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44F29F29-4AB6-45B0-932A-B78FE9CAA177}" xr6:coauthVersionLast="47" xr6:coauthVersionMax="47" xr10:uidLastSave="{00000000-0000-0000-0000-000000000000}"/>
  <bookViews>
    <workbookView xWindow="-120" yWindow="-120" windowWidth="27975" windowHeight="16440" xr2:uid="{336376A6-BA6A-4FE9-AB16-04DCAE7622CA}"/>
  </bookViews>
  <sheets>
    <sheet name="Sheet1" sheetId="1" r:id="rId1"/>
    <sheet name="Petasites japonicus tom 202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5" i="2" s="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F61" i="2" s="1"/>
  <c r="F62" i="2" s="1"/>
  <c r="F63" i="2" s="1"/>
  <c r="F64" i="2" s="1"/>
  <c r="F65" i="2" s="1"/>
  <c r="F66" i="2" s="1"/>
  <c r="F67" i="2" s="1"/>
  <c r="F68" i="2" s="1"/>
  <c r="F69" i="2" s="1"/>
  <c r="F70" i="2" s="1"/>
  <c r="F71" i="2" s="1"/>
  <c r="F72" i="2" s="1"/>
  <c r="F73" i="2" s="1"/>
  <c r="F74" i="2" s="1"/>
  <c r="F75" i="2" s="1"/>
  <c r="F76" i="2" s="1"/>
  <c r="F77" i="2" s="1"/>
  <c r="F78" i="2" s="1"/>
  <c r="F79" i="2" s="1"/>
  <c r="F80" i="2" s="1"/>
  <c r="F81" i="2" s="1"/>
  <c r="F82" i="2" s="1"/>
  <c r="F83" i="2" s="1"/>
  <c r="F84" i="2" s="1"/>
  <c r="F85" i="2" s="1"/>
  <c r="F86" i="2" s="1"/>
  <c r="F87" i="2" s="1"/>
  <c r="F88" i="2" s="1"/>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139" i="2" s="1"/>
  <c r="F140" i="2" s="1"/>
  <c r="F141" i="2" s="1"/>
  <c r="F142" i="2" s="1"/>
  <c r="F143" i="2" s="1"/>
  <c r="F144" i="2" s="1"/>
  <c r="F145" i="2" s="1"/>
  <c r="F146" i="2" s="1"/>
  <c r="F147" i="2" s="1"/>
  <c r="F148" i="2" s="1"/>
  <c r="F149" i="2" s="1"/>
  <c r="F150" i="2" s="1"/>
  <c r="F151" i="2" s="1"/>
  <c r="F152" i="2" s="1"/>
  <c r="F153" i="2" s="1"/>
  <c r="F154" i="2" s="1"/>
  <c r="F155" i="2" s="1"/>
  <c r="F156" i="2" s="1"/>
  <c r="F157" i="2" s="1"/>
  <c r="F158" i="2" s="1"/>
  <c r="F159" i="2" s="1"/>
  <c r="F160" i="2" s="1"/>
  <c r="F161" i="2" s="1"/>
  <c r="F162" i="2" s="1"/>
  <c r="F163" i="2" s="1"/>
  <c r="F164" i="2" s="1"/>
  <c r="F165" i="2" s="1"/>
  <c r="F166" i="2" s="1"/>
  <c r="F167" i="2" s="1"/>
  <c r="F168" i="2" s="1"/>
  <c r="F169" i="2" s="1"/>
  <c r="F170" i="2" s="1"/>
  <c r="F171" i="2" s="1"/>
  <c r="F172" i="2" s="1"/>
  <c r="F173" i="2" s="1"/>
  <c r="F174"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96" i="2" s="1"/>
  <c r="F197" i="2" s="1"/>
  <c r="F198" i="2" s="1"/>
  <c r="F199" i="2" s="1"/>
  <c r="F200" i="2" s="1"/>
  <c r="F201" i="2" s="1"/>
  <c r="F202" i="2" s="1"/>
  <c r="F203" i="2" s="1"/>
  <c r="F204" i="2" s="1"/>
  <c r="F205" i="2" s="1"/>
  <c r="F206" i="2" s="1"/>
  <c r="F207" i="2" s="1"/>
  <c r="F208" i="2" s="1"/>
  <c r="F209" i="2" s="1"/>
  <c r="F210" i="2" s="1"/>
  <c r="F211" i="2" s="1"/>
  <c r="F212" i="2" s="1"/>
  <c r="F213" i="2" s="1"/>
  <c r="F214" i="2" s="1"/>
  <c r="F215" i="2" s="1"/>
  <c r="F216" i="2" s="1"/>
  <c r="F217" i="2" s="1"/>
  <c r="F218" i="2" s="1"/>
  <c r="F219" i="2" s="1"/>
  <c r="F220" i="2" s="1"/>
  <c r="F221" i="2" s="1"/>
  <c r="F222" i="2" s="1"/>
  <c r="F223" i="2" s="1"/>
  <c r="F224" i="2" s="1"/>
  <c r="F225" i="2" s="1"/>
  <c r="F226" i="2" s="1"/>
  <c r="F227" i="2" s="1"/>
  <c r="F228" i="2" s="1"/>
  <c r="F229" i="2" s="1"/>
  <c r="F230" i="2" s="1"/>
  <c r="F231" i="2" s="1"/>
  <c r="F232" i="2" s="1"/>
  <c r="F233" i="2" s="1"/>
  <c r="F234" i="2" s="1"/>
  <c r="F235" i="2" s="1"/>
  <c r="F236" i="2" s="1"/>
  <c r="F237" i="2" s="1"/>
  <c r="F238" i="2" s="1"/>
  <c r="F239" i="2" s="1"/>
  <c r="F240" i="2" s="1"/>
  <c r="F241" i="2" s="1"/>
  <c r="F242" i="2" s="1"/>
  <c r="F243" i="2" s="1"/>
  <c r="F244" i="2" s="1"/>
  <c r="F245" i="2" s="1"/>
  <c r="F246" i="2" s="1"/>
  <c r="F247" i="2" s="1"/>
  <c r="F248" i="2" s="1"/>
  <c r="F249" i="2" s="1"/>
  <c r="F250" i="2" s="1"/>
  <c r="F251" i="2" s="1"/>
  <c r="F252" i="2" s="1"/>
  <c r="F253" i="2" s="1"/>
  <c r="F254" i="2" s="1"/>
  <c r="F255" i="2" s="1"/>
  <c r="F256" i="2" s="1"/>
  <c r="F257" i="2" s="1"/>
  <c r="F258" i="2" s="1"/>
  <c r="F259" i="2" s="1"/>
  <c r="F260" i="2" s="1"/>
  <c r="F261" i="2" s="1"/>
  <c r="F262" i="2" s="1"/>
  <c r="F263" i="2" s="1"/>
  <c r="F264" i="2" s="1"/>
  <c r="F265" i="2" s="1"/>
  <c r="F266" i="2" s="1"/>
  <c r="F267" i="2" s="1"/>
  <c r="F268" i="2" s="1"/>
  <c r="F269" i="2" s="1"/>
  <c r="F270" i="2" s="1"/>
  <c r="F271" i="2" s="1"/>
  <c r="F272" i="2" s="1"/>
  <c r="F273" i="2" s="1"/>
  <c r="F3" i="2"/>
  <c r="I280" i="1"/>
  <c r="I275" i="1"/>
  <c r="I272" i="1"/>
  <c r="I266" i="1"/>
  <c r="I237" i="1"/>
  <c r="I244" i="1"/>
  <c r="I242" i="1"/>
  <c r="I259" i="1"/>
  <c r="I233" i="1"/>
  <c r="I236" i="1"/>
  <c r="I235" i="1"/>
  <c r="I217" i="1"/>
  <c r="I190" i="1"/>
  <c r="I165" i="1"/>
  <c r="I160" i="1"/>
  <c r="I158" i="1"/>
  <c r="I138" i="1"/>
  <c r="I135" i="1"/>
  <c r="I127" i="1"/>
  <c r="I123" i="1"/>
  <c r="I121" i="1"/>
  <c r="I120" i="1"/>
  <c r="I118" i="1"/>
  <c r="I116" i="1"/>
  <c r="I110" i="1"/>
  <c r="I109" i="1"/>
  <c r="I111" i="1"/>
  <c r="I108" i="1"/>
  <c r="I107" i="1"/>
  <c r="I76" i="1"/>
  <c r="I74" i="1"/>
  <c r="I73" i="1"/>
  <c r="I82" i="1"/>
  <c r="I58" i="1"/>
  <c r="I51" i="1"/>
  <c r="I52" i="1"/>
  <c r="I44" i="1"/>
  <c r="I43" i="1"/>
  <c r="I37" i="1"/>
  <c r="I36" i="1"/>
  <c r="I31" i="1"/>
  <c r="I30" i="1"/>
  <c r="I21" i="1"/>
  <c r="I20" i="1"/>
  <c r="I17" i="1"/>
  <c r="I16" i="1"/>
  <c r="I15" i="1"/>
  <c r="I11" i="1"/>
  <c r="I3" i="1"/>
  <c r="I8" i="1"/>
  <c r="I6" i="1"/>
  <c r="I5" i="1"/>
  <c r="I7" i="1"/>
  <c r="I279" i="1"/>
  <c r="I276" i="1"/>
  <c r="I274" i="1"/>
  <c r="I273" i="1"/>
  <c r="I271" i="1"/>
  <c r="I270" i="1"/>
  <c r="I269" i="1"/>
  <c r="I268" i="1"/>
  <c r="I267" i="1"/>
  <c r="I258" i="1"/>
  <c r="I261" i="1"/>
  <c r="I262" i="1"/>
  <c r="I260" i="1"/>
  <c r="I245" i="1"/>
  <c r="I231" i="1"/>
  <c r="I230" i="1"/>
  <c r="I228" i="1"/>
  <c r="I222" i="1"/>
  <c r="I221" i="1"/>
  <c r="I223" i="1"/>
  <c r="I220" i="1"/>
  <c r="I227" i="1"/>
  <c r="I226" i="1"/>
  <c r="I225" i="1"/>
  <c r="I224" i="1"/>
  <c r="I215" i="1"/>
  <c r="I216" i="1"/>
  <c r="I214" i="1"/>
  <c r="I212" i="1"/>
  <c r="I213" i="1"/>
  <c r="I211" i="1"/>
  <c r="I204" i="1"/>
  <c r="I203" i="1"/>
  <c r="I198" i="1"/>
  <c r="I193" i="1"/>
  <c r="I192" i="1"/>
  <c r="I191" i="1"/>
  <c r="I194" i="1"/>
  <c r="I189" i="1"/>
  <c r="I188" i="1"/>
  <c r="I187" i="1"/>
  <c r="I185" i="1"/>
  <c r="I184" i="1"/>
  <c r="I183" i="1"/>
  <c r="I181" i="1"/>
  <c r="I180" i="1"/>
  <c r="I182" i="1"/>
  <c r="I179" i="1"/>
  <c r="I174" i="1"/>
  <c r="I173" i="1"/>
  <c r="I171" i="1"/>
  <c r="I170" i="1"/>
  <c r="I164" i="1"/>
  <c r="I172" i="1"/>
  <c r="I168" i="1"/>
  <c r="I167" i="1"/>
  <c r="I163" i="1"/>
  <c r="I159" i="1"/>
  <c r="I157" i="1"/>
  <c r="I155" i="1"/>
  <c r="I154" i="1"/>
  <c r="I153" i="1"/>
  <c r="I136" i="1"/>
  <c r="I134" i="1"/>
  <c r="I130" i="1"/>
  <c r="I129" i="1"/>
  <c r="I126" i="1"/>
  <c r="I122" i="1"/>
  <c r="I115" i="1"/>
  <c r="I114" i="1"/>
  <c r="I106" i="1"/>
  <c r="I103" i="1"/>
  <c r="I102" i="1"/>
  <c r="I97" i="1"/>
  <c r="I100" i="1"/>
  <c r="I99" i="1"/>
  <c r="I98" i="1"/>
  <c r="I80" i="1"/>
  <c r="I72" i="1"/>
  <c r="I68" i="1"/>
  <c r="I65" i="1"/>
  <c r="I57" i="1"/>
  <c r="I71" i="1"/>
  <c r="I70" i="1"/>
  <c r="I69" i="1"/>
  <c r="I67" i="1"/>
  <c r="I66" i="1"/>
  <c r="I62" i="1"/>
  <c r="I59" i="1"/>
  <c r="I50" i="1"/>
  <c r="I46" i="1"/>
  <c r="I41" i="1"/>
  <c r="I39" i="1"/>
  <c r="I32" i="1"/>
  <c r="I29" i="1"/>
  <c r="I35" i="1"/>
  <c r="I34" i="1"/>
  <c r="I33" i="1"/>
  <c r="I26" i="1"/>
  <c r="I27" i="1"/>
  <c r="I23" i="1"/>
  <c r="I19" i="1"/>
  <c r="I12" i="1"/>
  <c r="I4" i="1"/>
  <c r="I2" i="1"/>
</calcChain>
</file>

<file path=xl/sharedStrings.xml><?xml version="1.0" encoding="utf-8"?>
<sst xmlns="http://schemas.openxmlformats.org/spreadsheetml/2006/main" count="8102" uniqueCount="2236">
  <si>
    <t>A</t>
  </si>
  <si>
    <t>NBF</t>
  </si>
  <si>
    <t>11592490</t>
  </si>
  <si>
    <t>4A</t>
  </si>
  <si>
    <t>Petasites japonicus</t>
  </si>
  <si>
    <t>Petasites japonicus giganteus</t>
  </si>
  <si>
    <t>257_6597</t>
  </si>
  <si>
    <t>Viken</t>
  </si>
  <si>
    <t>Moss</t>
  </si>
  <si>
    <t>Øf</t>
  </si>
  <si>
    <t>Nore, øf Låven, Moss, Vi \Åpen veiskråning /[Kvant.:] 130</t>
  </si>
  <si>
    <t>Bård Haugsrud</t>
  </si>
  <si>
    <t>Validator: Jan Ingar I. Båtvik</t>
  </si>
  <si>
    <t>(Siebold &amp; Zucc.) Maxim.</t>
  </si>
  <si>
    <t>Validationstatus: Approved Media</t>
  </si>
  <si>
    <t>https://www.artsobservasjoner.no/Sighting/11592490</t>
  </si>
  <si>
    <t>Høy risiko (HI)</t>
  </si>
  <si>
    <t>POINT (257196 6597584)</t>
  </si>
  <si>
    <t>urn:uuid:33c1649a-b423-475f-a478-4520676217d5</t>
  </si>
  <si>
    <t>Norsk botanisk forening</t>
  </si>
  <si>
    <t>so2-vascular</t>
  </si>
  <si>
    <t>ArtKart</t>
  </si>
  <si>
    <t>1010_11592490</t>
  </si>
  <si>
    <t>23751247</t>
  </si>
  <si>
    <t>Nordre Nore, Moss, Vi \ /[Kvant.:] 110 Plants</t>
  </si>
  <si>
    <t>Veikant ca 25 meter langs skråning bak låve. Ikke spredd seg til motsatt side av veien.. Quantity: 110 Plants</t>
  </si>
  <si>
    <t>https://www.artsobservasjoner.no/Sighting/23751247</t>
  </si>
  <si>
    <t>POINT (257195 6597576)</t>
  </si>
  <si>
    <t>urn:uuid:9fa2ec3d-1799-4552-9417-40821b04fc50</t>
  </si>
  <si>
    <t>1010_23751247</t>
  </si>
  <si>
    <t>25492083</t>
  </si>
  <si>
    <t>Obs</t>
  </si>
  <si>
    <t>283_6577</t>
  </si>
  <si>
    <t>Sarpsborg</t>
  </si>
  <si>
    <t>Østfold, Sarpsborg, omkring Hevingen golfbane V f Isesjø, Sarpsborg, Vi</t>
  </si>
  <si>
    <t>Jan Ingar I. Båtvik|Torunn Bjørnstad Båtvik</t>
  </si>
  <si>
    <t>https://www.artsobservasjoner.no/Sighting/25492083</t>
  </si>
  <si>
    <t>POINT (283456 6576953)</t>
  </si>
  <si>
    <t>urn:uuid:fda06d8f-a63e-428e-bf51-ed4aa5afd896</t>
  </si>
  <si>
    <t>1010_25492083</t>
  </si>
  <si>
    <t>O</t>
  </si>
  <si>
    <t>249506</t>
  </si>
  <si>
    <t>285_6593</t>
  </si>
  <si>
    <t>Rakkestad</t>
  </si>
  <si>
    <t>Rakkestad: Solvang \Hageutkast</t>
  </si>
  <si>
    <t>Nils Skaarer | Henrik Andreas Torp</t>
  </si>
  <si>
    <t>OR</t>
  </si>
  <si>
    <t xml:space="preserve">https://www.unimus.no/felles/bilder/web_hent_bilde.php?id=14108427&amp;type=jpeg | https://www.unimus.no/felles/bilder/web_hent_bilde.php?id=14108428&amp;type=jpeg </t>
  </si>
  <si>
    <t>POINT (285670 6592026)</t>
  </si>
  <si>
    <t>urn:catalog:O:V:249506</t>
  </si>
  <si>
    <t>Naturhistorisk Museum - UiO</t>
  </si>
  <si>
    <t>v</t>
  </si>
  <si>
    <t>8_249506</t>
  </si>
  <si>
    <t>O_249506</t>
  </si>
  <si>
    <t>21068875</t>
  </si>
  <si>
    <t>275_6621</t>
  </si>
  <si>
    <t>Indre Østfold</t>
  </si>
  <si>
    <t>Hobøl</t>
  </si>
  <si>
    <t>Kråkeruddalen i Tomter, Hobøl i Østfold, Indre Østfold, Vi \på bratt vegkant</t>
  </si>
  <si>
    <t>Kåre Arnstein Lye</t>
  </si>
  <si>
    <t>https://www.artsobservasjoner.no/Sighting/21068875</t>
  </si>
  <si>
    <t>POINT (275639 6621131)</t>
  </si>
  <si>
    <t>urn:uuid:c8cbcc28-8bba-4ff4-bb92-652f74e5f96e</t>
  </si>
  <si>
    <t>1010_21068875</t>
  </si>
  <si>
    <t>GBIF</t>
  </si>
  <si>
    <t>3097091975</t>
  </si>
  <si>
    <t>255_6615</t>
  </si>
  <si>
    <t>Vestby</t>
  </si>
  <si>
    <t>OA</t>
  </si>
  <si>
    <t>roboois</t>
  </si>
  <si>
    <t>http://www.gbif.org/occurrence/3097091975</t>
  </si>
  <si>
    <t>https://www.inaturalist.org/observations/74365896</t>
  </si>
  <si>
    <t>POINT (254962 6615711)</t>
  </si>
  <si>
    <t>GBIF-noder utenfor Norge</t>
  </si>
  <si>
    <t>import</t>
  </si>
  <si>
    <t>40_3097091975</t>
  </si>
  <si>
    <t>21533214</t>
  </si>
  <si>
    <t>245_6641</t>
  </si>
  <si>
    <t>Asker</t>
  </si>
  <si>
    <t>Bondibråten, Asker, Vi \Fuktig søkk</t>
  </si>
  <si>
    <t>Turid Nakling Kristiansen</t>
  </si>
  <si>
    <t>https://www.artsobservasjoner.no/Sighting/21533214</t>
  </si>
  <si>
    <t>POINT (244882 6641315)</t>
  </si>
  <si>
    <t>urn:uuid:9a4ac80e-a367-4b09-8403-a57b701ff2cf</t>
  </si>
  <si>
    <t>1010_21533214</t>
  </si>
  <si>
    <t>23830749</t>
  </si>
  <si>
    <t>Bleiker P, Asker, Vi \ /[Kvant.:] 100</t>
  </si>
  <si>
    <t>Kjetil Johannessen</t>
  </si>
  <si>
    <t>Kjent og eldre felt, sikkert dumpet her som hageavfall i sin tid.</t>
  </si>
  <si>
    <t>https://www.artsobservasjoner.no/Sighting/23830749</t>
  </si>
  <si>
    <t>POINT (244880 6641313)</t>
  </si>
  <si>
    <t>urn:uuid:9ce5b41d-f69c-487f-9862-f69aea3e1fb7</t>
  </si>
  <si>
    <t>1010_23830749</t>
  </si>
  <si>
    <t>2645231519</t>
  </si>
  <si>
    <t>257_6655</t>
  </si>
  <si>
    <t>Oslo</t>
  </si>
  <si>
    <t>\/[Kvant.:] 1</t>
  </si>
  <si>
    <t>http://www.gbif.org/occurrence/2645231519</t>
  </si>
  <si>
    <t>POINT (257674 6654034)</t>
  </si>
  <si>
    <t>o-1004094883</t>
  </si>
  <si>
    <t>40_2645231519</t>
  </si>
  <si>
    <t>385644</t>
  </si>
  <si>
    <t>259_6649</t>
  </si>
  <si>
    <t>Bygdøy, på Bygdø kongsgård, ved dammen \En liten klon</t>
  </si>
  <si>
    <t>Tore Berg</t>
  </si>
  <si>
    <t>https://www.unimus.no/felles/bilder/web_hent_bilde.php?id=13706969&amp;type=jpeg</t>
  </si>
  <si>
    <t>POINT (258393 6649256)</t>
  </si>
  <si>
    <t>urn:catalog:O:V:385644</t>
  </si>
  <si>
    <t>8_385644</t>
  </si>
  <si>
    <t>O_385644</t>
  </si>
  <si>
    <t>21407743</t>
  </si>
  <si>
    <t>265_6643</t>
  </si>
  <si>
    <t>Ljanskollen, Oslo, Os \ /[Kvant.:] 4</t>
  </si>
  <si>
    <t>Ola Vestre</t>
  </si>
  <si>
    <t>https://www.artsobservasjoner.no/Sighting/21407743</t>
  </si>
  <si>
    <t>POINT (264643 6642021)</t>
  </si>
  <si>
    <t>urn:uuid:0a7520bc-6e67-439b-abae-423c0689ec76</t>
  </si>
  <si>
    <t>1010_21407743</t>
  </si>
  <si>
    <t>2647168537</t>
  </si>
  <si>
    <t>267_6641</t>
  </si>
  <si>
    <t>http://www.gbif.org/occurrence/2647168537</t>
  </si>
  <si>
    <t>POINT (266776 6641916)</t>
  </si>
  <si>
    <t>q-10140062624</t>
  </si>
  <si>
    <t>40_2647168537</t>
  </si>
  <si>
    <t>198934</t>
  </si>
  <si>
    <t>267_6765</t>
  </si>
  <si>
    <t>Innlandet</t>
  </si>
  <si>
    <t>Ringsaker</t>
  </si>
  <si>
    <t>He</t>
  </si>
  <si>
    <t>Lunde, på Ø-siden av E18 ved rasteplass der bekk krysser veien, i sumpskog, 10x5 m</t>
  </si>
  <si>
    <t>Tore Berg | Asle Bruserud</t>
  </si>
  <si>
    <t>https://www.unimus.no/felles/bilder/web_hent_bilde.php?id=13750059&amp;type=jpeg</t>
  </si>
  <si>
    <t>POINT (266596 6764475)</t>
  </si>
  <si>
    <t>urn:catalog:O:V:198934</t>
  </si>
  <si>
    <t>8_198934</t>
  </si>
  <si>
    <t>O_198934</t>
  </si>
  <si>
    <t>390598</t>
  </si>
  <si>
    <t>Ringsaker, Smedstad, ved rasteplass rett på Ø- siden av E-18 der den krysser Smedstadbekken. Ca. 50</t>
  </si>
  <si>
    <t>https://www.unimus.no/felles/bilder/web_hent_bilde.php?id=13707216&amp;type=jpeg</t>
  </si>
  <si>
    <t>urn:catalog:O:V:390598</t>
  </si>
  <si>
    <t>8_390598</t>
  </si>
  <si>
    <t>O_390598</t>
  </si>
  <si>
    <t>390599</t>
  </si>
  <si>
    <t>Ringsaker, Smedstad, ved rasteplass rett på Ø- siden av E-18 der den krysser Smedstadbekken.</t>
  </si>
  <si>
    <t>Tore Berg | Magne Hoffstad</t>
  </si>
  <si>
    <t>Hbo 390598 er samlet på samme sted  OR</t>
  </si>
  <si>
    <t>https://www.unimus.no/felles/bilder/web_hent_bilde.php?id=13707219&amp;type=jpeg</t>
  </si>
  <si>
    <t>urn:catalog:O:V:390599</t>
  </si>
  <si>
    <t>8_390599</t>
  </si>
  <si>
    <t>O_390599</t>
  </si>
  <si>
    <t>11569876</t>
  </si>
  <si>
    <t>Moelv, Smestadbekken rett ovafor minnesteinen, Ringsaker, In \bekkekant i gråor-heggeskog, skrotemarkspreg /[Kvant.:] 100 m2</t>
  </si>
  <si>
    <t>Reidar Haugan</t>
  </si>
  <si>
    <t>Quantity: 100 m2</t>
  </si>
  <si>
    <t>https://www.artsobservasjoner.no/Sighting/11569876</t>
  </si>
  <si>
    <t>POINT (266586 6764474)</t>
  </si>
  <si>
    <t>urn:uuid:7e3bd30a-101a-444d-adca-c72abd806213</t>
  </si>
  <si>
    <t>1010_11569876</t>
  </si>
  <si>
    <t>21710144</t>
  </si>
  <si>
    <t>267_6783</t>
  </si>
  <si>
    <t>Nordmessenvegen, Ringsaker, In /[Kvant.:] Plants</t>
  </si>
  <si>
    <t>Margaret M Eggen|John Apeland</t>
  </si>
  <si>
    <t>https://www.artsobservasjoner.no/Sighting/21710144</t>
  </si>
  <si>
    <t>POINT (266766 6783893)</t>
  </si>
  <si>
    <t>urn:uuid:58ca75df-621e-47ae-9dd6-03518d3df2b9</t>
  </si>
  <si>
    <t>1010_21710144</t>
  </si>
  <si>
    <t>21623841</t>
  </si>
  <si>
    <t>253_6785</t>
  </si>
  <si>
    <t>Lillehammer</t>
  </si>
  <si>
    <t>Op</t>
  </si>
  <si>
    <t>Trossetstranda, Lillehammer Op, Lillehammer, In \NA T Fastmarkssystemer Skråning ved veikant Opp... /[Kvant.:] Plants</t>
  </si>
  <si>
    <t>Margaret M Eggen|Jon Opheim</t>
  </si>
  <si>
    <t>Mange.</t>
  </si>
  <si>
    <t>https://www.artsobservasjoner.no/Sighting/21623841</t>
  </si>
  <si>
    <t>POINT (253688 6784586)</t>
  </si>
  <si>
    <t>urn:uuid:1780f719-25b3-44d7-b697-e323b8c9c656</t>
  </si>
  <si>
    <t>1010_21623841</t>
  </si>
  <si>
    <t>24313282</t>
  </si>
  <si>
    <t>Trossetstranda, Lillehammer Op, Lillehammer, In \ /[Kvant.:] 200 Plants</t>
  </si>
  <si>
    <t>Margaret M Eggen</t>
  </si>
  <si>
    <t>Ved veikant.. Quantity: 200 Plants</t>
  </si>
  <si>
    <t>https://www.artsobservasjoner.no/Sighting/24313282</t>
  </si>
  <si>
    <t>urn:uuid:ba710fad-7cce-4f4f-8258-e5973258e770</t>
  </si>
  <si>
    <t>1010_24313282</t>
  </si>
  <si>
    <t>2644782897</t>
  </si>
  <si>
    <t>197_6633</t>
  </si>
  <si>
    <t>Kongsberg</t>
  </si>
  <si>
    <t>Bu</t>
  </si>
  <si>
    <t>http://www.gbif.org/occurrence/2644782897</t>
  </si>
  <si>
    <t>POINT (197252 6632177)</t>
  </si>
  <si>
    <t>q-10073126155</t>
  </si>
  <si>
    <t>40_2644782897</t>
  </si>
  <si>
    <t>567876</t>
  </si>
  <si>
    <t>245_6625</t>
  </si>
  <si>
    <t>Røyken</t>
  </si>
  <si>
    <t>Nesøen, nær bekkens utløp av tjernet,</t>
  </si>
  <si>
    <t>Kristen Klaveness</t>
  </si>
  <si>
    <t>Johannes Lid</t>
  </si>
  <si>
    <t>ca. 10 eks. (kanskje innført fra Amerika) Mangler koordinat - satt til kommunesenter basert på navn:Asker</t>
  </si>
  <si>
    <t>https://www.unimus.no/felles/bilder/web_hent_bilde.php?id=13650727&amp;type=jpeg</t>
  </si>
  <si>
    <t>POINT (245422 6624811)</t>
  </si>
  <si>
    <t>urn:catalog:O:V:567876</t>
  </si>
  <si>
    <t>8_567876</t>
  </si>
  <si>
    <t>O_567876</t>
  </si>
  <si>
    <t>14484027</t>
  </si>
  <si>
    <t>113_6615</t>
  </si>
  <si>
    <t>Vestfold og Telemark</t>
  </si>
  <si>
    <t>Tokke</t>
  </si>
  <si>
    <t>Te</t>
  </si>
  <si>
    <t>Eidsborgvegen 1590, SØ for, Tokke, Vt \Veiskråning /[Kvant.:] 10</t>
  </si>
  <si>
    <t>Dagny Mandt</t>
  </si>
  <si>
    <t>Minst 10 store og små eksemplarer i veikant..</t>
  </si>
  <si>
    <t>https://www.artsobservasjoner.no/Sighting/14484027</t>
  </si>
  <si>
    <t>POINT (113958 6614806)</t>
  </si>
  <si>
    <t>urn:uuid:c581c2b2-f1ce-4b14-88fb-d3355bd303df</t>
  </si>
  <si>
    <t>1010_14484027</t>
  </si>
  <si>
    <t>70755</t>
  </si>
  <si>
    <t>115_6615</t>
  </si>
  <si>
    <t>Tokke: Lårdal: ved rv 45 nær Hommen, veikant (dyrket i have c 1/2 km nærmere Ofte)</t>
  </si>
  <si>
    <t>Finn Wischmann</t>
  </si>
  <si>
    <t>Per Arvid Åsen</t>
  </si>
  <si>
    <t>https://www.unimus.no/felles/bilder/web_hent_bilde.php?id=13774427&amp;type=jpeg</t>
  </si>
  <si>
    <t>POINT (114093 6614837)</t>
  </si>
  <si>
    <t>urn:catalog:O:V:70755</t>
  </si>
  <si>
    <t>8_70755</t>
  </si>
  <si>
    <t>O_70755</t>
  </si>
  <si>
    <t>NLH</t>
  </si>
  <si>
    <t>10699</t>
  </si>
  <si>
    <t>Hb</t>
  </si>
  <si>
    <t>Tokke k.: 1 km vest for Ofte, Euke, rundt Sigurd</t>
  </si>
  <si>
    <t>Berg, Tore; Lye, K.</t>
  </si>
  <si>
    <t>Bald samlet av Sigurd Nygård seinere på året.</t>
  </si>
  <si>
    <t>POINT (114574 6615144)</t>
  </si>
  <si>
    <t>urn:catalog:NLH:V:10699</t>
  </si>
  <si>
    <t>Norges miljø- og biovitenskapelige universitet</t>
  </si>
  <si>
    <t>68_10699</t>
  </si>
  <si>
    <t>NLH_10699</t>
  </si>
  <si>
    <t>10700</t>
  </si>
  <si>
    <t>Tokke k.: 1 km vest for Ofte, ved vegen til Dalen,</t>
  </si>
  <si>
    <t>Lye, Kåre A.; Berg, T.</t>
  </si>
  <si>
    <t>urn:catalog:NLH:V:10700</t>
  </si>
  <si>
    <t>68_10700</t>
  </si>
  <si>
    <t>NLH_10700</t>
  </si>
  <si>
    <t>21526613</t>
  </si>
  <si>
    <t>83_6463</t>
  </si>
  <si>
    <t>Agder</t>
  </si>
  <si>
    <t>Kristiansand</t>
  </si>
  <si>
    <t>VA</t>
  </si>
  <si>
    <t>Kovikdalen, Kristiansand, Ag \ /[Kvant.:] 45</t>
  </si>
  <si>
    <t>Syvert  Åsland</t>
  </si>
  <si>
    <t>https://www.artsobservasjoner.no/Sighting/21526613</t>
  </si>
  <si>
    <t>POINT (83555 6462164)</t>
  </si>
  <si>
    <t>urn:uuid:3c77fc02-b982-40e6-b574-3a585436030f</t>
  </si>
  <si>
    <t>1010_21526613</t>
  </si>
  <si>
    <t>21461028</t>
  </si>
  <si>
    <t>Oddvar Åsland</t>
  </si>
  <si>
    <t>Løkken, Hans Vidar I felt i dag.</t>
  </si>
  <si>
    <t>45.</t>
  </si>
  <si>
    <t>https://www.artsobservasjoner.no/Sighting/21461028</t>
  </si>
  <si>
    <t>POINT (83493 6462134)</t>
  </si>
  <si>
    <t>urn:uuid:f730434c-09a5-4a4a-9d12-ce1fe32a4783</t>
  </si>
  <si>
    <t>1010_21461028</t>
  </si>
  <si>
    <t>21527065</t>
  </si>
  <si>
    <t>Syvert  Åsland|Oddvar Åsland</t>
  </si>
  <si>
    <t>https://www.artsobservasjoner.no/Sighting/21527065</t>
  </si>
  <si>
    <t>urn:uuid:4c88c9d1-d8f0-45b1-bc80-03f78695e382</t>
  </si>
  <si>
    <t>1010_21527065</t>
  </si>
  <si>
    <t>21463677</t>
  </si>
  <si>
    <t>Kovigdalen, Kristiansand, Ag \ /[Kvant.:] 45 Plants</t>
  </si>
  <si>
    <t>Hans Vidar Løkken</t>
  </si>
  <si>
    <t>Funnet av Syvert og Oddvar Åsland i går.. Quantity: 45 Plants</t>
  </si>
  <si>
    <t>https://www.artsobservasjoner.no/Sighting/21463677</t>
  </si>
  <si>
    <t>POINT (83335 6462119)</t>
  </si>
  <si>
    <t>urn:uuid:3c5938cf-974f-454d-a83a-a4d7f6052fc5</t>
  </si>
  <si>
    <t>1010_21463677</t>
  </si>
  <si>
    <t>21743551</t>
  </si>
  <si>
    <t>Kovigdalen, Kristiansand, Ag \ /[Kvant.:] 10 m2</t>
  </si>
  <si>
    <t>Fordelt på fem forekomster.. Quantity: 10 m2</t>
  </si>
  <si>
    <t>https://www.artsobservasjoner.no/Sighting/21743551</t>
  </si>
  <si>
    <t>urn:uuid:e909caa6-2bee-41b6-9886-1817356438ac</t>
  </si>
  <si>
    <t>1010_21743551</t>
  </si>
  <si>
    <t>22296344</t>
  </si>
  <si>
    <t>Kovigdalen, Kristiansand, Ag</t>
  </si>
  <si>
    <t>Hans Vidar Løkken|Torhild Omestad|Roy Erling Wrånes</t>
  </si>
  <si>
    <t>https://www.artsobservasjoner.no/Sighting/22296344</t>
  </si>
  <si>
    <t>urn:uuid:e9162e89-aa99-447c-9d1c-310724676ebc</t>
  </si>
  <si>
    <t>1010_22296344</t>
  </si>
  <si>
    <t>23723916</t>
  </si>
  <si>
    <t>Kovigdalen, Kristiansand, Ag \ /[Kvant.:] 5 m2</t>
  </si>
  <si>
    <t>Quantity: 5 m2</t>
  </si>
  <si>
    <t>https://www.artsobservasjoner.no/Sighting/23723916</t>
  </si>
  <si>
    <t>urn:uuid:18901b79-55ef-46c9-ac0d-9ec5e2fbaeea</t>
  </si>
  <si>
    <t>1010_23723916</t>
  </si>
  <si>
    <t>23986619</t>
  </si>
  <si>
    <t>Kovikdalen, Kristiansand, Ag</t>
  </si>
  <si>
    <t>https://www.artsobservasjoner.no/Sighting/23986619</t>
  </si>
  <si>
    <t>urn:uuid:0c98a526-e187-4344-ba21-93714813c351</t>
  </si>
  <si>
    <t>1010_23986619</t>
  </si>
  <si>
    <t>26331997</t>
  </si>
  <si>
    <t>Gjenfunn..</t>
  </si>
  <si>
    <t>https://www.artsobservasjoner.no/Sighting/26331997</t>
  </si>
  <si>
    <t>urn:uuid:acdc1678-e2f7-4935-9519-acf6ce7f3643</t>
  </si>
  <si>
    <t>1010_26331997</t>
  </si>
  <si>
    <t>26345260</t>
  </si>
  <si>
    <t>https://www.artsobservasjoner.no/Sighting/26345260</t>
  </si>
  <si>
    <t>urn:uuid:c66e6643-6428-4293-abd8-0cb62a6a3b15</t>
  </si>
  <si>
    <t>1010_26345260</t>
  </si>
  <si>
    <t>26621755</t>
  </si>
  <si>
    <t>https://www.artsobservasjoner.no/Sighting/26621755</t>
  </si>
  <si>
    <t>urn:uuid:5d5cbe3b-a87e-405d-86a3-5ea9a298129a</t>
  </si>
  <si>
    <t>1010_26621755</t>
  </si>
  <si>
    <t>KMN</t>
  </si>
  <si>
    <t>33367</t>
  </si>
  <si>
    <t>87_6465</t>
  </si>
  <si>
    <t>Ca. 80 m sør for hovedporten til Lumber (i retning Jaktodden). \Ca. 70 m2. Mellom kratt. Fuktig hole.</t>
  </si>
  <si>
    <t>Torfinn Hageland</t>
  </si>
  <si>
    <t>POINT (86296 6464075)</t>
  </si>
  <si>
    <t>urn:catalog:KMN:V:33367</t>
  </si>
  <si>
    <t>Agder naturmuseum</t>
  </si>
  <si>
    <t>33_33367</t>
  </si>
  <si>
    <t>KMN_33367</t>
  </si>
  <si>
    <t>76962</t>
  </si>
  <si>
    <t>Lumber \10x10 m bestand</t>
  </si>
  <si>
    <t>Per Arvid Åsen, Geir Egil Åsen</t>
  </si>
  <si>
    <t>POINT (86033 6464153)</t>
  </si>
  <si>
    <t>urn:catalog:KMN:V:76962</t>
  </si>
  <si>
    <t>33_76962</t>
  </si>
  <si>
    <t>KMN_76962</t>
  </si>
  <si>
    <t>70977</t>
  </si>
  <si>
    <t>Amalienborg</t>
  </si>
  <si>
    <t>Bernt Kåre Knutsen</t>
  </si>
  <si>
    <t>POINT (86081 6464103)</t>
  </si>
  <si>
    <t>urn:catalog:KMN:V:70977</t>
  </si>
  <si>
    <t>33_70977</t>
  </si>
  <si>
    <t>KMN_70977</t>
  </si>
  <si>
    <t>11568537</t>
  </si>
  <si>
    <t>91_6467</t>
  </si>
  <si>
    <t>Søm, Kristiansand, Ag \Hage</t>
  </si>
  <si>
    <t>Jytte Birk Kaas</t>
  </si>
  <si>
    <t>https://www.artsobservasjoner.no/Sighting/11568537</t>
  </si>
  <si>
    <t>POINT (91649 6466152)</t>
  </si>
  <si>
    <t>urn:uuid:23272f24-4df7-41d1-b2be-35871d4894d0</t>
  </si>
  <si>
    <t>1010_11568537</t>
  </si>
  <si>
    <t>22344285</t>
  </si>
  <si>
    <t>91_6477</t>
  </si>
  <si>
    <t>Massedeponi øst av Skjedvannet, Dalandstjønn, Kristiansand, Ag \ /[Kvant.:] 20 m2</t>
  </si>
  <si>
    <t>Quantity: 20 m2</t>
  </si>
  <si>
    <t>https://www.artsobservasjoner.no/Sighting/22344285</t>
  </si>
  <si>
    <t>POINT (90261 6477188)</t>
  </si>
  <si>
    <t>urn:uuid:3f9d0457-84d8-4658-af02-94b54a57069e</t>
  </si>
  <si>
    <t>1010_22344285</t>
  </si>
  <si>
    <t>24077931</t>
  </si>
  <si>
    <t>Massedeponi øst av Skjedvannet, Dalandstjønn, Kristiansand, Ag \ /[Kvant.:] 10 m2</t>
  </si>
  <si>
    <t>Quantity: 10 m2</t>
  </si>
  <si>
    <t>https://www.artsobservasjoner.no/Sighting/24077931</t>
  </si>
  <si>
    <t>urn:uuid:55f4ad01-22ae-4bc3-9020-e255a20a3f72</t>
  </si>
  <si>
    <t>1010_24077931</t>
  </si>
  <si>
    <t>25203723</t>
  </si>
  <si>
    <t>-35_6559</t>
  </si>
  <si>
    <t>Rogaland</t>
  </si>
  <si>
    <t>Sandnes</t>
  </si>
  <si>
    <t>Ro</t>
  </si>
  <si>
    <t>Sandvedparken, Sandnes, Ro</t>
  </si>
  <si>
    <t>Anne Elisabeth Carlsen</t>
  </si>
  <si>
    <t>arealet på kartet viser utstrekning i grove trekk.</t>
  </si>
  <si>
    <t>https://www.artsobservasjoner.no/Sighting/25203723</t>
  </si>
  <si>
    <t>POLYGON ((-34042 6559564, -34025 6559557, -34028 6559543, -34029 6559535, -34011 6559522, -34011 6559501, -33993 6559496, -33981 6559502, -33977 6559495, -33987 6559478, -33990 6559449, -34002 6559445, -33998 6559399, -34001 6559347, -34008 6559318, -33999 6559286, -34004 6559259, -34032 6559281, -34028 6559294, -34040 6559313, -34061 6559335, -34054 6559341, -34031 6559316, -34012 6559318, -34005 6559349, -34000 6559398, -34005 6559445, -34015 6559453, -34013 6559485, -34003 6559483, -33997 6559493, -34011 6559498, -34018 6559490, -34027 6559498, -34028 6559527, -34031 6559533, -34032 6559543, -34046 6559557, -34042 6559564))</t>
  </si>
  <si>
    <t>urn:uuid:b6eabd22-e67d-4355-8f89-ed5cc88f3dc1</t>
  </si>
  <si>
    <t>1010_25203723</t>
  </si>
  <si>
    <t>26386685</t>
  </si>
  <si>
    <t>-33_6573</t>
  </si>
  <si>
    <t>Stavanger</t>
  </si>
  <si>
    <t>Kunstmuseet, Mosvatnet, Stavanger, Stavanger, Ro</t>
  </si>
  <si>
    <t>Espen Sundet Nilsen</t>
  </si>
  <si>
    <t>https://www.artsobservasjoner.no/Sighting/26386685</t>
  </si>
  <si>
    <t>POINT (-33690 6572301)</t>
  </si>
  <si>
    <t>urn:uuid:a3069bcd-68ec-4558-ae29-6dc5aefa24de</t>
  </si>
  <si>
    <t>1010_26386685</t>
  </si>
  <si>
    <t>21430490</t>
  </si>
  <si>
    <t>Mosvannet, Stavanger, Ro</t>
  </si>
  <si>
    <t>Endre Nygaard</t>
  </si>
  <si>
    <t>https://www.artsobservasjoner.no/Sighting/21430490</t>
  </si>
  <si>
    <t>POINT (-33696 6572319)</t>
  </si>
  <si>
    <t>urn:uuid:6d563a04-95ea-49f8-940c-15575f8f64b4</t>
  </si>
  <si>
    <t>1010_21430490</t>
  </si>
  <si>
    <t>26313833</t>
  </si>
  <si>
    <t>Mostun, Stavanger, Ro \NA T4 Skogsmark mest bøk</t>
  </si>
  <si>
    <t>Jan Alsvik</t>
  </si>
  <si>
    <t>https://www.artsobservasjoner.no/Sighting/26313833</t>
  </si>
  <si>
    <t>POINT (-33695 6572332)</t>
  </si>
  <si>
    <t>urn:uuid:01730cb8-24c5-416b-bb87-5279335ecb94</t>
  </si>
  <si>
    <t>1010_26313833</t>
  </si>
  <si>
    <t>26500860</t>
  </si>
  <si>
    <t>Kunstmuseet, Mosvatnet, Stavanger, Stavanger, Ro \ /[Kvant.:] 48</t>
  </si>
  <si>
    <t>https://www.artsobservasjoner.no/Sighting/26500860</t>
  </si>
  <si>
    <t>urn:uuid:4e474650-8d4a-448f-8eff-113e7213e60d</t>
  </si>
  <si>
    <t>1010_26500860</t>
  </si>
  <si>
    <t>26769572</t>
  </si>
  <si>
    <t>-47_6625</t>
  </si>
  <si>
    <t>Haugesund</t>
  </si>
  <si>
    <t>Løkavatnet - planter, Løkavatnet, Haugesund, Ro \Bekkekant.</t>
  </si>
  <si>
    <t>Jens Kristiansen</t>
  </si>
  <si>
    <t>https://www.artsobservasjoner.no/Sighting/26769572</t>
  </si>
  <si>
    <t>POINT (-47721 6625146)</t>
  </si>
  <si>
    <t>urn:uuid:e72d0b73-5a23-4326-90d8-48806b1921f4</t>
  </si>
  <si>
    <t>1010_26769572</t>
  </si>
  <si>
    <t>71405</t>
  </si>
  <si>
    <t>-3_6571</t>
  </si>
  <si>
    <t>Forsand</t>
  </si>
  <si>
    <t>Indre Fossmork // Dyrket og spredt i hagen på gården (ukjent opprinnelse?)</t>
  </si>
  <si>
    <t>Per Arvid Åsen, Elisabeth Goksøyr Åsen</t>
  </si>
  <si>
    <t>POINT (-2263 6570476)</t>
  </si>
  <si>
    <t>urn:catalog:KMN:V:71405</t>
  </si>
  <si>
    <t>33_71405</t>
  </si>
  <si>
    <t>KMN_71405</t>
  </si>
  <si>
    <t>BG</t>
  </si>
  <si>
    <t>515</t>
  </si>
  <si>
    <t>K</t>
  </si>
  <si>
    <t>-29_6731</t>
  </si>
  <si>
    <t>Vestland</t>
  </si>
  <si>
    <t>Bergen</t>
  </si>
  <si>
    <t>Ho</t>
  </si>
  <si>
    <t>Ved Nykronborg skole.</t>
  </si>
  <si>
    <t>S. Wolff</t>
  </si>
  <si>
    <t>Steinar Handeland</t>
  </si>
  <si>
    <t>Mangler koordinat - satt til kommunesenter basert på navn:Bergen</t>
  </si>
  <si>
    <t>POINT (-29956 6730324)</t>
  </si>
  <si>
    <t>urn:catalog:BG:S:515</t>
  </si>
  <si>
    <t>Universitetsmuseet i Bergen, UiB</t>
  </si>
  <si>
    <t>s</t>
  </si>
  <si>
    <t>105_515</t>
  </si>
  <si>
    <t>BG_515</t>
  </si>
  <si>
    <t>514</t>
  </si>
  <si>
    <t>Laksevåg, Kjøkkelvik.</t>
  </si>
  <si>
    <t>Miranda Bødtker</t>
  </si>
  <si>
    <t>urn:catalog:BG:S:514</t>
  </si>
  <si>
    <t>105_514</t>
  </si>
  <si>
    <t>BG_514</t>
  </si>
  <si>
    <t>517</t>
  </si>
  <si>
    <t>-31_6733</t>
  </si>
  <si>
    <t>Klaus Hansens vei 24. \I kratt.</t>
  </si>
  <si>
    <t>Knut Fægri</t>
  </si>
  <si>
    <t>POINT (-31027 6732504)</t>
  </si>
  <si>
    <t>urn:catalog:BG:S:517</t>
  </si>
  <si>
    <t>105_517</t>
  </si>
  <si>
    <t>BG_517</t>
  </si>
  <si>
    <t>21321527</t>
  </si>
  <si>
    <t>Kalfarveien, Bergen, Ve \ /[Kvant.:] 500 Plants</t>
  </si>
  <si>
    <t>Kjetil Harkestad</t>
  </si>
  <si>
    <t>Plantene dominerer og fyller en større skråning i et avgrenset område, og virker å være naturaliserte hageplanter.. Quantity: 500 Plants</t>
  </si>
  <si>
    <t>https://www.artsobservasjoner.no/Sighting/21321527</t>
  </si>
  <si>
    <t>POINT (-31137 6733825)</t>
  </si>
  <si>
    <t>urn:uuid:3eb05a32-c91a-4ce0-81ad-42746666b87e</t>
  </si>
  <si>
    <t>1010_21321527</t>
  </si>
  <si>
    <t>21321610</t>
  </si>
  <si>
    <t>Klaus Hanssens vei, Bergen, Ve \ /[Kvant.:] 1000 Plants</t>
  </si>
  <si>
    <t>Forekomsten er tidligere beskrevet som del av kartleggingsarbeid. Plantene er fordelt på flere områder i skråningen.. Quantity: 1000 Plants</t>
  </si>
  <si>
    <t>https://www.artsobservasjoner.no/Sighting/21321610</t>
  </si>
  <si>
    <t>POLYGON ((-31383 6732686, -31367 6732707, -31304 6732644, -31270 6732633, -31280 6732595, -31338 6732638, -31358 6732658, -31383 6732686))</t>
  </si>
  <si>
    <t>urn:uuid:9fc2dd41-7846-407a-b0ab-efe15579936f</t>
  </si>
  <si>
    <t>1010_21321610</t>
  </si>
  <si>
    <t>513</t>
  </si>
  <si>
    <t>-31_6735</t>
  </si>
  <si>
    <t>Gamle Bergen, ved dammen.</t>
  </si>
  <si>
    <t>A. Mørch</t>
  </si>
  <si>
    <t>POINT (-31197 6735511)</t>
  </si>
  <si>
    <t>urn:catalog:BG:S:513</t>
  </si>
  <si>
    <t>105_513</t>
  </si>
  <si>
    <t>BG_513</t>
  </si>
  <si>
    <t>723</t>
  </si>
  <si>
    <t>-31_6741</t>
  </si>
  <si>
    <t>Nedre Åstveit. \Dyrket / forvillet?</t>
  </si>
  <si>
    <t>Tore Ouren</t>
  </si>
  <si>
    <t>Reidar Elven</t>
  </si>
  <si>
    <t>POINT (-31344 6741035)</t>
  </si>
  <si>
    <t>urn:catalog:BG:S:723</t>
  </si>
  <si>
    <t>105_723</t>
  </si>
  <si>
    <t>BG_723</t>
  </si>
  <si>
    <t>2648071950</t>
  </si>
  <si>
    <t>-31_6743</t>
  </si>
  <si>
    <t>http://www.gbif.org/occurrence/2648071950</t>
  </si>
  <si>
    <t>POINT (-30822 6742339)</t>
  </si>
  <si>
    <t>q-10062831718</t>
  </si>
  <si>
    <t>40_2648071950</t>
  </si>
  <si>
    <t>125823</t>
  </si>
  <si>
    <t>-33_6727</t>
  </si>
  <si>
    <t>Hop, Wernersholmvegen 45</t>
  </si>
  <si>
    <t>Tore Berg | Steinar Handeland</t>
  </si>
  <si>
    <t>GS</t>
  </si>
  <si>
    <t>https://www.unimus.no/felles/bilder/web_hent_bilde.php?id=13735180&amp;type=jpeg</t>
  </si>
  <si>
    <t>POINT (-32235 6726909)</t>
  </si>
  <si>
    <t>urn:catalog:O:V:125823</t>
  </si>
  <si>
    <t>8_125823</t>
  </si>
  <si>
    <t>O_125823</t>
  </si>
  <si>
    <t>165750</t>
  </si>
  <si>
    <t>-33_6733</t>
  </si>
  <si>
    <t>Bergen, bak Villaveien 1A \Brakkmark</t>
  </si>
  <si>
    <t>Heidi Lie Andersen</t>
  </si>
  <si>
    <t>Jenny Smedmark</t>
  </si>
  <si>
    <t>POINT (-32287 6733696)</t>
  </si>
  <si>
    <t>urn:catalog:BG:S:165750</t>
  </si>
  <si>
    <t>105_165750</t>
  </si>
  <si>
    <t>BG_165750</t>
  </si>
  <si>
    <t>11568906</t>
  </si>
  <si>
    <t>-35_6729</t>
  </si>
  <si>
    <t>Allestadveien, Bergen, Ve \Mark ved veikant /[Kvant.:] 300 Plants</t>
  </si>
  <si>
    <t>Quantity: 300 Plants</t>
  </si>
  <si>
    <t>https://www.artsobservasjoner.no/Sighting/11568906</t>
  </si>
  <si>
    <t>POINT (-35655 6729191)</t>
  </si>
  <si>
    <t>urn:uuid:0c74a690-0c85-45c9-aa92-c76824719fc6</t>
  </si>
  <si>
    <t>1010_11568906</t>
  </si>
  <si>
    <t>TRH</t>
  </si>
  <si>
    <t>46891</t>
  </si>
  <si>
    <t>13_6665</t>
  </si>
  <si>
    <t>Etne</t>
  </si>
  <si>
    <t>Åkrafjorden, S-siden Ø Viskjer \Veikant (ingen hager i nærheten)</t>
  </si>
  <si>
    <t>Eli Fremstad</t>
  </si>
  <si>
    <t xml:space="preserve">https://www.unimus.no/felles/bilder/web_hent_bilde.php?id=14735179&amp;type=jpeg | https://www.unimus.no/felles/bilder/web_hent_bilde.php?id=14735181&amp;type=jpeg </t>
  </si>
  <si>
    <t>POINT (12926 6665145)</t>
  </si>
  <si>
    <t>urn:catalog:TRH:V:46891</t>
  </si>
  <si>
    <t>NTNU-Vitenskapsmuseet</t>
  </si>
  <si>
    <t>37_46891</t>
  </si>
  <si>
    <t>TRH_46891</t>
  </si>
  <si>
    <t>567875</t>
  </si>
  <si>
    <t>-33_6669</t>
  </si>
  <si>
    <t>Stord</t>
  </si>
  <si>
    <t>Stord, nu nærmest som et brydsomt ugress i lærerskolens have;</t>
  </si>
  <si>
    <t>Askell Røskeland</t>
  </si>
  <si>
    <t>R. Elven</t>
  </si>
  <si>
    <t>vistnok oprindelig plantet; var der allerede i 1882, har holdt sig der siden. Mangler koordinat - satt til kommunesenter basert på navn:Stord</t>
  </si>
  <si>
    <t>https://www.unimus.no/felles/bilder/web_hent_bilde.php?id=13650725&amp;type=jpeg</t>
  </si>
  <si>
    <t>POINT (-32601 6669213)</t>
  </si>
  <si>
    <t>urn:catalog:O:V:567875</t>
  </si>
  <si>
    <t>8_567875</t>
  </si>
  <si>
    <t>O_567875</t>
  </si>
  <si>
    <t>50494</t>
  </si>
  <si>
    <t>41_6723</t>
  </si>
  <si>
    <t>Ullensvang</t>
  </si>
  <si>
    <t>Hauso \Liten bestand, forvillet? på veikant</t>
  </si>
  <si>
    <t>POINT (40112 6723064)</t>
  </si>
  <si>
    <t>urn:catalog:KMN:V:50494</t>
  </si>
  <si>
    <t>33_50494</t>
  </si>
  <si>
    <t>KMN_50494</t>
  </si>
  <si>
    <t>46202</t>
  </si>
  <si>
    <t>S Grimo, på V-siden av Sørfjorden \Berg i veiskjæring</t>
  </si>
  <si>
    <t>https://www.unimus.no/felles/bilder/web_hent_bilde.php?id=14734602&amp;type=jpeg</t>
  </si>
  <si>
    <t>POINT (40156 6723058)</t>
  </si>
  <si>
    <t>urn:catalog:TRH:V:46202</t>
  </si>
  <si>
    <t>37_46202</t>
  </si>
  <si>
    <t>TRH_46202</t>
  </si>
  <si>
    <t>23671011</t>
  </si>
  <si>
    <t>53_6733</t>
  </si>
  <si>
    <t>Ulvik</t>
  </si>
  <si>
    <t>Smedvika, Ulvik, Ve \hassel - askeskog</t>
  </si>
  <si>
    <t>Terje Spolén Nilsen</t>
  </si>
  <si>
    <t>Validator: Even W. Hanssen</t>
  </si>
  <si>
    <t>Validationstatus: Approved Documented</t>
  </si>
  <si>
    <t>https://www.artsobservasjoner.no/Sighting/23671011</t>
  </si>
  <si>
    <t>POINT (53433 6733741)</t>
  </si>
  <si>
    <t>urn:uuid:b946ef79-9e19-4d06-980d-93bfe6921e2c</t>
  </si>
  <si>
    <t>1010_23671011</t>
  </si>
  <si>
    <t>46893</t>
  </si>
  <si>
    <t>55_6735</t>
  </si>
  <si>
    <t>Ovenfor Sandviki NØ Bruravik \Veikant og grøft ved bekkefar</t>
  </si>
  <si>
    <t xml:space="preserve">https://www.unimus.no/felles/bilder/web_hent_bilde.php?id=14735185&amp;type=jpeg | https://www.unimus.no/felles/bilder/web_hent_bilde.php?id=14735187&amp;type=jpeg </t>
  </si>
  <si>
    <t>POINT (55582 6734329)</t>
  </si>
  <si>
    <t>urn:catalog:TRH:V:46893</t>
  </si>
  <si>
    <t>37_46893</t>
  </si>
  <si>
    <t>TRH_46893</t>
  </si>
  <si>
    <t>46894</t>
  </si>
  <si>
    <t>57_6737</t>
  </si>
  <si>
    <t>Osafjorden, V-siden N Staursnes \Veikant, skrotemark</t>
  </si>
  <si>
    <t xml:space="preserve">https://www.unimus.no/felles/bilder/web_hent_bilde.php?id=14735190&amp;type=jpeg | https://www.unimus.no/felles/bilder/web_hent_bilde.php?id=14735192&amp;type=jpeg </t>
  </si>
  <si>
    <t>POINT (56837 6737031)</t>
  </si>
  <si>
    <t>urn:catalog:TRH:V:46894</t>
  </si>
  <si>
    <t>37_46894</t>
  </si>
  <si>
    <t>TRH_46894</t>
  </si>
  <si>
    <t>21476635</t>
  </si>
  <si>
    <t>63_6743</t>
  </si>
  <si>
    <t>Ryggviki, Osa, Ulvik, Ve \ /[Kvant.:] 12 m2</t>
  </si>
  <si>
    <t>Sverre Lundemo</t>
  </si>
  <si>
    <t>Gammel forekomst, som har ekspandert noe siste 20 år. Quantity: 12 m2</t>
  </si>
  <si>
    <t>https://www.artsobservasjoner.no/Sighting/21476635</t>
  </si>
  <si>
    <t>POINT (62736 6742719)</t>
  </si>
  <si>
    <t>urn:uuid:47af119a-6657-411e-beca-615a249d5784</t>
  </si>
  <si>
    <t>1010_21476635</t>
  </si>
  <si>
    <t>46151</t>
  </si>
  <si>
    <t>45_6737</t>
  </si>
  <si>
    <t>Voss</t>
  </si>
  <si>
    <t>Granvin</t>
  </si>
  <si>
    <t>Rv 7 ovenfor Stavanes \Steinete bekkefar, på veiens oppside</t>
  </si>
  <si>
    <t>https://www.unimus.no/felles/bilder/web_hent_bilde.php?id=14734537&amp;type=jpeg</t>
  </si>
  <si>
    <t>POINT (44604 6737541)</t>
  </si>
  <si>
    <t>urn:catalog:TRH:V:46151</t>
  </si>
  <si>
    <t>37_46151</t>
  </si>
  <si>
    <t>TRH_46151</t>
  </si>
  <si>
    <t>22474112</t>
  </si>
  <si>
    <t>41_6747</t>
  </si>
  <si>
    <t>Svelgane, Voss, Ve \Veikant</t>
  </si>
  <si>
    <t>Per Marstad</t>
  </si>
  <si>
    <t>https://www.artsobservasjoner.no/Sighting/22474112</t>
  </si>
  <si>
    <t>POINT (41005 6746249)</t>
  </si>
  <si>
    <t>urn:uuid:074d48b0-c42e-475c-9aa2-41fe05d1a0e6</t>
  </si>
  <si>
    <t>1010_22474112</t>
  </si>
  <si>
    <t>11569773</t>
  </si>
  <si>
    <t>11_6715</t>
  </si>
  <si>
    <t>Kvam</t>
  </si>
  <si>
    <t>Eidesvatnet Sør, Tørvikbygd, Kvam, Tørvikbygd, Kvam, Ve \Vegkant, langs vatnet /[Kvant.:] 1 m2</t>
  </si>
  <si>
    <t>Jostein Moldsvor</t>
  </si>
  <si>
    <t>Quantity: 1 m2</t>
  </si>
  <si>
    <t>https://www.artsobservasjoner.no/Sighting/11569773</t>
  </si>
  <si>
    <t>POINT (11179 6714330)</t>
  </si>
  <si>
    <t>urn:uuid:8d1ff7af-e7a0-4702-a66f-e02d4a6104c9</t>
  </si>
  <si>
    <t>1010_11569773</t>
  </si>
  <si>
    <t>70656</t>
  </si>
  <si>
    <t>13_6725</t>
  </si>
  <si>
    <t>Riksveg 49 ved Eidesvannet, Ljones. Et mindre eksemplar blant 12-14 stykker stående tett i riksvegen \Jordsmonn: moldblanna mineraljord under lauvtre...</t>
  </si>
  <si>
    <t>Knut Haraldsen</t>
  </si>
  <si>
    <t>Dagfinn Moe</t>
  </si>
  <si>
    <t>Mangler koordinat - satt til kommunesenter basert på navn:Kvam</t>
  </si>
  <si>
    <t>POINT (12068 6725728)</t>
  </si>
  <si>
    <t>urn:catalog:BG:S:70656</t>
  </si>
  <si>
    <t>105_70656</t>
  </si>
  <si>
    <t>BG_70656</t>
  </si>
  <si>
    <t>21331695</t>
  </si>
  <si>
    <t>-21_6705</t>
  </si>
  <si>
    <t>Bjørnafjorden</t>
  </si>
  <si>
    <t>Fusa</t>
  </si>
  <si>
    <t>Vinnes, Bjørnafjorden, Ve /[Kvant.:] Plants</t>
  </si>
  <si>
    <t>Frode Olsen</t>
  </si>
  <si>
    <t>https://www.artsobservasjoner.no/Sighting/21331695</t>
  </si>
  <si>
    <t>POINT (-21506 6705981)</t>
  </si>
  <si>
    <t>urn:uuid:b17eb45a-c234-499f-9ce8-efd100f571cd</t>
  </si>
  <si>
    <t>1010_21331695</t>
  </si>
  <si>
    <t>11570707</t>
  </si>
  <si>
    <t>-11_6731</t>
  </si>
  <si>
    <t>Samnanger</t>
  </si>
  <si>
    <t>Hisdal, Samnanger, Samnanger, Ve \Vegkant, ved foss /[Kvant.:] 80 Plants</t>
  </si>
  <si>
    <t>Quantity: 80 Plants</t>
  </si>
  <si>
    <t>https://www.artsobservasjoner.no/Sighting/11570707</t>
  </si>
  <si>
    <t>POINT (-11201 6731730)</t>
  </si>
  <si>
    <t>urn:uuid:a29b679f-c64c-4218-b337-1522949335c8</t>
  </si>
  <si>
    <t>1010_11570707</t>
  </si>
  <si>
    <t>21554426</t>
  </si>
  <si>
    <t>Hisdal, Årland, Samnanger, Ve</t>
  </si>
  <si>
    <t>https://www.artsobservasjoner.no/Sighting/21554426</t>
  </si>
  <si>
    <t>POINT (-11228 6731638)</t>
  </si>
  <si>
    <t>urn:uuid:eb28b449-8bad-48aa-ab2f-e020b1056c2e</t>
  </si>
  <si>
    <t>1010_21554426</t>
  </si>
  <si>
    <t>224980</t>
  </si>
  <si>
    <t>Samnanger: Storkleiv, Ådland. \Vegkant ved P-lomme.</t>
  </si>
  <si>
    <t>John Inge Johnsen</t>
  </si>
  <si>
    <t>POINT (-11215 6731650)</t>
  </si>
  <si>
    <t>urn:catalog:O:V:224980</t>
  </si>
  <si>
    <t>8_224980</t>
  </si>
  <si>
    <t>O_224980</t>
  </si>
  <si>
    <t>11567491</t>
  </si>
  <si>
    <t>-47_6731</t>
  </si>
  <si>
    <t>Øygarden</t>
  </si>
  <si>
    <t>Fjell</t>
  </si>
  <si>
    <t>Blommen Fjell, Øygarden, Ve</t>
  </si>
  <si>
    <t>Harald Vik-Mo</t>
  </si>
  <si>
    <t>https://www.artsobservasjoner.no/Sighting/11567491</t>
  </si>
  <si>
    <t>POINT (-46090 6730626)</t>
  </si>
  <si>
    <t>urn:uuid:0cdfcb9e-cc03-438a-a767-877661a119cb</t>
  </si>
  <si>
    <t>1010_11567491</t>
  </si>
  <si>
    <t>170137</t>
  </si>
  <si>
    <t>-47_6733</t>
  </si>
  <si>
    <t>Kolltveit, innved veien. \På åpen, grusete mark i veikant.</t>
  </si>
  <si>
    <t>POINT (-46150 6732952)</t>
  </si>
  <si>
    <t>urn:catalog:BG:S:170137</t>
  </si>
  <si>
    <t>105_170137</t>
  </si>
  <si>
    <t>BG_170137</t>
  </si>
  <si>
    <t>21160662</t>
  </si>
  <si>
    <t>Kolltveit nord, Øygarden, Ve</t>
  </si>
  <si>
    <t>Olav Overvoll</t>
  </si>
  <si>
    <t>Ganske stor førekomst i vegkanten..</t>
  </si>
  <si>
    <t>https://www.artsobservasjoner.no/Sighting/21160662</t>
  </si>
  <si>
    <t>POINT (-46147 6732949)</t>
  </si>
  <si>
    <t>urn:uuid:32484a81-2a04-42bf-96b8-25c45202ffd4</t>
  </si>
  <si>
    <t>1010_21160662</t>
  </si>
  <si>
    <t>24133157</t>
  </si>
  <si>
    <t>Kolltveit, Øygarden, Ve</t>
  </si>
  <si>
    <t>https://www.artsobservasjoner.no/Sighting/24133157</t>
  </si>
  <si>
    <t>POINT (-46149 6732987)</t>
  </si>
  <si>
    <t>urn:uuid:ebc59bcc-6a15-44b7-8dff-54607f70750f</t>
  </si>
  <si>
    <t>1010_24133157</t>
  </si>
  <si>
    <t>519</t>
  </si>
  <si>
    <t>27_6847</t>
  </si>
  <si>
    <t>Sunnfjord</t>
  </si>
  <si>
    <t>SF</t>
  </si>
  <si>
    <t>Jølster</t>
  </si>
  <si>
    <t>Årdal, ved banken. \Opphaveleg truleg planta, no helst forvilla. De...</t>
  </si>
  <si>
    <t>Olav J. Befring</t>
  </si>
  <si>
    <t>Mangler koordinat - satt til kommunesenter basert på navn:Sunnfjord</t>
  </si>
  <si>
    <t>POINT (26790 6847503)</t>
  </si>
  <si>
    <t>urn:catalog:BG:S:519</t>
  </si>
  <si>
    <t>105_519</t>
  </si>
  <si>
    <t>BG_519</t>
  </si>
  <si>
    <t>505</t>
  </si>
  <si>
    <t>Garden Årset, Vassenden, N-siden av riksveien, ovenfor Vassenden Meieri.</t>
  </si>
  <si>
    <t>Eirik Hjelmbrekke</t>
  </si>
  <si>
    <t>urn:catalog:BG:S:505</t>
  </si>
  <si>
    <t>105_505</t>
  </si>
  <si>
    <t>BG_505</t>
  </si>
  <si>
    <t>518</t>
  </si>
  <si>
    <t>Ålhus, i hagen til Gulmuyden. \Planta.</t>
  </si>
  <si>
    <t>urn:catalog:BG:S:518</t>
  </si>
  <si>
    <t>105_518</t>
  </si>
  <si>
    <t>BG_518</t>
  </si>
  <si>
    <t>516</t>
  </si>
  <si>
    <t>Sanddalsstrand, nær Astrups gamle hage. \Vegkant.</t>
  </si>
  <si>
    <t>Georg Aarhus</t>
  </si>
  <si>
    <t>Veks også ved Vassenden gamle meieri. Mangler koordinat - satt til kommunesenter basert på navn:Sunnfjord</t>
  </si>
  <si>
    <t>urn:catalog:BG:S:516</t>
  </si>
  <si>
    <t>105_516</t>
  </si>
  <si>
    <t>BG_516</t>
  </si>
  <si>
    <t>507</t>
  </si>
  <si>
    <t>Årdal ved banken, ved gjerdet på granne-eiendommen. \Planta.</t>
  </si>
  <si>
    <t>urn:catalog:BG:S:507</t>
  </si>
  <si>
    <t>105_507</t>
  </si>
  <si>
    <t>BG_507</t>
  </si>
  <si>
    <t>506</t>
  </si>
  <si>
    <t>Årdal ved banken. \Planta og forvilla.</t>
  </si>
  <si>
    <t>urn:catalog:BG:S:506</t>
  </si>
  <si>
    <t>105_506</t>
  </si>
  <si>
    <t>BG_506</t>
  </si>
  <si>
    <t>46190</t>
  </si>
  <si>
    <t>27_6849</t>
  </si>
  <si>
    <t>Vassenden, Jølstratunet Spredt fra museet ut langs veien. \Veikant</t>
  </si>
  <si>
    <t>https://www.unimus.no/felles/bilder/web_hent_bilde.php?id=14734571&amp;type=jpeg</t>
  </si>
  <si>
    <t>POINT (27567 6849843)</t>
  </si>
  <si>
    <t>urn:catalog:TRH:V:46190</t>
  </si>
  <si>
    <t>37_46190</t>
  </si>
  <si>
    <t>TRH_46190</t>
  </si>
  <si>
    <t>25727847</t>
  </si>
  <si>
    <t>E39 Jølstravegen, Sunnfjord, Ve</t>
  </si>
  <si>
    <t>Annie Beret Ås Hovind</t>
  </si>
  <si>
    <t>https://www.artsobservasjoner.no/Sighting/25727847</t>
  </si>
  <si>
    <t>POINT (27505 6849795)</t>
  </si>
  <si>
    <t>urn:uuid:21304f0c-7de1-41b5-8418-d0d059e1efdc</t>
  </si>
  <si>
    <t>1010_25727847</t>
  </si>
  <si>
    <t>33368</t>
  </si>
  <si>
    <t>27_6851</t>
  </si>
  <si>
    <t>Vassenden Jølstervand</t>
  </si>
  <si>
    <t>Johs. Johannessen</t>
  </si>
  <si>
    <t>POINT (27963 6850156)</t>
  </si>
  <si>
    <t>urn:catalog:KMN:V:33368</t>
  </si>
  <si>
    <t>33_33368</t>
  </si>
  <si>
    <t>KMN_33368</t>
  </si>
  <si>
    <t>25727279</t>
  </si>
  <si>
    <t>35_6853</t>
  </si>
  <si>
    <t>https://www.artsobservasjoner.no/Sighting/25727279</t>
  </si>
  <si>
    <t>POINT (34540 6853197)</t>
  </si>
  <si>
    <t>urn:uuid:797a728e-1be6-47db-8f64-c90eada29db7</t>
  </si>
  <si>
    <t>1010_25727279</t>
  </si>
  <si>
    <t>508</t>
  </si>
  <si>
    <t>41_6855</t>
  </si>
  <si>
    <t>Årdal ved banken. \Forvilla.</t>
  </si>
  <si>
    <t>Lidvald Klakegg</t>
  </si>
  <si>
    <t>POINT (41491 6854939)</t>
  </si>
  <si>
    <t>urn:catalog:BG:S:508</t>
  </si>
  <si>
    <t>105_508</t>
  </si>
  <si>
    <t>BG_508</t>
  </si>
  <si>
    <t>46205</t>
  </si>
  <si>
    <t>Årdal indre \Utkastet fra hage og etablert noe utenfor hagen</t>
  </si>
  <si>
    <t>https://www.unimus.no/felles/bilder/web_hent_bilde.php?id=14734605&amp;type=jpeg</t>
  </si>
  <si>
    <t>POINT (41621 6854881)</t>
  </si>
  <si>
    <t>urn:catalog:TRH:V:46205</t>
  </si>
  <si>
    <t>37_46205</t>
  </si>
  <si>
    <t>TRH_46205</t>
  </si>
  <si>
    <t>47196</t>
  </si>
  <si>
    <t>15_6849</t>
  </si>
  <si>
    <t>Førde</t>
  </si>
  <si>
    <t>Førde, Erlevegen \Lett forvillet nedenfor enebeolig</t>
  </si>
  <si>
    <t>https://www.unimus.no/felles/bilder/web_hent_bilde.php?id=14735471&amp;type=jpeg</t>
  </si>
  <si>
    <t>POINT (15734 6848219)</t>
  </si>
  <si>
    <t>urn:catalog:TRH:V:47196</t>
  </si>
  <si>
    <t>37_47196</t>
  </si>
  <si>
    <t>TRH_47196</t>
  </si>
  <si>
    <t>27229565</t>
  </si>
  <si>
    <t>-13_6915</t>
  </si>
  <si>
    <t>Kinn</t>
  </si>
  <si>
    <t>Vågsøy</t>
  </si>
  <si>
    <t>Sørsilda S, Kinn, Ve</t>
  </si>
  <si>
    <t>Anders Gunnar Helle</t>
  </si>
  <si>
    <t>https://www.artsobservasjoner.no/Sighting/27229565</t>
  </si>
  <si>
    <t>POINT (-12031 6914075)</t>
  </si>
  <si>
    <t>urn:uuid:01cb8c98-30cc-49a7-8543-7b5319d187ee</t>
  </si>
  <si>
    <t>1010_27229565</t>
  </si>
  <si>
    <t>46203</t>
  </si>
  <si>
    <t>47_6875</t>
  </si>
  <si>
    <t>Gloppen</t>
  </si>
  <si>
    <t>Reed (Re) \Veikant, skrotemark</t>
  </si>
  <si>
    <t>https://www.unimus.no/felles/bilder/web_hent_bilde.php?id=14734603&amp;type=jpeg</t>
  </si>
  <si>
    <t>POINT (47882 6874642)</t>
  </si>
  <si>
    <t>urn:catalog:TRH:V:46203</t>
  </si>
  <si>
    <t>37_46203</t>
  </si>
  <si>
    <t>TRH_46203</t>
  </si>
  <si>
    <t>46892</t>
  </si>
  <si>
    <t>59_6885</t>
  </si>
  <si>
    <t>Stryn</t>
  </si>
  <si>
    <t>SV Innvik \Skrotemark: jordhaug i fjordkanten</t>
  </si>
  <si>
    <t>https://www.unimus.no/felles/bilder/web_hent_bilde.php?id=14735184&amp;type=jpeg</t>
  </si>
  <si>
    <t>POINT (58296 6884940)</t>
  </si>
  <si>
    <t>urn:catalog:TRH:V:46892</t>
  </si>
  <si>
    <t>37_46892</t>
  </si>
  <si>
    <t>TRH_46892</t>
  </si>
  <si>
    <t>46191</t>
  </si>
  <si>
    <t>129_6985</t>
  </si>
  <si>
    <t>Møre og Romsdal</t>
  </si>
  <si>
    <t>Molde</t>
  </si>
  <si>
    <t>MR</t>
  </si>
  <si>
    <t>Istad \Skrotemark nær veien</t>
  </si>
  <si>
    <t>https://www.unimus.no/felles/bilder/web_hent_bilde.php?id=14734574&amp;type=jpeg</t>
  </si>
  <si>
    <t>POINT (128869 6985735)</t>
  </si>
  <si>
    <t>urn:catalog:TRH:V:46191</t>
  </si>
  <si>
    <t>37_46191</t>
  </si>
  <si>
    <t>TRH_46191</t>
  </si>
  <si>
    <t>22080524</t>
  </si>
  <si>
    <t>51_6957</t>
  </si>
  <si>
    <t>Ålesund</t>
  </si>
  <si>
    <t>Lerstadvika, Ålesund, Mr</t>
  </si>
  <si>
    <t>Pernille Ibsen Lervåg</t>
  </si>
  <si>
    <t>https://www.artsobservasjoner.no/Sighting/22080524</t>
  </si>
  <si>
    <t>POINT (51840 6956867)</t>
  </si>
  <si>
    <t>urn:uuid:0e6a990c-8232-4be3-8fe7-81be651da355</t>
  </si>
  <si>
    <t>1010_22080524</t>
  </si>
  <si>
    <t>22080571</t>
  </si>
  <si>
    <t>Lerstadvegen, Ålesund, Mr</t>
  </si>
  <si>
    <t>https://www.artsobservasjoner.no/Sighting/22080571</t>
  </si>
  <si>
    <t>POINT (51462 6956534)</t>
  </si>
  <si>
    <t>urn:uuid:cf5669f5-930b-4ae2-9965-2bff3080af16</t>
  </si>
  <si>
    <t>1010_22080571</t>
  </si>
  <si>
    <t>21966791</t>
  </si>
  <si>
    <t>53_6957</t>
  </si>
  <si>
    <t>Furelia/Fureåsen, vegkantene, Ålesund, Mr</t>
  </si>
  <si>
    <t>Dag Holtan</t>
  </si>
  <si>
    <t>https://www.artsobservasjoner.no/Sighting/21966791</t>
  </si>
  <si>
    <t>POINT (52213 6956187)</t>
  </si>
  <si>
    <t>urn:uuid:dc0a46a4-ee56-4f06-b38d-6dd3eef71119</t>
  </si>
  <si>
    <t>1010_21966791</t>
  </si>
  <si>
    <t>168902</t>
  </si>
  <si>
    <t>55_6953</t>
  </si>
  <si>
    <t>S Spjelkavik, litt NV avtaket til Blindheim, på V- siden av rv 39. \Bekkedal/hage/veikant</t>
  </si>
  <si>
    <t xml:space="preserve">https://www.unimus.no/felles/bilder/web_hent_bilde.php?id=14822108&amp;type=jpeg | https://www.unimus.no/felles/bilder/web_hent_bilde.php?id=14822109&amp;type=jpeg </t>
  </si>
  <si>
    <t>POINT (55766 6953471)</t>
  </si>
  <si>
    <t>urn:catalog:TRH:V:168902</t>
  </si>
  <si>
    <t>37_168902</t>
  </si>
  <si>
    <t>TRH_168902</t>
  </si>
  <si>
    <t>14247506</t>
  </si>
  <si>
    <t>55_6955</t>
  </si>
  <si>
    <t>Spjelkavik: Gjerdes gartneri, Ålesund, Mr</t>
  </si>
  <si>
    <t>https://www.artsobservasjoner.no/Sighting/14247506</t>
  </si>
  <si>
    <t>POINT (55814 6955084)</t>
  </si>
  <si>
    <t>urn:uuid:3759dfb8-6a01-4b5a-9e38-f2c60b31994f</t>
  </si>
  <si>
    <t>1010_14247506</t>
  </si>
  <si>
    <t>21610853</t>
  </si>
  <si>
    <t>Dag Holtan|Perry Gunnar Larsen</t>
  </si>
  <si>
    <t>https://www.artsobservasjoner.no/Sighting/21610853</t>
  </si>
  <si>
    <t>urn:uuid:2e87aa8d-141e-4804-86bd-5a5e013c2649</t>
  </si>
  <si>
    <t>1010_21610853</t>
  </si>
  <si>
    <t>22080469</t>
  </si>
  <si>
    <t>55_6957</t>
  </si>
  <si>
    <t>den store rundkjøringen nord på moa, Ålesund, Mr</t>
  </si>
  <si>
    <t>er litt usikker, gi respons om noen er uenige. bladene er ikke kjempe-store, men det blir slått her med jevne mellomrom. .</t>
  </si>
  <si>
    <t>https://www.artsobservasjoner.no/Sighting/22080469</t>
  </si>
  <si>
    <t>POINT (54919 6956408)</t>
  </si>
  <si>
    <t>urn:uuid:cda5190f-b396-436f-86cc-0261824aef90</t>
  </si>
  <si>
    <t>1010_22080469</t>
  </si>
  <si>
    <t>20014854</t>
  </si>
  <si>
    <t>59_6957</t>
  </si>
  <si>
    <t>Alvika, Ålesund, Mr</t>
  </si>
  <si>
    <t>Tor-Amund Røsberg</t>
  </si>
  <si>
    <t>https://www.artsobservasjoner.no/Sighting/20014854</t>
  </si>
  <si>
    <t>POINT (58223 6957713)</t>
  </si>
  <si>
    <t>urn:uuid:e38d329b-06b4-4303-93d5-f7db1291f973</t>
  </si>
  <si>
    <t>1010_20014854</t>
  </si>
  <si>
    <t>166077</t>
  </si>
  <si>
    <t>11_6919</t>
  </si>
  <si>
    <t>Vanylven</t>
  </si>
  <si>
    <t>Syltefjord, stranda mellom Tunheim og Skjervheim \Stort bestand mellom veien og fjorden, på skrot...</t>
  </si>
  <si>
    <t>https://www.unimus.no/felles/bilder/web_hent_bilde.php?id=14821156&amp;type=jpeg</t>
  </si>
  <si>
    <t>POINT (11218 6918368)</t>
  </si>
  <si>
    <t>urn:catalog:TRH:V:166077</t>
  </si>
  <si>
    <t>37_166077</t>
  </si>
  <si>
    <t>TRH_166077</t>
  </si>
  <si>
    <t>168900</t>
  </si>
  <si>
    <t xml:space="preserve">https://www.unimus.no/felles/bilder/web_hent_bilde.php?id=14822105&amp;type=jpeg | https://www.unimus.no/felles/bilder/web_hent_bilde.php?id=14822106&amp;type=jpeg </t>
  </si>
  <si>
    <t>urn:catalog:TRH:V:168900</t>
  </si>
  <si>
    <t>37_168900</t>
  </si>
  <si>
    <t>TRH_168900</t>
  </si>
  <si>
    <t>26304074</t>
  </si>
  <si>
    <t>33_6927</t>
  </si>
  <si>
    <t>Volda</t>
  </si>
  <si>
    <t>Alida, Volda, Mr</t>
  </si>
  <si>
    <t>Liv Åm</t>
  </si>
  <si>
    <t>https://www.artsobservasjoner.no/Sighting/26304074</t>
  </si>
  <si>
    <t>POINT (32031 6927665)</t>
  </si>
  <si>
    <t>urn:uuid:c5d56b00-8af2-4379-91ee-ba9b55141eb2</t>
  </si>
  <si>
    <t>1010_26304074</t>
  </si>
  <si>
    <t>46207</t>
  </si>
  <si>
    <t>35_6923</t>
  </si>
  <si>
    <t>Ved E 39 ovenfor Klippa NV Volda sentrum \Skrotemark</t>
  </si>
  <si>
    <t>https://www.unimus.no/felles/bilder/web_hent_bilde.php?id=14734610&amp;type=jpeg</t>
  </si>
  <si>
    <t>POINT (34437 6923902)</t>
  </si>
  <si>
    <t>urn:catalog:TRH:V:46207</t>
  </si>
  <si>
    <t>37_46207</t>
  </si>
  <si>
    <t>TRH_46207</t>
  </si>
  <si>
    <t>26282381</t>
  </si>
  <si>
    <t>Ristevegen, Volda, Mr \ /[Kvant.:] 200</t>
  </si>
  <si>
    <t>Trude Nordal</t>
  </si>
  <si>
    <t>Fosse, Dag</t>
  </si>
  <si>
    <t>https://www.artsobservasjoner.no/Sighting/26282381</t>
  </si>
  <si>
    <t>POINT (35672 6922197)</t>
  </si>
  <si>
    <t>urn:uuid:de291f5b-c176-42fb-a5d2-8e4b54019778</t>
  </si>
  <si>
    <t>1010_26282381</t>
  </si>
  <si>
    <t>26935191</t>
  </si>
  <si>
    <t>Klokkarvika aust, Volda, Mr</t>
  </si>
  <si>
    <t>I skråning langs stien ned til stranda..</t>
  </si>
  <si>
    <t>https://www.artsobservasjoner.no/Sighting/26935191</t>
  </si>
  <si>
    <t>POINT (34941 6923046)</t>
  </si>
  <si>
    <t>urn:uuid:9fd841cf-22a6-4f24-9453-5abb4f2dd653</t>
  </si>
  <si>
    <t>1010_26935191</t>
  </si>
  <si>
    <t>21120222</t>
  </si>
  <si>
    <t>39_6923</t>
  </si>
  <si>
    <t>Rotevatn, Volda, Mr</t>
  </si>
  <si>
    <t>Volda kommune</t>
  </si>
  <si>
    <t>https://www.artsobservasjoner.no/Sighting/21120222</t>
  </si>
  <si>
    <t>POINT (38320 6922083)</t>
  </si>
  <si>
    <t>urn:uuid:90c18139-c0af-4149-aa33-0ba858e5f9cc</t>
  </si>
  <si>
    <t>1010_21120222</t>
  </si>
  <si>
    <t>20509575</t>
  </si>
  <si>
    <t>35_6929</t>
  </si>
  <si>
    <t>Ørsta</t>
  </si>
  <si>
    <t>Digernes, Ørsta, Mr \hageutkast /[Kvant.:] 100 m2</t>
  </si>
  <si>
    <t>Øystein Folden</t>
  </si>
  <si>
    <t>https://www.artsobservasjoner.no/Sighting/20509575</t>
  </si>
  <si>
    <t>POINT (35141 6928768)</t>
  </si>
  <si>
    <t>urn:uuid:6ea466b7-b52d-4a80-bed9-3834b92c9b03</t>
  </si>
  <si>
    <t>1010_20509575</t>
  </si>
  <si>
    <t>25790832</t>
  </si>
  <si>
    <t>39_6929</t>
  </si>
  <si>
    <t>Skytjåa-Engesetvegen-Støylevegen, Ørsta sentrum, Ørsta, Mr \NA T37-C-3 Avfallsdeponi o.l. Liten, lokal tipp... /[Kvant.:] 20 m2</t>
  </si>
  <si>
    <t>Even Øverbø</t>
  </si>
  <si>
    <t>Nokre nye knoppar stakk opp av jorda, elles i vinterkvile. Observert bestanden over fleire år: - har gulgrøne blomer og STORE blad typisk for japanpestrot. Quantity: 20 m2</t>
  </si>
  <si>
    <t>https://www.artsobservasjoner.no/Sighting/25790832</t>
  </si>
  <si>
    <t>POLYGON ((39991 6928146, 39993 6928147, 39995 6928146, 39995 6928144, 39991 6928143, 39991 6928146))</t>
  </si>
  <si>
    <t>urn:uuid:df28854a-a3c5-402c-8853-9488de49e8d2</t>
  </si>
  <si>
    <t>1010_25790832</t>
  </si>
  <si>
    <t>46206</t>
  </si>
  <si>
    <t>41_6927</t>
  </si>
  <si>
    <t>Ørsta, Mosmarka \Veikant</t>
  </si>
  <si>
    <t>https://www.unimus.no/felles/bilder/web_hent_bilde.php?id=14734608&amp;type=jpeg</t>
  </si>
  <si>
    <t>POINT (40253 6927990)</t>
  </si>
  <si>
    <t>urn:catalog:TRH:V:46206</t>
  </si>
  <si>
    <t>37_46206</t>
  </si>
  <si>
    <t>TRH_46206</t>
  </si>
  <si>
    <t>166078</t>
  </si>
  <si>
    <t>77_6955</t>
  </si>
  <si>
    <t>Ørskog</t>
  </si>
  <si>
    <t>Sjøholt, vest i tettstedet. \Veiskråning, over en strekning på 100-150 m. Og...</t>
  </si>
  <si>
    <t xml:space="preserve">https://www.unimus.no/felles/bilder/web_hent_bilde.php?id=14821157&amp;type=jpeg | https://www.unimus.no/felles/bilder/web_hent_bilde.php?id=14821158&amp;type=jpeg </t>
  </si>
  <si>
    <t>POINT (77999 6954418)</t>
  </si>
  <si>
    <t>urn:catalog:TRH:V:166078</t>
  </si>
  <si>
    <t>37_166078</t>
  </si>
  <si>
    <t>TRH_166078</t>
  </si>
  <si>
    <t>168898</t>
  </si>
  <si>
    <t>Sjøholt, vest i tettstedet. \Veiskråning, over en strekning på 100-150 m</t>
  </si>
  <si>
    <t>https://www.unimus.no/felles/bilder/web_hent_bilde.php?id=14822103&amp;type=jpeg</t>
  </si>
  <si>
    <t>urn:catalog:TRH:V:168898</t>
  </si>
  <si>
    <t>37_168898</t>
  </si>
  <si>
    <t>TRH_168898</t>
  </si>
  <si>
    <t>46211</t>
  </si>
  <si>
    <t>71_6937</t>
  </si>
  <si>
    <t>Sykkylven</t>
  </si>
  <si>
    <t>La i Velledalen \Veikant</t>
  </si>
  <si>
    <t>https://www.unimus.no/felles/bilder/web_hent_bilde.php?id=14734614&amp;type=jpeg</t>
  </si>
  <si>
    <t>POINT (71406 6936060)</t>
  </si>
  <si>
    <t>urn:catalog:TRH:V:46211</t>
  </si>
  <si>
    <t>37_46211</t>
  </si>
  <si>
    <t>TRH_46211</t>
  </si>
  <si>
    <t>46585</t>
  </si>
  <si>
    <t>65_6961</t>
  </si>
  <si>
    <t>Skodje</t>
  </si>
  <si>
    <t>Ca. 1 km Ø Steinset \Veikant</t>
  </si>
  <si>
    <t>https://www.unimus.no/felles/bilder/web_hent_bilde.php?id=14734930&amp;type=jpeg</t>
  </si>
  <si>
    <t>POINT (64032 6960604)</t>
  </si>
  <si>
    <t>urn:catalog:TRH:V:46585</t>
  </si>
  <si>
    <t>37_46585</t>
  </si>
  <si>
    <t>TRH_46585</t>
  </si>
  <si>
    <t>21801334</t>
  </si>
  <si>
    <t>69_6957</t>
  </si>
  <si>
    <t>Digernes næringsområde, Ålesund, Mr</t>
  </si>
  <si>
    <t>https://www.artsobservasjoner.no/Sighting/21801334</t>
  </si>
  <si>
    <t>POINT (68393 6957036)</t>
  </si>
  <si>
    <t>urn:uuid:2e4c2daf-4ad7-45dd-9348-0e3a605411ec</t>
  </si>
  <si>
    <t>1010_21801334</t>
  </si>
  <si>
    <t>27376546</t>
  </si>
  <si>
    <t>Digernes, Ålesund, Mr \Veikant</t>
  </si>
  <si>
    <t>Perry Gunnar Larsen</t>
  </si>
  <si>
    <t>https://www.artsobservasjoner.no/Sighting/27376546</t>
  </si>
  <si>
    <t>POINT (68191 6957138)</t>
  </si>
  <si>
    <t>urn:uuid:12b52d5a-975c-43d5-900d-e0e22ac8ae81</t>
  </si>
  <si>
    <t>1010_27376546</t>
  </si>
  <si>
    <t>46192</t>
  </si>
  <si>
    <t>71_6955</t>
  </si>
  <si>
    <t>NØ Valle \Skrotemark</t>
  </si>
  <si>
    <t>https://www.unimus.no/felles/bilder/web_hent_bilde.php?id=14734575&amp;type=jpeg</t>
  </si>
  <si>
    <t>POINT (71832 6955752)</t>
  </si>
  <si>
    <t>urn:catalog:TRH:V:46192</t>
  </si>
  <si>
    <t>37_46192</t>
  </si>
  <si>
    <t>TRH_46192</t>
  </si>
  <si>
    <t>22026159</t>
  </si>
  <si>
    <t>43_6963</t>
  </si>
  <si>
    <t>Giske</t>
  </si>
  <si>
    <t>Ytterlandshamna, Giske, Mr</t>
  </si>
  <si>
    <t>https://www.artsobservasjoner.no/Sighting/22026159</t>
  </si>
  <si>
    <t>POINT (42655 6962278)</t>
  </si>
  <si>
    <t>urn:uuid:0e66f9c5-9193-4647-9c7e-4323c79a4528</t>
  </si>
  <si>
    <t>1010_22026159</t>
  </si>
  <si>
    <t>22026162</t>
  </si>
  <si>
    <t>Ytterland ved Kjøpesenteret, Giske, Mr</t>
  </si>
  <si>
    <t>https://www.artsobservasjoner.no/Sighting/22026162</t>
  </si>
  <si>
    <t>POINT (42765 6962277)</t>
  </si>
  <si>
    <t>urn:uuid:c2fe65db-f898-4d33-85c7-a07f1b5af194</t>
  </si>
  <si>
    <t>1010_22026162</t>
  </si>
  <si>
    <t>22015689</t>
  </si>
  <si>
    <t>43_6969</t>
  </si>
  <si>
    <t>Ved motocrossbana N for flyplassen, Giske, Mr</t>
  </si>
  <si>
    <t>https://www.artsobservasjoner.no/Sighting/22015689</t>
  </si>
  <si>
    <t>POINT (43061 6968196)</t>
  </si>
  <si>
    <t>urn:uuid:105911ce-f70b-4a0d-b1f2-79d68d304920</t>
  </si>
  <si>
    <t>1010_22015689</t>
  </si>
  <si>
    <t>22016875</t>
  </si>
  <si>
    <t>Synesvegen nord for flyplassen, veikantene ved gangvegen, Giske, Mr</t>
  </si>
  <si>
    <t>https://www.artsobservasjoner.no/Sighting/22016875</t>
  </si>
  <si>
    <t>POINT (43033 6968000)</t>
  </si>
  <si>
    <t>urn:uuid:46486555-147f-46ac-96f4-f89a22b08b32</t>
  </si>
  <si>
    <t>1010_22016875</t>
  </si>
  <si>
    <t>22020862</t>
  </si>
  <si>
    <t>Rørvikvegen/Synesvegen, Giske, Mr</t>
  </si>
  <si>
    <t>https://www.artsobservasjoner.no/Sighting/22020862</t>
  </si>
  <si>
    <t>POINT (43901 6968285)</t>
  </si>
  <si>
    <t>urn:uuid:9b78c679-9048-4e92-8692-9fcc54dfb1e6</t>
  </si>
  <si>
    <t>1010_22020862</t>
  </si>
  <si>
    <t>23603723</t>
  </si>
  <si>
    <t>Vigra: nord for flyplassen, Giske, Mr</t>
  </si>
  <si>
    <t>https://www.artsobservasjoner.no/Sighting/23603723</t>
  </si>
  <si>
    <t>POINT (43659 6968215)</t>
  </si>
  <si>
    <t>urn:uuid:627e601f-fd71-40b0-bdfc-bf2d6f2cdf40</t>
  </si>
  <si>
    <t>1010_23603723</t>
  </si>
  <si>
    <t>26835499</t>
  </si>
  <si>
    <t>45_6965</t>
  </si>
  <si>
    <t>Gjøsundet, Giske, Mr \Deponert jord</t>
  </si>
  <si>
    <t>https://www.artsobservasjoner.no/Sighting/26835499</t>
  </si>
  <si>
    <t>POINT (44820 6964693)</t>
  </si>
  <si>
    <t>urn:uuid:2853d404-5ea9-46ff-942f-41f7678406de</t>
  </si>
  <si>
    <t>1010_26835499</t>
  </si>
  <si>
    <t>21504150</t>
  </si>
  <si>
    <t>95_6965</t>
  </si>
  <si>
    <t>Vestnes</t>
  </si>
  <si>
    <t>Steinøygarden, Vestnes, Mr \ /[Kvant.:] 218 m2</t>
  </si>
  <si>
    <t>Alexander  Connor</t>
  </si>
  <si>
    <t>Quantity: 218 m2</t>
  </si>
  <si>
    <t>https://www.artsobservasjoner.no/Sighting/21504150</t>
  </si>
  <si>
    <t>POINT (95116 6965106)</t>
  </si>
  <si>
    <t>urn:uuid:98b5654a-744a-403d-9dcd-c72a27729a72</t>
  </si>
  <si>
    <t>1010_21504150</t>
  </si>
  <si>
    <t>21504156</t>
  </si>
  <si>
    <t>Brastadstranda 155, Vestnes, Mr \ /[Kvant.:] 350 m2</t>
  </si>
  <si>
    <t>Quantity: 350 m2</t>
  </si>
  <si>
    <t>https://www.artsobservasjoner.no/Sighting/21504156</t>
  </si>
  <si>
    <t>POINT (95160 6965396)</t>
  </si>
  <si>
    <t>urn:uuid:ca86da14-9350-46a4-8bde-688753cce561</t>
  </si>
  <si>
    <t>1010_21504156</t>
  </si>
  <si>
    <t>21924807</t>
  </si>
  <si>
    <t>Brastadstranda 203, Vestnes, Mr</t>
  </si>
  <si>
    <t>https://www.artsobservasjoner.no/Sighting/21924807</t>
  </si>
  <si>
    <t>POINT (95173 6964954)</t>
  </si>
  <si>
    <t>urn:uuid:5e069e83-f290-425d-82b7-7eed60e66c05</t>
  </si>
  <si>
    <t>1010_21924807</t>
  </si>
  <si>
    <t>21924809</t>
  </si>
  <si>
    <t>Brastadstranda 194, Vestnes, Mr</t>
  </si>
  <si>
    <t>https://www.artsobservasjoner.no/Sighting/21924809</t>
  </si>
  <si>
    <t>POINT (95155 6965056)</t>
  </si>
  <si>
    <t>urn:uuid:ab5cf143-26ed-4b9b-a6cd-23f0910fc42b</t>
  </si>
  <si>
    <t>1010_21924809</t>
  </si>
  <si>
    <t>46196</t>
  </si>
  <si>
    <t>95_6967</t>
  </si>
  <si>
    <t>Vestnes S, mellom Remmen og Salthammaren \Skrotemark i villastrøk</t>
  </si>
  <si>
    <t>https://www.unimus.no/felles/bilder/web_hent_bilde.php?id=14734584&amp;type=jpeg</t>
  </si>
  <si>
    <t>POINT (95027 6967065)</t>
  </si>
  <si>
    <t>urn:catalog:TRH:V:46196</t>
  </si>
  <si>
    <t>37_46196</t>
  </si>
  <si>
    <t>TRH_46196</t>
  </si>
  <si>
    <t>2974773578</t>
  </si>
  <si>
    <t>http://www.gbif.org/occurrence/2974773578</t>
  </si>
  <si>
    <t>POINT (94503 6967529)</t>
  </si>
  <si>
    <t>q-10147513960</t>
  </si>
  <si>
    <t>40_2974773578</t>
  </si>
  <si>
    <t>46197</t>
  </si>
  <si>
    <t>111_6957</t>
  </si>
  <si>
    <t>Rauma</t>
  </si>
  <si>
    <t>Måndalen, nær Voll kirke \Veikant</t>
  </si>
  <si>
    <t>https://www.unimus.no/felles/bilder/web_hent_bilde.php?id=14734587&amp;type=jpeg</t>
  </si>
  <si>
    <t>POINT (111847 6956437)</t>
  </si>
  <si>
    <t>urn:catalog:TRH:V:46197</t>
  </si>
  <si>
    <t>37_46197</t>
  </si>
  <si>
    <t>TRH_46197</t>
  </si>
  <si>
    <t>24845310</t>
  </si>
  <si>
    <t>Skarvegen, Skeide, Rauma, Mr</t>
  </si>
  <si>
    <t>Steinar Stueflotten</t>
  </si>
  <si>
    <t>To grupper med kjempestore sommerblad i veikanten.. Validationstatus: Approved Media</t>
  </si>
  <si>
    <t>https://www.artsobservasjoner.no/Sighting/24845310</t>
  </si>
  <si>
    <t>POINT (110888 6956093)</t>
  </si>
  <si>
    <t>urn:uuid:48f37c58-68d8-424f-a206-8086b19ac0eb</t>
  </si>
  <si>
    <t>1010_24845310</t>
  </si>
  <si>
    <t>46584</t>
  </si>
  <si>
    <t>77_6983</t>
  </si>
  <si>
    <t>Midsund</t>
  </si>
  <si>
    <t>Otrøya, N-siden. Raknes skole \Dyrket eng</t>
  </si>
  <si>
    <t>https://www.unimus.no/felles/bilder/web_hent_bilde.php?id=14734929&amp;type=jpeg</t>
  </si>
  <si>
    <t>POINT (77531 6982284)</t>
  </si>
  <si>
    <t>urn:catalog:TRH:V:46584</t>
  </si>
  <si>
    <t>37_46584</t>
  </si>
  <si>
    <t>TRH_46584</t>
  </si>
  <si>
    <t>46199</t>
  </si>
  <si>
    <t>97_6993</t>
  </si>
  <si>
    <t>Hustadvika</t>
  </si>
  <si>
    <t>Fræna</t>
  </si>
  <si>
    <t>Rørset \Skrotemark</t>
  </si>
  <si>
    <t>https://www.unimus.no/felles/bilder/web_hent_bilde.php?id=14734593&amp;type=jpeg</t>
  </si>
  <si>
    <t>POINT (97254 6993021)</t>
  </si>
  <si>
    <t>urn:catalog:TRH:V:46199</t>
  </si>
  <si>
    <t>37_46199</t>
  </si>
  <si>
    <t>TRH_46199</t>
  </si>
  <si>
    <t>24715170</t>
  </si>
  <si>
    <t>Løset/Tornes, Hustadvika, Mr \parkeringsplass mot bekk Substratbeskrivelse:i ...</t>
  </si>
  <si>
    <t>Anne Marie Hareide|Ole Magne Stavik|Odny Irene  Stavik</t>
  </si>
  <si>
    <t>https://www.artsobservasjoner.no/Sighting/24715170</t>
  </si>
  <si>
    <t>POINT (97286 6993094)</t>
  </si>
  <si>
    <t>urn:uuid:acdd8ec9-edf8-497f-8d30-3b68c2678a98</t>
  </si>
  <si>
    <t>1010_24715170</t>
  </si>
  <si>
    <t>46999</t>
  </si>
  <si>
    <t>111_7007</t>
  </si>
  <si>
    <t>Eide</t>
  </si>
  <si>
    <t>Gaustad \Kanten av kultureng,</t>
  </si>
  <si>
    <t>Tommy Prestø</t>
  </si>
  <si>
    <t>Svært bestand</t>
  </si>
  <si>
    <t>https://www.unimus.no/felles/bilder/web_hent_bilde.php?id=14735285&amp;type=jpeg</t>
  </si>
  <si>
    <t>POINT (110860 7007239)</t>
  </si>
  <si>
    <t>urn:catalog:TRH:V:46999</t>
  </si>
  <si>
    <t>37_46999</t>
  </si>
  <si>
    <t>TRH_46999</t>
  </si>
  <si>
    <t>47002</t>
  </si>
  <si>
    <t>Gaustadneset \Skrotemark i innmark</t>
  </si>
  <si>
    <t>https://www.unimus.no/felles/bilder/web_hent_bilde.php?id=14735292&amp;type=jpeg</t>
  </si>
  <si>
    <t>POINT (111508 7007690)</t>
  </si>
  <si>
    <t>urn:catalog:TRH:V:47002</t>
  </si>
  <si>
    <t>37_47002</t>
  </si>
  <si>
    <t>TRH_47002</t>
  </si>
  <si>
    <t>47000</t>
  </si>
  <si>
    <t>115_6995</t>
  </si>
  <si>
    <t>Hagen V Vasskordvatnet \Skrotemark i innmark</t>
  </si>
  <si>
    <t>https://www.unimus.no/felles/bilder/web_hent_bilde.php?id=14735287&amp;type=jpeg</t>
  </si>
  <si>
    <t>POINT (114922 6995794)</t>
  </si>
  <si>
    <t>urn:catalog:TRH:V:47000</t>
  </si>
  <si>
    <t>37_47000</t>
  </si>
  <si>
    <t>TRH_47000</t>
  </si>
  <si>
    <t>47003</t>
  </si>
  <si>
    <t>115_6999</t>
  </si>
  <si>
    <t>Vel 1 km Ø Eidssetra \Skrotemark</t>
  </si>
  <si>
    <t>Stort bestand</t>
  </si>
  <si>
    <t>https://www.unimus.no/felles/bilder/web_hent_bilde.php?id=14735294&amp;type=jpeg</t>
  </si>
  <si>
    <t>POINT (115511 6998860)</t>
  </si>
  <si>
    <t>urn:catalog:TRH:V:47003</t>
  </si>
  <si>
    <t>37_47003</t>
  </si>
  <si>
    <t>TRH_47003</t>
  </si>
  <si>
    <t>23088406</t>
  </si>
  <si>
    <t>Eide, Krakelivegen 175, Hustadvika, Mr \ /[Kvant.:] 50 Plants</t>
  </si>
  <si>
    <t>Halvard Hatlen</t>
  </si>
  <si>
    <t>kun foto. Quantity: 50 Plants</t>
  </si>
  <si>
    <t>https://www.artsobservasjoner.no/Sighting/23088406</t>
  </si>
  <si>
    <t>POINT (115556 6998892)</t>
  </si>
  <si>
    <t>urn:uuid:8b8141fd-284f-4d9e-adee-84eff5164b48</t>
  </si>
  <si>
    <t>1010_23088406</t>
  </si>
  <si>
    <t>46195</t>
  </si>
  <si>
    <t>117_6999</t>
  </si>
  <si>
    <t>Eide, industriområdet ved havna, tomta til Vest- landsgranitt AS. \Skrotemark</t>
  </si>
  <si>
    <t>https://www.unimus.no/felles/bilder/web_hent_bilde.php?id=14734582&amp;type=jpeg</t>
  </si>
  <si>
    <t>POINT (117551 6999169)</t>
  </si>
  <si>
    <t>urn:catalog:TRH:V:46195</t>
  </si>
  <si>
    <t>37_46195</t>
  </si>
  <si>
    <t>TRH_46195</t>
  </si>
  <si>
    <t>24150783</t>
  </si>
  <si>
    <t>Eide, Krakelivegen 94, Hustadvika, Mr \ /[Kvant.:] 50 Plants</t>
  </si>
  <si>
    <t>https://www.artsobservasjoner.no/Sighting/24150783</t>
  </si>
  <si>
    <t>POINT (116328 6998962)</t>
  </si>
  <si>
    <t>urn:uuid:0a8412e9-15d8-4a53-bc5c-f9be7e29dea9</t>
  </si>
  <si>
    <t>1010_24150783</t>
  </si>
  <si>
    <t>24232607</t>
  </si>
  <si>
    <t>Eide, Krakelivegen 134, Hustadvika, Mr \ /[Kvant.:] 200 Plants</t>
  </si>
  <si>
    <t>Kun foto. Finnes på to store områder.. Quantity: 200 Plants</t>
  </si>
  <si>
    <t>https://www.artsobservasjoner.no/Sighting/24232607</t>
  </si>
  <si>
    <t>POINT (116052 6998878)</t>
  </si>
  <si>
    <t>urn:uuid:07d8af70-ac64-41ed-bd83-1a5e1a473dc9</t>
  </si>
  <si>
    <t>1010_24232607</t>
  </si>
  <si>
    <t>47001</t>
  </si>
  <si>
    <t>121_6997</t>
  </si>
  <si>
    <t>Tuftin \Skrotemark</t>
  </si>
  <si>
    <t>https://www.unimus.no/felles/bilder/web_hent_bilde.php?id=14735290&amp;type=jpeg</t>
  </si>
  <si>
    <t>POINT (121754 6997868)</t>
  </si>
  <si>
    <t>urn:catalog:TRH:V:47001</t>
  </si>
  <si>
    <t>37_47001</t>
  </si>
  <si>
    <t>TRH_47001</t>
  </si>
  <si>
    <t>43707</t>
  </si>
  <si>
    <t>125_7009</t>
  </si>
  <si>
    <t>Averøy</t>
  </si>
  <si>
    <t>Averøya, nordøst i Vebenstad \Skrotemark ved rv 64</t>
  </si>
  <si>
    <t>https://www.unimus.no/felles/bilder/web_hent_bilde.php?id=14732669&amp;type=jpeg</t>
  </si>
  <si>
    <t>POINT (125494 7008793)</t>
  </si>
  <si>
    <t>urn:catalog:TRH:V:43707</t>
  </si>
  <si>
    <t>37_43707</t>
  </si>
  <si>
    <t>TRH_43707</t>
  </si>
  <si>
    <t>miljolare</t>
  </si>
  <si>
    <t>1391972</t>
  </si>
  <si>
    <t>Bådalsveien</t>
  </si>
  <si>
    <t>Utheim skole, Randi Stavik, 4</t>
  </si>
  <si>
    <t>POINT (125484 7008977)</t>
  </si>
  <si>
    <t>Miljølære.no</t>
  </si>
  <si>
    <t>planter</t>
  </si>
  <si>
    <t>67_1391972</t>
  </si>
  <si>
    <t>43706</t>
  </si>
  <si>
    <t>129_7015</t>
  </si>
  <si>
    <t>Averøya, rv 64 ca. 2 km NØ Bruhagen \Skrotemark</t>
  </si>
  <si>
    <t>https://www.unimus.no/felles/bilder/web_hent_bilde.php?id=14732667&amp;type=jpeg</t>
  </si>
  <si>
    <t>POINT (128801 7014017)</t>
  </si>
  <si>
    <t>urn:catalog:TRH:V:43706</t>
  </si>
  <si>
    <t>37_43706</t>
  </si>
  <si>
    <t>TRH_43706</t>
  </si>
  <si>
    <t>20795629</t>
  </si>
  <si>
    <t>173_6989</t>
  </si>
  <si>
    <t>Surnadal</t>
  </si>
  <si>
    <t>Søysetørene, Surnadal, Mr</t>
  </si>
  <si>
    <t>Jo Heggset</t>
  </si>
  <si>
    <t>https://www.artsobservasjoner.no/Sighting/20795629</t>
  </si>
  <si>
    <t>POINT (172287 6989508)</t>
  </si>
  <si>
    <t>urn:uuid:c79bf474-bfa7-4452-a3ee-0d6b00c72598</t>
  </si>
  <si>
    <t>1010_20795629</t>
  </si>
  <si>
    <t>25272136</t>
  </si>
  <si>
    <t>https://www.artsobservasjoner.no/Sighting/25272136</t>
  </si>
  <si>
    <t>urn:uuid:e7804348-eeb5-48ce-b3cc-179217547003</t>
  </si>
  <si>
    <t>1010_25272136</t>
  </si>
  <si>
    <t>26762865</t>
  </si>
  <si>
    <t>https://www.artsobservasjoner.no/Sighting/26762865</t>
  </si>
  <si>
    <t>urn:uuid:fc28fa55-a65a-4fc0-aff4-501993f672a4</t>
  </si>
  <si>
    <t>1010_26762865</t>
  </si>
  <si>
    <t>144068</t>
  </si>
  <si>
    <t>175_6989</t>
  </si>
  <si>
    <t>Åsbøen \Veikant</t>
  </si>
  <si>
    <t xml:space="preserve">https://www.unimus.no/felles/bilder/web_hent_bilde.php?id=14807036&amp;type=jpeg | https://www.unimus.no/felles/bilder/web_hent_bilde.php?id=14807039&amp;type=jpeg </t>
  </si>
  <si>
    <t>POINT (175194 6989551)</t>
  </si>
  <si>
    <t>urn:catalog:TRH:V:144068</t>
  </si>
  <si>
    <t>37_144068</t>
  </si>
  <si>
    <t>TRH_144068</t>
  </si>
  <si>
    <t>20795632</t>
  </si>
  <si>
    <t>Åsbø, Surnadal, Mr</t>
  </si>
  <si>
    <t>https://www.artsobservasjoner.no/Sighting/20795632</t>
  </si>
  <si>
    <t>POINT (175190 6989480)</t>
  </si>
  <si>
    <t>urn:uuid:6adde5b9-e7be-41a9-8302-5bfaf79e4481</t>
  </si>
  <si>
    <t>1010_20795632</t>
  </si>
  <si>
    <t>21830314</t>
  </si>
  <si>
    <t>https://www.artsobservasjoner.no/Sighting/21830314</t>
  </si>
  <si>
    <t>POINT (175227 6989561)</t>
  </si>
  <si>
    <t>urn:uuid:89f7304c-a077-4b98-ad99-9dd06aa587b3</t>
  </si>
  <si>
    <t>1010_21830314</t>
  </si>
  <si>
    <t>25272140</t>
  </si>
  <si>
    <t>https://www.artsobservasjoner.no/Sighting/25272140</t>
  </si>
  <si>
    <t>urn:uuid:1252bd16-d629-4bb1-beb0-9e3b92e2b1b3</t>
  </si>
  <si>
    <t>1010_25272140</t>
  </si>
  <si>
    <t>20795633</t>
  </si>
  <si>
    <t>179_7001</t>
  </si>
  <si>
    <t>Bøvrasmoen, Surnadal, Mr</t>
  </si>
  <si>
    <t>https://www.artsobservasjoner.no/Sighting/20795633</t>
  </si>
  <si>
    <t>POINT (179910 7000120)</t>
  </si>
  <si>
    <t>urn:uuid:f14e9ac8-3301-49e9-b3ed-d54483116cef</t>
  </si>
  <si>
    <t>1010_20795633</t>
  </si>
  <si>
    <t>21830294</t>
  </si>
  <si>
    <t>https://www.artsobservasjoner.no/Sighting/21830294</t>
  </si>
  <si>
    <t>urn:uuid:4220a164-d79e-4021-af72-4928c6b0e15c</t>
  </si>
  <si>
    <t>1010_21830294</t>
  </si>
  <si>
    <t>20795631</t>
  </si>
  <si>
    <t>181_6981</t>
  </si>
  <si>
    <t>Husby, Todalen, Surnadal, Mr</t>
  </si>
  <si>
    <t>https://www.artsobservasjoner.no/Sighting/20795631</t>
  </si>
  <si>
    <t>POINT (180653 6980066)</t>
  </si>
  <si>
    <t>urn:uuid:aae05356-9ff7-456e-a356-aff13f14783e</t>
  </si>
  <si>
    <t>1010_20795631</t>
  </si>
  <si>
    <t>21830322</t>
  </si>
  <si>
    <t>https://www.artsobservasjoner.no/Sighting/21830322</t>
  </si>
  <si>
    <t>urn:uuid:54936b88-0677-4d16-a142-27b99558011f</t>
  </si>
  <si>
    <t>1010_21830322</t>
  </si>
  <si>
    <t>95707</t>
  </si>
  <si>
    <t>Todalen. \Gammel kulturmark, flommark ved bekk.</t>
  </si>
  <si>
    <t xml:space="preserve">https://www.unimus.no/felles/bilder/web_hent_bilde.php?id=15088831&amp;type=jpeg | https://www.unimus.no/felles/bilder/web_hent_bilde.php?id=15108086&amp;type=jpeg | https://www.unimus.no/felles/bilder/web_hent_bilde.php?id=15108087&amp;type=jpeg </t>
  </si>
  <si>
    <t>POINT (180608 6980116)</t>
  </si>
  <si>
    <t>urn:catalog:TRH:V:95707</t>
  </si>
  <si>
    <t>37_95707</t>
  </si>
  <si>
    <t>TRH_95707</t>
  </si>
  <si>
    <t>25272152</t>
  </si>
  <si>
    <t>Todalen kirke, Surnadal, Mr</t>
  </si>
  <si>
    <t>https://www.artsobservasjoner.no/Sighting/25272152</t>
  </si>
  <si>
    <t>POINT (180040 6980480)</t>
  </si>
  <si>
    <t>urn:uuid:dddfe512-c0b6-4eac-b71d-7c0283a6c298</t>
  </si>
  <si>
    <t>1010_25272152</t>
  </si>
  <si>
    <t>25272160</t>
  </si>
  <si>
    <t>https://www.artsobservasjoner.no/Sighting/25272160</t>
  </si>
  <si>
    <t>urn:uuid:2f5b4446-a231-4ae2-a3c5-ce2b9c7461b6</t>
  </si>
  <si>
    <t>1010_25272160</t>
  </si>
  <si>
    <t>46193</t>
  </si>
  <si>
    <t>181_7001</t>
  </si>
  <si>
    <t>Bøvra \Veikant, skrotemark langs gårdsvei</t>
  </si>
  <si>
    <t>https://www.unimus.no/felles/bilder/web_hent_bilde.php?id=14734578&amp;type=jpeg</t>
  </si>
  <si>
    <t>POINT (180015 7000261)</t>
  </si>
  <si>
    <t>urn:catalog:TRH:V:46193</t>
  </si>
  <si>
    <t>37_46193</t>
  </si>
  <si>
    <t>TRH_46193</t>
  </si>
  <si>
    <t>20795630</t>
  </si>
  <si>
    <t>183_6979</t>
  </si>
  <si>
    <t>Heggøya, Todalen, Surnadal, Mr</t>
  </si>
  <si>
    <t>https://www.artsobservasjoner.no/Sighting/20795630</t>
  </si>
  <si>
    <t>POINT (182367 6978640)</t>
  </si>
  <si>
    <t>urn:uuid:a3ce71a6-c56f-4e2f-9f84-525ee9a23d60</t>
  </si>
  <si>
    <t>1010_20795630</t>
  </si>
  <si>
    <t>567877</t>
  </si>
  <si>
    <t>1</t>
  </si>
  <si>
    <t>185_6991</t>
  </si>
  <si>
    <t>Stangvik: Prestegårdshagen, bak hovedbygn., \enorme masser på kloakkvann. Skal være plantet ...</t>
  </si>
  <si>
    <t>R. N.</t>
  </si>
  <si>
    <t xml:space="preserve">https://www.unimus.no/felles/bilder/web_hent_bilde.php?id=13650729&amp;type=jpeg | https://www.unimus.no/felles/bilder/web_hent_bilde.php?id=13650731&amp;type=jpeg </t>
  </si>
  <si>
    <t>POINT (185490 6991808)</t>
  </si>
  <si>
    <t>urn:catalog:O:V:567877</t>
  </si>
  <si>
    <t>8_567877</t>
  </si>
  <si>
    <t>O_567877</t>
  </si>
  <si>
    <t>11568607</t>
  </si>
  <si>
    <t>209_7005</t>
  </si>
  <si>
    <t>Trøndelag</t>
  </si>
  <si>
    <t>Rindal</t>
  </si>
  <si>
    <t>ST</t>
  </si>
  <si>
    <t>Løften, Rindal, Tø \Hage</t>
  </si>
  <si>
    <t>Gunnar Bureid</t>
  </si>
  <si>
    <t>https://www.artsobservasjoner.no/Sighting/11568607</t>
  </si>
  <si>
    <t>POINT (208850 7004400)</t>
  </si>
  <si>
    <t>urn:uuid:6938c1ea-26d4-42fa-a056-8c2743214a8e</t>
  </si>
  <si>
    <t>1010_11568607</t>
  </si>
  <si>
    <t>11568538</t>
  </si>
  <si>
    <t>271_7041</t>
  </si>
  <si>
    <t>Trondheim</t>
  </si>
  <si>
    <t>Bakklandet, Trondheim, Trondheim, Tø \liten kolle /[Kvant.:] 10 Plants</t>
  </si>
  <si>
    <t>Christine Seehuus</t>
  </si>
  <si>
    <t>Funnet på kolle i enden av Skrenten . Quantity: 10 Plants</t>
  </si>
  <si>
    <t>https://www.artsobservasjoner.no/Sighting/11568538</t>
  </si>
  <si>
    <t>POINT (270709 7041449)</t>
  </si>
  <si>
    <t>urn:uuid:f7ee8b6d-4c95-4849-8cbb-c56d024d95b8</t>
  </si>
  <si>
    <t>1010_11568538</t>
  </si>
  <si>
    <t>928025</t>
  </si>
  <si>
    <t>Ex</t>
  </si>
  <si>
    <t>Div</t>
  </si>
  <si>
    <t>275_7041</t>
  </si>
  <si>
    <t>Charlottenlund videregående skole</t>
  </si>
  <si>
    <t>Charlottenlund videregående skole, Einar Stølevik, Bi1 14/15</t>
  </si>
  <si>
    <t>POINT (275295 7041291)</t>
  </si>
  <si>
    <t>fremmede</t>
  </si>
  <si>
    <t>67_928025</t>
  </si>
  <si>
    <t>144069</t>
  </si>
  <si>
    <t>221_7009</t>
  </si>
  <si>
    <t>Orkland</t>
  </si>
  <si>
    <t>Meldal</t>
  </si>
  <si>
    <t>Ca 1 km Ø Gardberg \Skrotemark/veikant</t>
  </si>
  <si>
    <t>https://www.unimus.no/felles/bilder/web_hent_bilde.php?id=14807041&amp;type=jpeg</t>
  </si>
  <si>
    <t>POINT (221344 7008861)</t>
  </si>
  <si>
    <t>urn:catalog:TRH:V:144069</t>
  </si>
  <si>
    <t>37_144069</t>
  </si>
  <si>
    <t>TRH_144069</t>
  </si>
  <si>
    <t>46189</t>
  </si>
  <si>
    <t>333_7155</t>
  </si>
  <si>
    <t>Namsos</t>
  </si>
  <si>
    <t>NT</t>
  </si>
  <si>
    <t>Havikveien \Skrotemark</t>
  </si>
  <si>
    <t>https://www.unimus.no/felles/bilder/web_hent_bilde.php?id=14734569&amp;type=jpeg</t>
  </si>
  <si>
    <t>POINT (332195 7155991)</t>
  </si>
  <si>
    <t>urn:catalog:TRH:V:46189</t>
  </si>
  <si>
    <t>37_46189</t>
  </si>
  <si>
    <t>TRH_46189</t>
  </si>
  <si>
    <t>45951</t>
  </si>
  <si>
    <t>317_7127</t>
  </si>
  <si>
    <t>Namdalseid</t>
  </si>
  <si>
    <t>Namdalseid, Ø Staven \Lett forvillet i veiskråning ved innkjørsel til...</t>
  </si>
  <si>
    <t>https://www.unimus.no/felles/bilder/web_hent_bilde.php?id=14734367&amp;type=jpeg</t>
  </si>
  <si>
    <t>POINT (316573 7126827)</t>
  </si>
  <si>
    <t>urn:catalog:TRH:V:45951</t>
  </si>
  <si>
    <t>37_45951</t>
  </si>
  <si>
    <t>TRH_45951</t>
  </si>
  <si>
    <t>46198</t>
  </si>
  <si>
    <t>N Namdalseid \Innkjørselen til enebolig,</t>
  </si>
  <si>
    <t>Lett forvillet</t>
  </si>
  <si>
    <t xml:space="preserve">https://www.unimus.no/felles/bilder/web_hent_bilde.php?id=14734589&amp;type=jpeg | https://www.unimus.no/felles/bilder/web_hent_bilde.php?id=14734590&amp;type=jpeg </t>
  </si>
  <si>
    <t>urn:catalog:TRH:V:46198</t>
  </si>
  <si>
    <t>37_46198</t>
  </si>
  <si>
    <t>TRH_46198</t>
  </si>
  <si>
    <t>46150</t>
  </si>
  <si>
    <t>377_7157</t>
  </si>
  <si>
    <t>Grong</t>
  </si>
  <si>
    <t>Elstad, nedenfor nyere bolighus \Skrotemark. Muligens sådd ut som bunndekke for ...</t>
  </si>
  <si>
    <t>https://www.unimus.no/felles/bilder/web_hent_bilde.php?id=14734534&amp;type=jpeg</t>
  </si>
  <si>
    <t>POINT (377151 7157752)</t>
  </si>
  <si>
    <t>urn:catalog:TRH:V:46150</t>
  </si>
  <si>
    <t>37_46150</t>
  </si>
  <si>
    <t>TRH_46150</t>
  </si>
  <si>
    <t>46188</t>
  </si>
  <si>
    <t>343_7153</t>
  </si>
  <si>
    <t>Overhalla</t>
  </si>
  <si>
    <t>Skage, hus ved rv 17 N Myrelva \Overgang hage/bekkekant. Sparsomt</t>
  </si>
  <si>
    <t>https://www.unimus.no/felles/bilder/web_hent_bilde.php?id=14734567&amp;type=jpeg</t>
  </si>
  <si>
    <t>POINT (343772 7153087)</t>
  </si>
  <si>
    <t>urn:catalog:TRH:V:46188</t>
  </si>
  <si>
    <t>37_46188</t>
  </si>
  <si>
    <t>TRH_46188</t>
  </si>
  <si>
    <t>46200</t>
  </si>
  <si>
    <t>345_7151</t>
  </si>
  <si>
    <t>Gran, utkanten av hage, ned mot traktorvei mot Namsen. \Skrotemark</t>
  </si>
  <si>
    <t xml:space="preserve">https://www.unimus.no/felles/bilder/web_hent_bilde.php?id=14734595&amp;type=jpeg | https://www.unimus.no/felles/bilder/web_hent_bilde.php?id=14734597&amp;type=jpeg </t>
  </si>
  <si>
    <t>POINT (345014 7151361)</t>
  </si>
  <si>
    <t>urn:catalog:TRH:V:46200</t>
  </si>
  <si>
    <t>37_46200</t>
  </si>
  <si>
    <t>TRH_46200</t>
  </si>
  <si>
    <t>390496</t>
  </si>
  <si>
    <t>399_7347</t>
  </si>
  <si>
    <t>Nordland</t>
  </si>
  <si>
    <t>Nesna</t>
  </si>
  <si>
    <t>No</t>
  </si>
  <si>
    <t>Nesna: Tomma, Husby, litt S for kirkegården, mot sjøen. Liten klon</t>
  </si>
  <si>
    <t>Tore Berg | Kåre A. Lye</t>
  </si>
  <si>
    <t>https://www.unimus.no/felles/bilder/web_hent_bilde.php?id=13707143&amp;type=jpeg</t>
  </si>
  <si>
    <t>POINT (399579 7346851)</t>
  </si>
  <si>
    <t>urn:catalog:O:V:390496</t>
  </si>
  <si>
    <t>8_390496</t>
  </si>
  <si>
    <t>O_390496</t>
  </si>
  <si>
    <t>18344226</t>
  </si>
  <si>
    <t>477_7567</t>
  </si>
  <si>
    <t>Vågan</t>
  </si>
  <si>
    <t>Karlsvågen: østsiden, Vågan, No \Dumpeplass for hageavfall</t>
  </si>
  <si>
    <t>Andy B.  Sortland</t>
  </si>
  <si>
    <t>Større bestand på ulovlig dumpeplass for hageavfall. Først rapportert som legepestrot..</t>
  </si>
  <si>
    <t>https://www.artsobservasjoner.no/Sighting/18344226</t>
  </si>
  <si>
    <t>POINT (477032 7566797)</t>
  </si>
  <si>
    <t>urn:uuid:351cc5f9-8403-446f-825b-2df2c59f62db</t>
  </si>
  <si>
    <t>1010_18344226</t>
  </si>
  <si>
    <t>221330</t>
  </si>
  <si>
    <t>5S</t>
  </si>
  <si>
    <t>253_6597</t>
  </si>
  <si>
    <t>Moss: Nordre Nore gård. I ca 8 ms lengde, veigrøft nedenfor gården</t>
  </si>
  <si>
    <t>Egil Michaelsen | Jan Ingar I. Båtvik</t>
  </si>
  <si>
    <t>(F.Schmidt ex Trautv.) Kitam.</t>
  </si>
  <si>
    <t>https://www.unimus.no/felles/bilder/web_hent_bilde.php?id=13751499&amp;type=jpeg</t>
  </si>
  <si>
    <t>AlienSpecie</t>
  </si>
  <si>
    <t>Svært høy risiko (SE)</t>
  </si>
  <si>
    <t>POINT (253604 6597905)</t>
  </si>
  <si>
    <t>urn:catalog:O:V:221330</t>
  </si>
  <si>
    <t>8_221330</t>
  </si>
  <si>
    <t>O_221330</t>
  </si>
  <si>
    <t>320086</t>
  </si>
  <si>
    <t>nordre Nore, på vegkant</t>
  </si>
  <si>
    <t>https://www.unimus.no/felles/bilder/web_hent_bilde.php?id=13695665&amp;type=jpeg</t>
  </si>
  <si>
    <t>POINT (257230 6597614)</t>
  </si>
  <si>
    <t>urn:catalog:O:V:320086</t>
  </si>
  <si>
    <t>8_320086</t>
  </si>
  <si>
    <t>O_320086</t>
  </si>
  <si>
    <t>320044</t>
  </si>
  <si>
    <t>Nore, på vegkant aust for gården</t>
  </si>
  <si>
    <t>https://www.unimus.no/felles/bilder/web_hent_bilde.php?id=13695650&amp;type=jpeg</t>
  </si>
  <si>
    <t>urn:catalog:O:V:320044</t>
  </si>
  <si>
    <t>8_320044</t>
  </si>
  <si>
    <t>O_320044</t>
  </si>
  <si>
    <t>279453</t>
  </si>
  <si>
    <t>Moss: Nore. På vegkanten øst for gården. Stod nesten helt ute i vegbanen. Et område på 50 M²</t>
  </si>
  <si>
    <t>Egil Michaelsen</t>
  </si>
  <si>
    <t>https://www.unimus.no/felles/bilder/web_hent_bilde.php?id=13687926&amp;type=jpeg</t>
  </si>
  <si>
    <t>urn:catalog:O:V:279453</t>
  </si>
  <si>
    <t>8_279453</t>
  </si>
  <si>
    <t>O_279453</t>
  </si>
  <si>
    <t>419662</t>
  </si>
  <si>
    <t>Moss: Nore. På vegkanten øst for gården. Stod nesten helt ute i vegbanen. Et område på 50 M2</t>
  </si>
  <si>
    <t>urn:catalog:O:V:419662</t>
  </si>
  <si>
    <t>8_419662</t>
  </si>
  <si>
    <t>O_419662</t>
  </si>
  <si>
    <t>11569654</t>
  </si>
  <si>
    <t>Nore, Moss, Vi \Skåning/veikant</t>
  </si>
  <si>
    <t>Over ca 30m . Validationstatus: Approved Media</t>
  </si>
  <si>
    <t>https://www.artsobservasjoner.no/Sighting/11569654</t>
  </si>
  <si>
    <t>POINT (257200 6597581)</t>
  </si>
  <si>
    <t>urn:uuid:60fccb01-e747-4008-a1fa-5b75917d6b7b</t>
  </si>
  <si>
    <t>1010_11569654</t>
  </si>
  <si>
    <t>418936</t>
  </si>
  <si>
    <t>277_6577</t>
  </si>
  <si>
    <t>Sarpsborg: Sarpsborg by, i skråning vest for Peter Radichs vei, mellom denne og Torsbekkvn. Stor bes</t>
  </si>
  <si>
    <t>Jan Ingar I. Båtvik</t>
  </si>
  <si>
    <t xml:space="preserve">https://www.unimus.no/felles/bilder/web_hent_bilde.php?id=13711738&amp;type=jpeg | https://www.unimus.no/felles/bilder/web_hent_bilde.php?id=13711741&amp;type=jpeg </t>
  </si>
  <si>
    <t>POINT (277546 6577294)</t>
  </si>
  <si>
    <t>urn:catalog:O:V:418936</t>
  </si>
  <si>
    <t>8_418936</t>
  </si>
  <si>
    <t>O_418936</t>
  </si>
  <si>
    <t>221096</t>
  </si>
  <si>
    <t>Hobøl: S for Kråkeruddalen gård. I veikant nedenfor gården</t>
  </si>
  <si>
    <t>Runhild Dammen | Sylfest Kringen | Jan Ingar I. Båtvik</t>
  </si>
  <si>
    <t>https://www.unimus.no/felles/bilder/web_hent_bilde.php?id=13751395&amp;type=jpeg</t>
  </si>
  <si>
    <t>POINT (275640 6621141)</t>
  </si>
  <si>
    <t>urn:catalog:O:V:221096</t>
  </si>
  <si>
    <t>8_221096</t>
  </si>
  <si>
    <t>O_221096</t>
  </si>
  <si>
    <t>13819250</t>
  </si>
  <si>
    <t>Nær Kråkerød, Indre Østfold, Vi \veikant</t>
  </si>
  <si>
    <t>https://www.artsobservasjoner.no/Sighting/13819250</t>
  </si>
  <si>
    <t>POINT (275633 6621133)</t>
  </si>
  <si>
    <t>urn:uuid:a7c46ef7-b612-47aa-9bce-9921ef3d2ed4</t>
  </si>
  <si>
    <t>1010_13819250</t>
  </si>
  <si>
    <t>221358</t>
  </si>
  <si>
    <t>Hobøl: Kråkerud, ca 1 km N for Tomter. I veikant nedenfor gård</t>
  </si>
  <si>
    <t>https://www.unimus.no/felles/bilder/web_hent_bilde.php?id=13751512&amp;type=jpeg</t>
  </si>
  <si>
    <t>urn:catalog:O:V:221358</t>
  </si>
  <si>
    <t>8_221358</t>
  </si>
  <si>
    <t>O_221358</t>
  </si>
  <si>
    <t>221458</t>
  </si>
  <si>
    <t>Hobøl k.: Kråkeruddalen, på vegkant, forvillet fra hage</t>
  </si>
  <si>
    <t>https://www.unimus.no/felles/bilder/web_hent_bilde.php?id=13751535&amp;type=jpeg</t>
  </si>
  <si>
    <t>POINT (275636 6621164)</t>
  </si>
  <si>
    <t>urn:catalog:O:V:221458</t>
  </si>
  <si>
    <t>8_221458</t>
  </si>
  <si>
    <t>O_221458</t>
  </si>
  <si>
    <t>255791</t>
  </si>
  <si>
    <t>Hobøl k., Kråkeruddalen \på vegskråning</t>
  </si>
  <si>
    <t>POINT (275639 6621130)</t>
  </si>
  <si>
    <t>urn:catalog:O:V:255791</t>
  </si>
  <si>
    <t>8_255791</t>
  </si>
  <si>
    <t>O_255791</t>
  </si>
  <si>
    <t>11570173</t>
  </si>
  <si>
    <t>269_6639</t>
  </si>
  <si>
    <t>Nordre Follo</t>
  </si>
  <si>
    <t>Ski</t>
  </si>
  <si>
    <t>Brokkenhusgrenda, Nordre Follo, Vi</t>
  </si>
  <si>
    <t>Anita Myrmæl</t>
  </si>
  <si>
    <t>https://www.artsobservasjoner.no/Sighting/11570173</t>
  </si>
  <si>
    <t>POINT (269931 6638555)</t>
  </si>
  <si>
    <t>urn:uuid:0edb176e-0049-46db-af75-31689b3799d9</t>
  </si>
  <si>
    <t>1010_11570173</t>
  </si>
  <si>
    <t>11670972</t>
  </si>
  <si>
    <t>Olleveien, Asker, Vi \Sumpområde med lauvblandingsskog /[Kvant.:] 30 m2</t>
  </si>
  <si>
    <t>Torbjørn Låg</t>
  </si>
  <si>
    <t>Conf: Øystein Folden, Bjørn Rørslett Spør en biolo</t>
  </si>
  <si>
    <t>Observert gjennom hele vekstperioden fra avblomstring 2013 til blomstring 2014 Conf: Øystein Folden, Bjørn Rørslett Spør en biolo. Quantity: 30 m2</t>
  </si>
  <si>
    <t>https://www.artsobservasjoner.no/Sighting/11670972</t>
  </si>
  <si>
    <t>POINT (244885 6641305)</t>
  </si>
  <si>
    <t>urn:uuid:101625bd-071a-44b7-a128-2ff96ee6460c</t>
  </si>
  <si>
    <t>1010_11670972</t>
  </si>
  <si>
    <t>urn:uuid:8df6df0f-9b27-4e65-81e9-217e5f83e3b8</t>
  </si>
  <si>
    <t>259_6651</t>
  </si>
  <si>
    <t>Frognerbekken</t>
  </si>
  <si>
    <t>Høiland, Klaus [foto]?</t>
  </si>
  <si>
    <t>POINT (259367 6650558)</t>
  </si>
  <si>
    <t>o</t>
  </si>
  <si>
    <t>266_urn:uuid:8df6df0f-9b27-4e65-81e9-217e5f83e3b8</t>
  </si>
  <si>
    <t>16378229</t>
  </si>
  <si>
    <t>Smestadbekken øst for bautaen, Ringslia, Ringsaker, In</t>
  </si>
  <si>
    <t>Per Jan Hagevik</t>
  </si>
  <si>
    <t>Bekken, Jon</t>
  </si>
  <si>
    <t>Tallrik, heldekkende..</t>
  </si>
  <si>
    <t>https://www.artsobservasjoner.no/Sighting/16378229</t>
  </si>
  <si>
    <t>POLYGON ((267189 6764491, 267148 6764496, 267049 6764525, 267011 6764483, 266987 6764479, 266949 6764454, 266781 6764489, 266752 6764515, 266697 6764479, 266616 6764503, 266553 6764539, 266562 6764434, 266607 6764461, 266678 6764427, 266720 6764431, 266763 6764398, 266804 6764391, 266829 6764394, 266868 6764376, 266954 6764393, 267083 6764347, 267119 6764320, 267113 6764273, 267161 6764276, 267176 6764312, 267201 6764318, 267099 6764379, 267048 6764393, 266987 6764418, 267020 6764431, 267074 6764409, 267153 6764433, 267193 6764477, 267189 6764491))</t>
  </si>
  <si>
    <t>urn:uuid:10169473-bd88-41ea-9952-b0cc547cf018</t>
  </si>
  <si>
    <t>1010_16378229</t>
  </si>
  <si>
    <t>20637293</t>
  </si>
  <si>
    <t>Smestadbekken 7, Ringsaker, In \NA T30 Flomskogsmark flomskogsmarker på finmate...</t>
  </si>
  <si>
    <t>Espen Sommer Værland</t>
  </si>
  <si>
    <t>https://www.artsobservasjoner.no/Sighting/20637293</t>
  </si>
  <si>
    <t>POINT (266672 6764452)</t>
  </si>
  <si>
    <t>urn:uuid:253741df-f13e-4507-8774-0f0331eb86cd</t>
  </si>
  <si>
    <t>1010_20637293</t>
  </si>
  <si>
    <t>17061343</t>
  </si>
  <si>
    <t>Børkje - Trosset, Lillehammer, In</t>
  </si>
  <si>
    <t>Oddmund Wold</t>
  </si>
  <si>
    <t>https://www.artsobservasjoner.no/Sighting/17061343</t>
  </si>
  <si>
    <t>POINT (253729 6784479)</t>
  </si>
  <si>
    <t>urn:uuid:28e7fd63-5d67-48dc-a9d3-a57c35874943</t>
  </si>
  <si>
    <t>1010_17061343</t>
  </si>
  <si>
    <t>19385234</t>
  </si>
  <si>
    <t>Traasethstranda, Lillehammer, In \ /[Kvant.:] 100</t>
  </si>
  <si>
    <t>Jon Opheim|Margaret M Eggen</t>
  </si>
  <si>
    <t>Trolig mer enn 100 eks. Forvillet langs veikant. .</t>
  </si>
  <si>
    <t>https://www.artsobservasjoner.no/Sighting/19385234</t>
  </si>
  <si>
    <t>POINT (253715 6784510)</t>
  </si>
  <si>
    <t>urn:uuid:fa3f52f4-f73a-4323-9bcc-6d4f8ac0e858</t>
  </si>
  <si>
    <t>1010_19385234</t>
  </si>
  <si>
    <t>11567492</t>
  </si>
  <si>
    <t>191_6575</t>
  </si>
  <si>
    <t>Skien</t>
  </si>
  <si>
    <t>Steinsrudsvingen, Skien, Vt \Veiskråning.</t>
  </si>
  <si>
    <t>Kjell Thowsen</t>
  </si>
  <si>
    <t>https://www.artsobservasjoner.no/Sighting/11567492</t>
  </si>
  <si>
    <t>POINT (190083 6574740)</t>
  </si>
  <si>
    <t>urn:uuid:775905fb-5724-45a4-8cd1-e2bd77e62108</t>
  </si>
  <si>
    <t>1010_11567492</t>
  </si>
  <si>
    <t>11572677</t>
  </si>
  <si>
    <t>191_6577</t>
  </si>
  <si>
    <t>Århus, Skien, Vt \Innmarkstun ved gård.</t>
  </si>
  <si>
    <t>https://www.artsobservasjoner.no/Sighting/11572677</t>
  </si>
  <si>
    <t>POINT (190596 6577902)</t>
  </si>
  <si>
    <t>urn:uuid:7825f88a-4979-4a2b-951a-a5a0aea00690</t>
  </si>
  <si>
    <t>1010_11572677</t>
  </si>
  <si>
    <t>11567916</t>
  </si>
  <si>
    <t>Århus, Skien, Vt</t>
  </si>
  <si>
    <t>Christian Kortner|Kjell Thowsen</t>
  </si>
  <si>
    <t>gjenfunn .</t>
  </si>
  <si>
    <t>https://www.artsobservasjoner.no/Sighting/11567916</t>
  </si>
  <si>
    <t>POINT (190600 6577897)</t>
  </si>
  <si>
    <t>urn:uuid:981983d6-cae6-4a94-9c74-6d991c138945</t>
  </si>
  <si>
    <t>1010_11567916</t>
  </si>
  <si>
    <t>BioFokus</t>
  </si>
  <si>
    <t>661633</t>
  </si>
  <si>
    <t>113_6609</t>
  </si>
  <si>
    <t>Lårdalsåi, nord for Tveito</t>
  </si>
  <si>
    <t>Høitomt, T.; Brynjulvsrud, J.G.</t>
  </si>
  <si>
    <t>Høitomt, Torbjørn</t>
  </si>
  <si>
    <t>POINT (113527 6608865)</t>
  </si>
  <si>
    <t>biofokus</t>
  </si>
  <si>
    <t>59_661633</t>
  </si>
  <si>
    <t>184874</t>
  </si>
  <si>
    <t>Tokke: Eidsborgvegen 1590, SØ for Høydalsmo.</t>
  </si>
  <si>
    <t>https://www.unimus.no/felles/bilder/web_hent_bilde.php?id=14988828&amp;type=jpeg</t>
  </si>
  <si>
    <t>POINT (113959 6614806)</t>
  </si>
  <si>
    <t>urn:catalog:O:V:184874</t>
  </si>
  <si>
    <t>8_184874</t>
  </si>
  <si>
    <t>O_184874</t>
  </si>
  <si>
    <t>176925</t>
  </si>
  <si>
    <t>Høydalsmo veikant, godt forvillet</t>
  </si>
  <si>
    <t>Heidi Solstad | Reidar Elven</t>
  </si>
  <si>
    <t>https://www.unimus.no/felles/bilder/web_hent_bilde.php?id=13747481&amp;type=jpeg</t>
  </si>
  <si>
    <t>POINT (115278 6615937)</t>
  </si>
  <si>
    <t>urn:catalog:O:V:176925</t>
  </si>
  <si>
    <t>8_176925</t>
  </si>
  <si>
    <t>O_176925</t>
  </si>
  <si>
    <t>15233316</t>
  </si>
  <si>
    <t>Bukti, Høydalsmo, Tokke, Vt \veigrøft /[Kvant.:] 10 Plants</t>
  </si>
  <si>
    <t>hagerømling. Quantity: 10 Plants</t>
  </si>
  <si>
    <t>https://www.artsobservasjoner.no/Sighting/15233316</t>
  </si>
  <si>
    <t>POINT (114508 6615178)</t>
  </si>
  <si>
    <t>urn:uuid:a5d9fcb5-33b3-45fa-b5fc-7a09c627ec24</t>
  </si>
  <si>
    <t>1010_15233316</t>
  </si>
  <si>
    <t>11570719</t>
  </si>
  <si>
    <t>Vågsbygd, Kristiansand, Ag</t>
  </si>
  <si>
    <t>https://www.artsobservasjoner.no/Sighting/11570719</t>
  </si>
  <si>
    <t>POINT (86075 6464833)</t>
  </si>
  <si>
    <t>urn:uuid:88368942-5bcc-4bae-b7e1-97f5988b329f</t>
  </si>
  <si>
    <t>1010_11570719</t>
  </si>
  <si>
    <t>11567561</t>
  </si>
  <si>
    <t>97_6467</t>
  </si>
  <si>
    <t>Drange, Kristiansand, Ag \Kant av hage mot bekk og sumpområde ved Drangst...</t>
  </si>
  <si>
    <t>Tove Hafnor Dahl</t>
  </si>
  <si>
    <t>Sannsynligvis plantet.
Stor spredningsfare til bekk og til Drangstjørna. .</t>
  </si>
  <si>
    <t>https://www.artsobservasjoner.no/Sighting/11567561</t>
  </si>
  <si>
    <t>POINT (96167 6466161)</t>
  </si>
  <si>
    <t>urn:uuid:e96bc471-e1ec-4e22-8553-7044b043205d</t>
  </si>
  <si>
    <t>1010_11567561</t>
  </si>
  <si>
    <t>114302</t>
  </si>
  <si>
    <t>Mosvannsparken. \Sumpskog/vegkant</t>
  </si>
  <si>
    <t>https://www.unimus.no/felles/bilder/web_hent_bilde.php?id=13732628&amp;type=jpeg</t>
  </si>
  <si>
    <t>POINT (-33638 6572283)</t>
  </si>
  <si>
    <t>urn:catalog:O:V:114302</t>
  </si>
  <si>
    <t>8_114302</t>
  </si>
  <si>
    <t>O_114302</t>
  </si>
  <si>
    <t>11570741</t>
  </si>
  <si>
    <t>Mosvannet, Stavanger, Ro \Parklandskap</t>
  </si>
  <si>
    <t>https://www.artsobservasjoner.no/Sighting/11570741</t>
  </si>
  <si>
    <t>urn:uuid:a381ab9b-5550-4caa-88a7-203573c9e774</t>
  </si>
  <si>
    <t>1010_11570741</t>
  </si>
  <si>
    <t>11571752</t>
  </si>
  <si>
    <t>Mosvatn, Stavanger, Ro \Fuktig skyggefullt ved bekk</t>
  </si>
  <si>
    <t>Per Vetlesen</t>
  </si>
  <si>
    <t>https://www.artsobservasjoner.no/Sighting/11571752</t>
  </si>
  <si>
    <t>POINT (-33702 6572331)</t>
  </si>
  <si>
    <t>urn:uuid:3e04999f-db0a-4859-8626-4a4ed7021f31</t>
  </si>
  <si>
    <t>1010_11571752</t>
  </si>
  <si>
    <t>16675104</t>
  </si>
  <si>
    <t>Mostun, Mosvatnet, Stavanger, Stavanger, Ro</t>
  </si>
  <si>
    <t>Jonas Langbråten</t>
  </si>
  <si>
    <t>https://www.artsobservasjoner.no/Sighting/16675104</t>
  </si>
  <si>
    <t>POINT (-33740 6572364)</t>
  </si>
  <si>
    <t>urn:uuid:b71529c7-1df9-4a29-a569-b592512d651d</t>
  </si>
  <si>
    <t>1010_16675104</t>
  </si>
  <si>
    <t>16576840</t>
  </si>
  <si>
    <t>Mostun, Stavanger, Ro \NA T4 Skogsmark fuktig område Opprinnelig rappo...</t>
  </si>
  <si>
    <t>https://www.artsobservasjoner.no/Sighting/16576840</t>
  </si>
  <si>
    <t>urn:uuid:35866c47-387a-4f3f-a424-de2556e411c7</t>
  </si>
  <si>
    <t>1010_16576840</t>
  </si>
  <si>
    <t>16616314</t>
  </si>
  <si>
    <t>Mosvatnet3, Mosvatnet, Stavanger, Stavanger, Ro</t>
  </si>
  <si>
    <t>Kjetil Bekkeli</t>
  </si>
  <si>
    <t>https://www.artsobservasjoner.no/Sighting/16616314</t>
  </si>
  <si>
    <t>POINT (-33702 6572330)</t>
  </si>
  <si>
    <t>urn:uuid:f0b35eb5-301f-4e44-9099-9e2d5cddca6c</t>
  </si>
  <si>
    <t>1010_16616314</t>
  </si>
  <si>
    <t>27858055</t>
  </si>
  <si>
    <t>Løkavatnet - planter, Løkavatnet, Haugesund, Ro</t>
  </si>
  <si>
    <t>https://www.artsobservasjoner.no/Sighting/27858055</t>
  </si>
  <si>
    <t>urn:uuid:ab6027da-a4eb-4a16-994c-9a7ecc78789b</t>
  </si>
  <si>
    <t>1010_27858055</t>
  </si>
  <si>
    <t>11567958</t>
  </si>
  <si>
    <t>-29_6721</t>
  </si>
  <si>
    <t>, Bergen, Ve \vegkant</t>
  </si>
  <si>
    <t>Inger Auestad</t>
  </si>
  <si>
    <t>observert fra bil .</t>
  </si>
  <si>
    <t>https://www.artsobservasjoner.no/Sighting/11567958</t>
  </si>
  <si>
    <t>POINT (-29557 6721739)</t>
  </si>
  <si>
    <t>urn:uuid:f6d9f247-62fe-4be2-ab79-ceabee21fffa</t>
  </si>
  <si>
    <t>1010_11567958</t>
  </si>
  <si>
    <t>510</t>
  </si>
  <si>
    <t>Klaus Hansens veg.</t>
  </si>
  <si>
    <t>POINT (-31044 6732586)</t>
  </si>
  <si>
    <t>urn:catalog:BG:S:510</t>
  </si>
  <si>
    <t>105_510</t>
  </si>
  <si>
    <t>BG_510</t>
  </si>
  <si>
    <t>509</t>
  </si>
  <si>
    <t>Astri Botnen</t>
  </si>
  <si>
    <t>urn:catalog:BG:S:509</t>
  </si>
  <si>
    <t>105_509</t>
  </si>
  <si>
    <t>BG_509</t>
  </si>
  <si>
    <t>11568328</t>
  </si>
  <si>
    <t>Klaus Hanssens vei, Bergen, Ve</t>
  </si>
  <si>
    <t>Kjent fra tidligere, men kartfestet i forbindelse med kartlegging av biologisk mangfold i Bergen kommune (Moe 2002): Lokaliteten ligger på sørsiden av Klaus Hanssens vei, ca. 100 m fra vegkrysset til Møllendalsveien. På en ubygget tomt i en bratt skråning er det noe småskog, litt kratt og enkelte åpne partier med feit, relativt fuktig jord. Vegetasjonen er dels naturlig, dels med innslag av naturaliserte prydplanter. En av dem er japanpestrot (Petasites japonicus) som har stått her i mange år. .</t>
  </si>
  <si>
    <t>https://www.artsobservasjoner.no/Sighting/11568328</t>
  </si>
  <si>
    <t>POINT (-31359 6732684)</t>
  </si>
  <si>
    <t>urn:uuid:96fccf7a-164b-401c-9894-88cb7849d130</t>
  </si>
  <si>
    <t>1010_11568328</t>
  </si>
  <si>
    <t>11654036</t>
  </si>
  <si>
    <t>, Etne, Ve \vegkant</t>
  </si>
  <si>
    <t>https://www.artsobservasjoner.no/Sighting/11654036</t>
  </si>
  <si>
    <t>POINT (12892 6665199)</t>
  </si>
  <si>
    <t>urn:uuid:77a9064d-8f73-4c77-afc1-aad8d367b7d4</t>
  </si>
  <si>
    <t>1010_11654036</t>
  </si>
  <si>
    <t>19722258</t>
  </si>
  <si>
    <t>45_6729</t>
  </si>
  <si>
    <t>Vikabukti, Voss, Ve \NA T4 Skogsmark Opprinnelig rapportert med biot...</t>
  </si>
  <si>
    <t>https://www.artsobservasjoner.no/Sighting/19722258</t>
  </si>
  <si>
    <t>POINT (44095 6729005)</t>
  </si>
  <si>
    <t>urn:uuid:af893acb-da14-4c56-b3d8-7c540625d94b</t>
  </si>
  <si>
    <t>1010_19722258</t>
  </si>
  <si>
    <t>12872653</t>
  </si>
  <si>
    <t>Smedvika, Ulvik, Ve \veikant, edeløvskog</t>
  </si>
  <si>
    <t>Terje Spolén Nilsen|Marthe Seem</t>
  </si>
  <si>
    <t>https://www.artsobservasjoner.no/Sighting/12872653</t>
  </si>
  <si>
    <t>urn:uuid:63c8b00a-80a1-4473-80c0-58d9698a3f74</t>
  </si>
  <si>
    <t>1010_12872653</t>
  </si>
  <si>
    <t>16490730</t>
  </si>
  <si>
    <t>Smedvika, Ulvik, Ve</t>
  </si>
  <si>
    <t>Bildene viser de samme plantene fotografert 13.03 og 27.04..</t>
  </si>
  <si>
    <t>https://www.artsobservasjoner.no/Sighting/16490730</t>
  </si>
  <si>
    <t>POINT (53446 6733735)</t>
  </si>
  <si>
    <t>urn:uuid:422456ad-f447-498b-ad35-7ffc371a2d9c</t>
  </si>
  <si>
    <t>1010_16490730</t>
  </si>
  <si>
    <t>18990640</t>
  </si>
  <si>
    <t>https://www.artsobservasjoner.no/Sighting/18990640</t>
  </si>
  <si>
    <t>urn:uuid:25023290-4319-4475-b3f9-fbdbd40abfbc</t>
  </si>
  <si>
    <t>1010_18990640</t>
  </si>
  <si>
    <t>16938547</t>
  </si>
  <si>
    <t>Staurnes, Ulvik, Ve</t>
  </si>
  <si>
    <t>https://www.artsobservasjoner.no/Sighting/16938547</t>
  </si>
  <si>
    <t>POINT (56822 6737084)</t>
  </si>
  <si>
    <t>urn:uuid:0a5ef01f-8d2e-4394-a6bd-1526227edf88</t>
  </si>
  <si>
    <t>1010_16938547</t>
  </si>
  <si>
    <t>16939142</t>
  </si>
  <si>
    <t>Melnes, Ulvik, Ve</t>
  </si>
  <si>
    <t>https://www.artsobservasjoner.no/Sighting/16939142</t>
  </si>
  <si>
    <t>POINT (62130 6742129)</t>
  </si>
  <si>
    <t>urn:uuid:1bfde731-3173-41b0-8b4b-98859edab437</t>
  </si>
  <si>
    <t>1010_16939142</t>
  </si>
  <si>
    <t>11567672</t>
  </si>
  <si>
    <t>35_6733</t>
  </si>
  <si>
    <t>Lussand, v/ Stølselvi, Voss, Ve</t>
  </si>
  <si>
    <t>Anders Røynstrand</t>
  </si>
  <si>
    <t>https://www.artsobservasjoner.no/Sighting/11567672</t>
  </si>
  <si>
    <t>POINT (35380 6732540)</t>
  </si>
  <si>
    <t>urn:uuid:3367f2d5-6d9a-4038-8e09-014d9e3620db</t>
  </si>
  <si>
    <t>1010_11567672</t>
  </si>
  <si>
    <t>11571785</t>
  </si>
  <si>
    <t>Stølselvi Lussand, Voss, Ve</t>
  </si>
  <si>
    <t>https://www.artsobservasjoner.no/Sighting/11571785</t>
  </si>
  <si>
    <t>POINT (35373 6732514)</t>
  </si>
  <si>
    <t>urn:uuid:b1ec7ade-b2b7-4ab7-8af6-bae9048663e0</t>
  </si>
  <si>
    <t>1010_11571785</t>
  </si>
  <si>
    <t>11568744</t>
  </si>
  <si>
    <t>Veravika, Voss, Ve \vegkant nær bekk</t>
  </si>
  <si>
    <t>https://www.artsobservasjoner.no/Sighting/11568744</t>
  </si>
  <si>
    <t>POINT (44640 6737600)</t>
  </si>
  <si>
    <t>urn:uuid:50187979-01c9-4f0b-9719-b0e4f52cee83</t>
  </si>
  <si>
    <t>1010_11568744</t>
  </si>
  <si>
    <t>11567493</t>
  </si>
  <si>
    <t>Granvin, Voss, Ve \Ved bekk, nedkant edelløvskog</t>
  </si>
  <si>
    <t>Åge Oterhals</t>
  </si>
  <si>
    <t>https://www.artsobservasjoner.no/Sighting/11567493</t>
  </si>
  <si>
    <t>POINT (44654 6737573)</t>
  </si>
  <si>
    <t>urn:uuid:a788b843-daf4-470f-a1ae-1256a776d6e3</t>
  </si>
  <si>
    <t>1010_11567493</t>
  </si>
  <si>
    <t>16728305</t>
  </si>
  <si>
    <t>Vossaholet, Voss, Ve</t>
  </si>
  <si>
    <t>https://www.artsobservasjoner.no/Sighting/16728305</t>
  </si>
  <si>
    <t>POINT (44649 6737582)</t>
  </si>
  <si>
    <t>urn:uuid:263522ee-8958-41ed-9616-c5b3ed7ec336</t>
  </si>
  <si>
    <t>1010_16728305</t>
  </si>
  <si>
    <t>16950770</t>
  </si>
  <si>
    <t>Vassholet, mellom tunnelane, Kattedalen, Voss, Ve \ /[Kvant.:] 50 Plants</t>
  </si>
  <si>
    <t>Ved bekk mellom tunnelane. Quantity: 50 Plants</t>
  </si>
  <si>
    <t>https://www.artsobservasjoner.no/Sighting/16950770</t>
  </si>
  <si>
    <t>POINT (44656 6737581)</t>
  </si>
  <si>
    <t>urn:uuid:83d155ea-2d21-410f-a5dc-b3a56dec1a9c</t>
  </si>
  <si>
    <t>1010_16950770</t>
  </si>
  <si>
    <t>19272034</t>
  </si>
  <si>
    <t>Kamben, Voss, Ve \NA T4 Skogsmark Opprinnelig rapportert med biot...</t>
  </si>
  <si>
    <t>https://www.artsobservasjoner.no/Sighting/19272034</t>
  </si>
  <si>
    <t>POINT (41014 6746248)</t>
  </si>
  <si>
    <t>urn:uuid:7c77916b-ce7f-480a-a481-3af90312a66b</t>
  </si>
  <si>
    <t>1010_19272034</t>
  </si>
  <si>
    <t>19248814</t>
  </si>
  <si>
    <t>Eidesvatnet Sør, Tørvikbygd, Kvam, Tørvikbygd, Kvam, Ve \ /[Kvant.:] 50 Plants</t>
  </si>
  <si>
    <t>Quantity: 50 Plants</t>
  </si>
  <si>
    <t>https://www.artsobservasjoner.no/Sighting/19248814</t>
  </si>
  <si>
    <t>urn:uuid:6d80ba05-e5fe-4b38-946c-f72638c404ce</t>
  </si>
  <si>
    <t>1010_19248814</t>
  </si>
  <si>
    <t>156317</t>
  </si>
  <si>
    <t>-45_6731</t>
  </si>
  <si>
    <t>Fjell, i vegkant mellom Fjell kyrkje og Kolltveit-tunnelen.</t>
  </si>
  <si>
    <t>Torunn Andersson</t>
  </si>
  <si>
    <t>Anders Lundberg</t>
  </si>
  <si>
    <t>POINT (-45993 6730667)</t>
  </si>
  <si>
    <t>urn:catalog:BG:S:156317</t>
  </si>
  <si>
    <t>105_156317</t>
  </si>
  <si>
    <t>BG_156317</t>
  </si>
  <si>
    <t>13056096</t>
  </si>
  <si>
    <t>Fjell, Øygarden, Ve \Vegkant</t>
  </si>
  <si>
    <t>https://www.artsobservasjoner.no/Sighting/13056096</t>
  </si>
  <si>
    <t>POINT (-46035 6730638)</t>
  </si>
  <si>
    <t>urn:uuid:458d4139-e142-407f-9890-ea58d985a072</t>
  </si>
  <si>
    <t>1010_13056096</t>
  </si>
  <si>
    <t>14430398</t>
  </si>
  <si>
    <t>-45_6781</t>
  </si>
  <si>
    <t>Austrheim</t>
  </si>
  <si>
    <t>vegkryss Fv 565/Vardetangen, Austrheim, Ve \vegkant</t>
  </si>
  <si>
    <t>Arnor Gullanger</t>
  </si>
  <si>
    <t>https://www.artsobservasjoner.no/Sighting/14430398</t>
  </si>
  <si>
    <t>POINT (-44223 6781764)</t>
  </si>
  <si>
    <t>urn:uuid:9f7ebdab-7f59-4512-ac3b-34a262ce54bb</t>
  </si>
  <si>
    <t>1010_14430398</t>
  </si>
  <si>
    <t>11567955</t>
  </si>
  <si>
    <t>, Sunnfjord, Ve \vegkant</t>
  </si>
  <si>
    <t>https://www.artsobservasjoner.no/Sighting/11567955</t>
  </si>
  <si>
    <t>POINT (26427 6849681)</t>
  </si>
  <si>
    <t>urn:uuid:5e05892f-f804-4583-9fda-bc80ad91bb65</t>
  </si>
  <si>
    <t>1010_11567955</t>
  </si>
  <si>
    <t>11568327</t>
  </si>
  <si>
    <t>https://www.artsobservasjoner.no/Sighting/11568327</t>
  </si>
  <si>
    <t>POINT (27540 6849789)</t>
  </si>
  <si>
    <t>urn:uuid:be36c5df-8176-46a7-9bab-dd8f751ec5cc</t>
  </si>
  <si>
    <t>1010_11568327</t>
  </si>
  <si>
    <t>11569847</t>
  </si>
  <si>
    <t>https://www.artsobservasjoner.no/Sighting/11569847</t>
  </si>
  <si>
    <t>POINT (27536 6849793)</t>
  </si>
  <si>
    <t>urn:uuid:9587e137-2f57-43c2-9a56-26db24cb54a7</t>
  </si>
  <si>
    <t>1010_11569847</t>
  </si>
  <si>
    <t>11570591</t>
  </si>
  <si>
    <t>https://www.artsobservasjoner.no/Sighting/11570591</t>
  </si>
  <si>
    <t>POINT (34923 6853132)</t>
  </si>
  <si>
    <t>urn:uuid:97412d46-8984-42d7-97b1-abfa5c8a2283</t>
  </si>
  <si>
    <t>1010_11570591</t>
  </si>
  <si>
    <t>13323284</t>
  </si>
  <si>
    <t>Heggedal, Innvik, Stryn, Ve</t>
  </si>
  <si>
    <t>Eli Mundhjeld</t>
  </si>
  <si>
    <t>Mellom fylkesvegen og sjøen, hageavfallsplass.</t>
  </si>
  <si>
    <t>https://www.artsobservasjoner.no/Sighting/13323284</t>
  </si>
  <si>
    <t>POINT (58263 6884997)</t>
  </si>
  <si>
    <t>urn:uuid:f2324a4c-497b-494e-a0ce-2d17c5a5ced1</t>
  </si>
  <si>
    <t>1010_13323284</t>
  </si>
  <si>
    <t>25441516</t>
  </si>
  <si>
    <t>Istad, Molde, Mr</t>
  </si>
  <si>
    <t>Mathilde Norby Lorentzen</t>
  </si>
  <si>
    <t>https://www.artsobservasjoner.no/Sighting/25441516</t>
  </si>
  <si>
    <t>POINT (129094 6985797)</t>
  </si>
  <si>
    <t>urn:uuid:7980161c-de59-43a1-b4ed-41fa78a38e44</t>
  </si>
  <si>
    <t>1010_25441516</t>
  </si>
  <si>
    <t>25441536</t>
  </si>
  <si>
    <t>https://www.artsobservasjoner.no/Sighting/25441536</t>
  </si>
  <si>
    <t>POINT (128941 6985686)</t>
  </si>
  <si>
    <t>urn:uuid:9a4bd5e4-aea3-48b2-bda4-6445fb349f56</t>
  </si>
  <si>
    <t>1010_25441536</t>
  </si>
  <si>
    <t>25441759</t>
  </si>
  <si>
    <t>https://www.artsobservasjoner.no/Sighting/25441759</t>
  </si>
  <si>
    <t>POINT (128856 6985710)</t>
  </si>
  <si>
    <t>urn:uuid:29bbe072-c5fe-4e9d-8a98-8a3f53fc976a</t>
  </si>
  <si>
    <t>1010_25441759</t>
  </si>
  <si>
    <t>16960012</t>
  </si>
  <si>
    <t>49_6957</t>
  </si>
  <si>
    <t>Sørneset, vegkantene, Ålesund, Mr \ /[Kvant.:] 200 m2</t>
  </si>
  <si>
    <t>Quantity: 200 m2</t>
  </si>
  <si>
    <t>https://www.artsobservasjoner.no/Sighting/16960012</t>
  </si>
  <si>
    <t>POINT (48637 6957274)</t>
  </si>
  <si>
    <t>urn:uuid:a09563e5-1d6f-4eb1-9139-f7c20072b3ac</t>
  </si>
  <si>
    <t>1010_16960012</t>
  </si>
  <si>
    <t>13265971</t>
  </si>
  <si>
    <t>Møre konfeksjon, Volda, Mr \Skrotemark</t>
  </si>
  <si>
    <t>https://www.artsobservasjoner.no/Sighting/13265971</t>
  </si>
  <si>
    <t>POINT (35830 6922253)</t>
  </si>
  <si>
    <t>urn:uuid:faec3d34-9b47-4241-8586-f54709847894</t>
  </si>
  <si>
    <t>1010_13265971</t>
  </si>
  <si>
    <t>13265972</t>
  </si>
  <si>
    <t>43_6915</t>
  </si>
  <si>
    <t>Ullaland, Volda, Mr \Vegfylling</t>
  </si>
  <si>
    <t>https://www.artsobservasjoner.no/Sighting/13265972</t>
  </si>
  <si>
    <t>POINT (42987 6915243)</t>
  </si>
  <si>
    <t>urn:uuid:8c3117af-ce57-4ea8-afd2-bdce84608988</t>
  </si>
  <si>
    <t>1010_13265972</t>
  </si>
  <si>
    <t>13265973</t>
  </si>
  <si>
    <t>Ullaland, Volda, Mr \Vegfylling /[Kvant.:] 1 Tussocks</t>
  </si>
  <si>
    <t>Quantity: 1 Tussocks</t>
  </si>
  <si>
    <t>https://www.artsobservasjoner.no/Sighting/13265973</t>
  </si>
  <si>
    <t>urn:uuid:63606450-322c-4a91-bb2b-a0f94999e1d2</t>
  </si>
  <si>
    <t>1010_13265973</t>
  </si>
  <si>
    <t>11567917</t>
  </si>
  <si>
    <t>Sjøholt, V for, Ålesund, Mr \Vegskråning</t>
  </si>
  <si>
    <t>Anders Breili</t>
  </si>
  <si>
    <t>Rikelig på vegskråninger langs riksvegen .</t>
  </si>
  <si>
    <t>https://www.artsobservasjoner.no/Sighting/11567917</t>
  </si>
  <si>
    <t>POINT (77510 6954690)</t>
  </si>
  <si>
    <t>urn:uuid:27af027d-27c4-435b-874e-bf3d6e62845f</t>
  </si>
  <si>
    <t>1010_11567917</t>
  </si>
  <si>
    <t>11567862</t>
  </si>
  <si>
    <t>Digernesskiftet, Ålesund, Mr \Vegkant /[Kvant.:] 20 Stems</t>
  </si>
  <si>
    <t>Et resultat av vegvesenets nyanlegg . Quantity: 20 Stems</t>
  </si>
  <si>
    <t>https://www.artsobservasjoner.no/Sighting/11567862</t>
  </si>
  <si>
    <t>POINT (68240 6957113)</t>
  </si>
  <si>
    <t>urn:uuid:eebca116-7b44-419c-9a3c-1c6555804eba</t>
  </si>
  <si>
    <t>1010_11567862</t>
  </si>
  <si>
    <t>11567960</t>
  </si>
  <si>
    <t>55_6951</t>
  </si>
  <si>
    <t>Sula</t>
  </si>
  <si>
    <t>Kongshaugen, Sula, Mr \vegkant /[Kvant.:] 3 m2</t>
  </si>
  <si>
    <t>Quantity: 3 m2</t>
  </si>
  <si>
    <t>https://www.artsobservasjoner.no/Sighting/11567960</t>
  </si>
  <si>
    <t>POINT (54854 6951598)</t>
  </si>
  <si>
    <t>urn:uuid:6561aaa7-8e2d-423f-be59-fd283a9a1acb</t>
  </si>
  <si>
    <t>1010_11567960</t>
  </si>
  <si>
    <t>11670971</t>
  </si>
  <si>
    <t>Kongshaugen, Sula, Mr \Deponiområde /[Kvant.:] 100 m2</t>
  </si>
  <si>
    <t>https://www.artsobservasjoner.no/Sighting/11670971</t>
  </si>
  <si>
    <t>POINT (54878 6951442)</t>
  </si>
  <si>
    <t>urn:uuid:37e495f2-63ee-4b77-867d-42d8330689ee</t>
  </si>
  <si>
    <t>1010_11670971</t>
  </si>
  <si>
    <t>12571817</t>
  </si>
  <si>
    <t>https://www.artsobservasjoner.no/Sighting/12571817</t>
  </si>
  <si>
    <t>urn:uuid:f608a55b-3580-48b2-87c8-611a53d755bd</t>
  </si>
  <si>
    <t>1010_12571817</t>
  </si>
  <si>
    <t>17105189</t>
  </si>
  <si>
    <t>Vestnes: Remmemsvegen 87, Vestnes, Mr</t>
  </si>
  <si>
    <t>https://www.artsobservasjoner.no/Sighting/17105189</t>
  </si>
  <si>
    <t>POINT (95090 6967041)</t>
  </si>
  <si>
    <t>urn:uuid:f555f37a-58e1-45a4-8d0c-74afab733c0a</t>
  </si>
  <si>
    <t>1010_17105189</t>
  </si>
  <si>
    <t>11567959</t>
  </si>
  <si>
    <t>Gaustad, Hustadvika, Mr \engkant/bekk /[Kvant.:] 500 m2</t>
  </si>
  <si>
    <t>Øystein Folden|Tor Eivind Folden</t>
  </si>
  <si>
    <t>Quantity: 500 m2</t>
  </si>
  <si>
    <t>https://www.artsobservasjoner.no/Sighting/11567959</t>
  </si>
  <si>
    <t>POINT (110883 7007294)</t>
  </si>
  <si>
    <t>urn:uuid:9c385fd2-cac3-422e-a97c-fe8091d1b771</t>
  </si>
  <si>
    <t>1010_11567959</t>
  </si>
  <si>
    <t>11567671</t>
  </si>
  <si>
    <t>Tuftin, Hustadvika, Mr \vegkant /[Kvant.:] 50 m2</t>
  </si>
  <si>
    <t>Quantity: 50 m2</t>
  </si>
  <si>
    <t>https://www.artsobservasjoner.no/Sighting/11567671</t>
  </si>
  <si>
    <t>POINT (121780 6997810)</t>
  </si>
  <si>
    <t>urn:uuid:e9fba7fe-cc0a-4795-925d-85057c441620</t>
  </si>
  <si>
    <t>1010_11567671</t>
  </si>
  <si>
    <t>11571786</t>
  </si>
  <si>
    <t>123_6999</t>
  </si>
  <si>
    <t>Stakkvik, vest for, Hustadvika, Mr \vegkant/hageutkast /[Kvant.:] 15 m2</t>
  </si>
  <si>
    <t>Quantity: 15 m2</t>
  </si>
  <si>
    <t>https://www.artsobservasjoner.no/Sighting/11571786</t>
  </si>
  <si>
    <t>POINT (122664 6998645)</t>
  </si>
  <si>
    <t>urn:uuid:dcba5eaa-0ceb-488c-9ac4-044af8d5c0bf</t>
  </si>
  <si>
    <t>1010_11571786</t>
  </si>
  <si>
    <t>11569775</t>
  </si>
  <si>
    <t>149_7011</t>
  </si>
  <si>
    <t>Tingvoll</t>
  </si>
  <si>
    <t>Vårtun, Tingvoll, Mr \lauvskog/vegkant /[Kvant.:] 150 m2</t>
  </si>
  <si>
    <t>Quantity: 150 m2</t>
  </si>
  <si>
    <t>https://www.artsobservasjoner.no/Sighting/11569775</t>
  </si>
  <si>
    <t>POINT (148199 7010219)</t>
  </si>
  <si>
    <t>urn:uuid:e00f18ca-d406-42e4-a010-b36a7025ab57</t>
  </si>
  <si>
    <t>1010_11569775</t>
  </si>
  <si>
    <t>15060810</t>
  </si>
  <si>
    <t>155_6991</t>
  </si>
  <si>
    <t>Innerstølan, Tingvoll, Mr \skogkant</t>
  </si>
  <si>
    <t>https://www.artsobservasjoner.no/Sighting/15060810</t>
  </si>
  <si>
    <t>POINT (155445 6990136)</t>
  </si>
  <si>
    <t>urn:uuid:b730a177-8951-4645-94cf-27f15203bd87</t>
  </si>
  <si>
    <t>1010_15060810</t>
  </si>
  <si>
    <t>18250935</t>
  </si>
  <si>
    <t>Innerstølan, Tingvoll, Mr</t>
  </si>
  <si>
    <t>Påvist for Statens vegvesen, gjort vurdering saman med nemnte og entreprenør. Lokaliteten blei deretter fylt over med ei steinfylling på mange meter djupne..</t>
  </si>
  <si>
    <t>https://www.artsobservasjoner.no/Sighting/18250935</t>
  </si>
  <si>
    <t>urn:uuid:054594f2-3818-4139-98a0-6b94bada87bd</t>
  </si>
  <si>
    <t>1010_18250935</t>
  </si>
  <si>
    <t>11569774</t>
  </si>
  <si>
    <t>155_6993</t>
  </si>
  <si>
    <t>Rignvn. 17, Tingvoll, Mr \hage</t>
  </si>
  <si>
    <t>https://www.artsobservasjoner.no/Sighting/11569774</t>
  </si>
  <si>
    <t>POINT (155176 6993140)</t>
  </si>
  <si>
    <t>urn:uuid:b3862422-835f-4d4f-bdca-e111749ac168</t>
  </si>
  <si>
    <t>1010_11569774</t>
  </si>
  <si>
    <t>11570739</t>
  </si>
  <si>
    <t>155_6995</t>
  </si>
  <si>
    <t>Reitgrenda, Tingvoll, Mr \hage /[Kvant.:] 22 Stems</t>
  </si>
  <si>
    <t>Quantity: 22 Stems</t>
  </si>
  <si>
    <t>https://www.artsobservasjoner.no/Sighting/11570739</t>
  </si>
  <si>
    <t>POINT (155280 6994992)</t>
  </si>
  <si>
    <t>urn:uuid:849e026e-696a-439e-bc02-82018a6f6125</t>
  </si>
  <si>
    <t>1010_11570739</t>
  </si>
  <si>
    <t>46677</t>
  </si>
  <si>
    <t>169_6993</t>
  </si>
  <si>
    <t>Stangvik: stor bestand i skrån. ned mot Øygardsbekken</t>
  </si>
  <si>
    <t xml:space="preserve">https://www.unimus.no/felles/bilder/web_hent_bilde.php?id=13774431&amp;type=jpeg | https://www.unimus.no/felles/bilder/web_hent_bilde.php?id=13774432&amp;type=jpeg </t>
  </si>
  <si>
    <t>POINT (168591 6993530)</t>
  </si>
  <si>
    <t>urn:catalog:O:V:46677</t>
  </si>
  <si>
    <t>8_46677</t>
  </si>
  <si>
    <t>O_46677</t>
  </si>
  <si>
    <t>14199359</t>
  </si>
  <si>
    <t>171_6989</t>
  </si>
  <si>
    <t>Kvanne, Surnadal, Mr \Vegskråning</t>
  </si>
  <si>
    <t>https://www.artsobservasjoner.no/Sighting/14199359</t>
  </si>
  <si>
    <t>POINT (171345 6989938)</t>
  </si>
  <si>
    <t>urn:uuid:d1343285-7112-4c9d-abcd-2aabfe63bf57</t>
  </si>
  <si>
    <t>1010_14199359</t>
  </si>
  <si>
    <t>11570740</t>
  </si>
  <si>
    <t>Søyset, nord for, Surnadal, Mr \vegkant /[Kvant.:] 50 m2</t>
  </si>
  <si>
    <t>https://www.artsobservasjoner.no/Sighting/11570740</t>
  </si>
  <si>
    <t>POINT (172481 6989847)</t>
  </si>
  <si>
    <t>urn:uuid:4cb80065-530f-401b-8db2-25912d7998d9</t>
  </si>
  <si>
    <t>1010_11570740</t>
  </si>
  <si>
    <t>11570718</t>
  </si>
  <si>
    <t>Åsbøen, Surnadal, Mr \hage/vegskråning /[Kvant.:] 100 m2</t>
  </si>
  <si>
    <t>Beita, truleg av hjort eller rådyr . Quantity: 100 m2</t>
  </si>
  <si>
    <t>https://www.artsobservasjoner.no/Sighting/11570718</t>
  </si>
  <si>
    <t>POINT (175235 6989538)</t>
  </si>
  <si>
    <t>urn:uuid:f35b7e5e-acef-4c01-8ddd-5a461ccb0368</t>
  </si>
  <si>
    <t>1010_11570718</t>
  </si>
  <si>
    <t>14732423</t>
  </si>
  <si>
    <t>177_6985</t>
  </si>
  <si>
    <t>Svinvik arboret, Surnadal, Mr \Vegkant</t>
  </si>
  <si>
    <t>https://www.artsobservasjoner.no/Sighting/14732423</t>
  </si>
  <si>
    <t>POINT (176088 6985243)</t>
  </si>
  <si>
    <t>urn:uuid:d95845f4-dbdf-488c-b23a-e519c3677913</t>
  </si>
  <si>
    <t>1010_14732423</t>
  </si>
  <si>
    <t>17239770</t>
  </si>
  <si>
    <t>Svinvik arboret, Surnadal, Mr \hage</t>
  </si>
  <si>
    <t>Øystein Folden|Dag Holtan</t>
  </si>
  <si>
    <t>Bestanden har nok auka på sidan Halvor sin tid..</t>
  </si>
  <si>
    <t>https://www.artsobservasjoner.no/Sighting/17239770</t>
  </si>
  <si>
    <t>POINT (176082 6985265)</t>
  </si>
  <si>
    <t>urn:uuid:c2b93fa6-8276-4483-b0b6-6fcb7f87fc7f</t>
  </si>
  <si>
    <t>1010_17239770</t>
  </si>
  <si>
    <t>11571787</t>
  </si>
  <si>
    <t>Husbygrenda, Surnadal, Mr \Hage/grøft /[Kvant.:] 1 Plants</t>
  </si>
  <si>
    <t>Quantity: 1 Plants</t>
  </si>
  <si>
    <t>https://www.artsobservasjoner.no/Sighting/11571787</t>
  </si>
  <si>
    <t>POINT (180515 6980245)</t>
  </si>
  <si>
    <t>urn:uuid:02319f47-e34a-4692-a74b-79f03bd9479f</t>
  </si>
  <si>
    <t>1010_11571787</t>
  </si>
  <si>
    <t>11670970</t>
  </si>
  <si>
    <t>181_6997</t>
  </si>
  <si>
    <t>Modalane, Surnadal, Mr \hage /[Kvant.:] 100 m2</t>
  </si>
  <si>
    <t>https://www.artsobservasjoner.no/Sighting/11670970</t>
  </si>
  <si>
    <t>POINT (180759 6997176)</t>
  </si>
  <si>
    <t>urn:uuid:02a98dd3-8c09-4acb-b945-690b9b17ca46</t>
  </si>
  <si>
    <t>1010_11670970</t>
  </si>
  <si>
    <t>11595440</t>
  </si>
  <si>
    <t>Heggøya, Surnadal, Mr \vegkant /[Kvant.:] 100 m2</t>
  </si>
  <si>
    <t>https://www.artsobservasjoner.no/Sighting/11595440</t>
  </si>
  <si>
    <t>POINT (182310 6978674)</t>
  </si>
  <si>
    <t>urn:uuid:44006e33-7feb-4d6b-a197-bce99952db48</t>
  </si>
  <si>
    <t>1010_11595440</t>
  </si>
  <si>
    <t>19320473</t>
  </si>
  <si>
    <t>Bakklandet, Trondheim, Tø \løvkog med bringebærkjerr, gammel hage/kulturmark /[Kvant.:] 38</t>
  </si>
  <si>
    <t>Ingunn Moslet</t>
  </si>
  <si>
    <t>Barstow, Stephen</t>
  </si>
  <si>
    <t>Funnet er gjort for flere år siden, men bekreftet i 2018..</t>
  </si>
  <si>
    <t>https://www.artsobservasjoner.no/Sighting/19320473</t>
  </si>
  <si>
    <t>POINT (270765 7041411)</t>
  </si>
  <si>
    <t>urn:uuid:c7bf7c31-0b9b-47b1-8258-0526277b4ec4</t>
  </si>
  <si>
    <t>1010_19320473</t>
  </si>
  <si>
    <t>13565165</t>
  </si>
  <si>
    <t>371_7169</t>
  </si>
  <si>
    <t>Høylandet</t>
  </si>
  <si>
    <t>Sandtrongan, Høylandet, Tø \Skråning fra hage /[Kvant.:] 25 m2</t>
  </si>
  <si>
    <t>Karl Brøndbo|Eystein Fiskum</t>
  </si>
  <si>
    <t>Tidligere eier har fått tak i den  på en eller annen plass og plantet den, sier nåverende eier. Antagelig andre tvilsomme arter også som kjørvel. 
Roundup juni 2015. Ikke besøkt i 2018. Quantity: 25 m2</t>
  </si>
  <si>
    <t>https://www.artsobservasjoner.no/Sighting/13565165</t>
  </si>
  <si>
    <t>POINT (371762 7169306)</t>
  </si>
  <si>
    <t>urn:uuid:8854c7c1-9ddb-408d-89cf-4cc9d08174d5</t>
  </si>
  <si>
    <t>1010_13565165</t>
  </si>
  <si>
    <t>13069423</t>
  </si>
  <si>
    <t>483_7463</t>
  </si>
  <si>
    <t>Bodø</t>
  </si>
  <si>
    <t>Fenes, Bodø, No \ /[Kvant.:] 100 Stems</t>
  </si>
  <si>
    <t>Bernt-Gunnar Østerkløft</t>
  </si>
  <si>
    <t>Plantene sprer seg i en komposthaug og er trolig kommet dit ved utkast av hageavfall.. Quantity: 100 Stems</t>
  </si>
  <si>
    <t>https://www.artsobservasjoner.no/Sighting/13069423</t>
  </si>
  <si>
    <t>POINT (483607 7463107)</t>
  </si>
  <si>
    <t>urn:uuid:f2ffbdcd-a63f-4290-aa14-00044e57250e</t>
  </si>
  <si>
    <t>1010_13069423</t>
  </si>
  <si>
    <t>11569624</t>
  </si>
  <si>
    <t>Belagt</t>
  </si>
  <si>
    <t>513_7477</t>
  </si>
  <si>
    <t>Fauske</t>
  </si>
  <si>
    <t>Hola 70/3, Fauske, No \utkant hyttetomt/sti over gammel slåtteng /[Kvant.:] 1 Stems</t>
  </si>
  <si>
    <t>conf. Torstein Engelskjøn, AO1 Rapportnr. 1757098</t>
  </si>
  <si>
    <t>antas å være forvillet fra hyttehage conf. Torstein Engelskjøn. Quantity: 1 Stems</t>
  </si>
  <si>
    <t>https://www.artsobservasjoner.no/Sighting/11569624</t>
  </si>
  <si>
    <t>POINT (513688 7477211)</t>
  </si>
  <si>
    <t>urn:uuid:e0b343b8-e133-4e50-bf09-570db5f0263e</t>
  </si>
  <si>
    <t>1010_11569624</t>
  </si>
  <si>
    <t>TROM</t>
  </si>
  <si>
    <t>202307</t>
  </si>
  <si>
    <t>Hola. \Utkant hyttetomt/gammel slåttmark.</t>
  </si>
  <si>
    <t>POINT (513687 7477211)</t>
  </si>
  <si>
    <t>urn:catalog:TROM:V:202307</t>
  </si>
  <si>
    <t>Tromsø museum - Universitetsmuseet</t>
  </si>
  <si>
    <t>trom-v</t>
  </si>
  <si>
    <t>117_202307</t>
  </si>
  <si>
    <t>TROM_202307</t>
  </si>
  <si>
    <t>26734087</t>
  </si>
  <si>
    <t>629_7717</t>
  </si>
  <si>
    <t>Troms og Finnmark</t>
  </si>
  <si>
    <t>Tromsø</t>
  </si>
  <si>
    <t>Tr</t>
  </si>
  <si>
    <t>Bakkejord: Leirstrandveien 1505, Tromsø, Tf \ /[Kvant.:] 10 Plants</t>
  </si>
  <si>
    <t>På dumpeplass for hageavfall og skrot. Quantity: 10 Plants</t>
  </si>
  <si>
    <t>https://www.artsobservasjoner.no/Sighting/26734087</t>
  </si>
  <si>
    <t>POINT (628275 7716750)</t>
  </si>
  <si>
    <t>urn:uuid:684f221a-dc4d-4192-8b39-5b60a119dd65</t>
  </si>
  <si>
    <t>1010_26734087</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</si>
  <si>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</si>
  <si>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</si>
  <si>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</si>
  <si>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</si>
  <si>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</si>
  <si>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</si>
  <si>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</si>
  <si>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</si>
  <si>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</si>
  <si>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</si>
  <si>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</si>
  <si>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</si>
  <si>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</si>
  <si>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</si>
  <si>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</si>
  <si>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</si>
  <si>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</si>
  <si>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</si>
  <si>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</si>
  <si>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</si>
  <si>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</si>
  <si>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</si>
  <si>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</si>
  <si>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</si>
  <si>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</si>
  <si>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</si>
  <si>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</si>
  <si>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</si>
  <si>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</si>
  <si>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</si>
  <si>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</si>
  <si>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</si>
  <si>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</si>
  <si>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</si>
  <si>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</si>
  <si>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</si>
  <si>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</si>
  <si>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</si>
  <si>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</si>
  <si>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</si>
  <si>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</si>
  <si>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</si>
  <si>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</si>
  <si>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</si>
  <si>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</si>
  <si>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</si>
  <si>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</si>
  <si>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</si>
  <si>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</si>
  <si>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</si>
  <si>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</si>
  <si>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</si>
  <si>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</si>
  <si>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</si>
  <si>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</si>
  <si>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</si>
  <si>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</si>
  <si>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</si>
  <si>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</si>
  <si>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</si>
  <si>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</si>
  <si>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</si>
  <si>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</si>
  <si>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</si>
  <si>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</si>
  <si>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</si>
  <si>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</si>
  <si>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</si>
  <si>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</si>
  <si>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</si>
  <si>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</si>
  <si>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</si>
  <si>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</si>
  <si>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Ex2021</t>
  </si>
  <si>
    <t>RE_Navn</t>
  </si>
  <si>
    <t>zone</t>
  </si>
  <si>
    <t>t</t>
  </si>
  <si>
    <t>east</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</si>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</sst>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5" borderId="0" xfId="0" applyFill="1"/>
    <xf numFmtId="0" fontId="3" fillId="0" borderId="0" xfId="1" applyFont="1" applyFill="1"/>
    <xf numFmtId="0" fontId="0" fillId="6"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CE325-2F16-4DD3-AD6E-A4EFB6AD20A2}">
  <dimension ref="A1:BX280"/>
  <sheetViews>
    <sheetView tabSelected="1" topLeftCell="X241" workbookViewId="0">
      <selection activeCell="X280" sqref="X280"/>
    </sheetView>
  </sheetViews>
  <sheetFormatPr defaultRowHeight="15" x14ac:dyDescent="0.25"/>
  <cols>
    <col min="14" max="14" width="26.42578125" customWidth="1"/>
    <col min="29" max="29" width="104.42578125" customWidth="1"/>
    <col min="33" max="33" width="9.140625" customWidth="1"/>
    <col min="36" max="36" width="34" customWidth="1"/>
  </cols>
  <sheetData>
    <row r="1" spans="1:76" x14ac:dyDescent="0.25">
      <c r="A1" t="s">
        <v>2157</v>
      </c>
      <c r="B1" t="s">
        <v>2158</v>
      </c>
      <c r="C1" t="s">
        <v>2159</v>
      </c>
      <c r="D1" t="s">
        <v>2160</v>
      </c>
      <c r="E1" t="s">
        <v>2161</v>
      </c>
      <c r="F1" t="s">
        <v>2162</v>
      </c>
      <c r="G1" t="s">
        <v>2163</v>
      </c>
      <c r="H1" t="s">
        <v>2164</v>
      </c>
      <c r="I1" t="s">
        <v>2165</v>
      </c>
      <c r="J1" t="s">
        <v>2166</v>
      </c>
      <c r="K1" t="s">
        <v>2167</v>
      </c>
      <c r="L1" t="s">
        <v>2168</v>
      </c>
      <c r="M1" t="s">
        <v>2169</v>
      </c>
      <c r="N1" t="s">
        <v>2170</v>
      </c>
      <c r="O1" t="s">
        <v>2171</v>
      </c>
      <c r="P1" t="s">
        <v>2172</v>
      </c>
      <c r="Q1" t="s">
        <v>2173</v>
      </c>
      <c r="R1" t="s">
        <v>2174</v>
      </c>
      <c r="S1" t="s">
        <v>2175</v>
      </c>
      <c r="T1" t="s">
        <v>2176</v>
      </c>
      <c r="U1" t="s">
        <v>2177</v>
      </c>
      <c r="V1" t="s">
        <v>2178</v>
      </c>
      <c r="W1" t="s">
        <v>2179</v>
      </c>
      <c r="X1" t="s">
        <v>2180</v>
      </c>
      <c r="Y1" t="s">
        <v>2181</v>
      </c>
      <c r="Z1" t="s">
        <v>2182</v>
      </c>
      <c r="AA1" t="s">
        <v>2183</v>
      </c>
      <c r="AB1" t="s">
        <v>2184</v>
      </c>
      <c r="AC1" t="s">
        <v>2185</v>
      </c>
      <c r="AD1" t="s">
        <v>2186</v>
      </c>
      <c r="AE1" t="s">
        <v>2187</v>
      </c>
      <c r="AF1" t="s">
        <v>2188</v>
      </c>
      <c r="AG1" t="s">
        <v>2189</v>
      </c>
      <c r="AH1" t="s">
        <v>2190</v>
      </c>
      <c r="AJ1" t="s">
        <v>2191</v>
      </c>
      <c r="AK1" t="s">
        <v>2192</v>
      </c>
      <c r="AL1" t="s">
        <v>2193</v>
      </c>
      <c r="AM1" t="s">
        <v>2194</v>
      </c>
      <c r="AN1" t="s">
        <v>2195</v>
      </c>
      <c r="AO1" t="s">
        <v>2196</v>
      </c>
      <c r="AP1" t="s">
        <v>2197</v>
      </c>
      <c r="AQ1" t="s">
        <v>2198</v>
      </c>
      <c r="AR1" t="s">
        <v>2199</v>
      </c>
      <c r="AS1" t="s">
        <v>2200</v>
      </c>
      <c r="AT1" t="s">
        <v>2201</v>
      </c>
      <c r="AU1" t="s">
        <v>2169</v>
      </c>
      <c r="AV1" t="s">
        <v>2202</v>
      </c>
      <c r="AW1" t="s">
        <v>2203</v>
      </c>
      <c r="AX1" t="s">
        <v>2204</v>
      </c>
      <c r="AY1" t="s">
        <v>2205</v>
      </c>
      <c r="AZ1" t="s">
        <v>2206</v>
      </c>
      <c r="BA1" t="s">
        <v>2207</v>
      </c>
      <c r="BB1" t="s">
        <v>2208</v>
      </c>
      <c r="BC1" t="s">
        <v>2209</v>
      </c>
      <c r="BD1" t="s">
        <v>2210</v>
      </c>
      <c r="BE1" t="s">
        <v>2211</v>
      </c>
      <c r="BF1" t="s">
        <v>2212</v>
      </c>
      <c r="BG1" t="s">
        <v>2213</v>
      </c>
      <c r="BH1" t="s">
        <v>2176</v>
      </c>
      <c r="BI1" t="s">
        <v>2214</v>
      </c>
      <c r="BJ1" t="s">
        <v>2215</v>
      </c>
      <c r="BK1" t="s">
        <v>2216</v>
      </c>
      <c r="BL1" t="s">
        <v>2217</v>
      </c>
      <c r="BM1" t="s">
        <v>2218</v>
      </c>
      <c r="BN1" t="s">
        <v>2219</v>
      </c>
      <c r="BO1" t="s">
        <v>2220</v>
      </c>
      <c r="BP1" t="s">
        <v>2221</v>
      </c>
      <c r="BQ1" t="s">
        <v>2222</v>
      </c>
      <c r="BR1" t="s">
        <v>2223</v>
      </c>
      <c r="BS1" t="s">
        <v>2224</v>
      </c>
      <c r="BT1" t="s">
        <v>2225</v>
      </c>
      <c r="BU1" t="s">
        <v>2226</v>
      </c>
      <c r="BV1" t="s">
        <v>2227</v>
      </c>
      <c r="BW1" t="s">
        <v>2228</v>
      </c>
      <c r="BX1" t="s">
        <v>2229</v>
      </c>
    </row>
    <row r="2" spans="1:76" x14ac:dyDescent="0.25">
      <c r="A2">
        <v>337746</v>
      </c>
      <c r="B2">
        <v>10563</v>
      </c>
      <c r="F2" t="s">
        <v>0</v>
      </c>
      <c r="G2" t="s">
        <v>1</v>
      </c>
      <c r="H2" t="s">
        <v>2</v>
      </c>
      <c r="I2" s="1" t="str">
        <f>HYPERLINK(AT2,"Foto")</f>
        <v>Foto</v>
      </c>
      <c r="K2">
        <v>1</v>
      </c>
      <c r="L2" t="s">
        <v>3</v>
      </c>
      <c r="M2">
        <v>100765</v>
      </c>
      <c r="N2" t="s">
        <v>4</v>
      </c>
      <c r="O2" t="s">
        <v>5</v>
      </c>
      <c r="U2" t="s">
        <v>6</v>
      </c>
      <c r="V2" s="2">
        <v>1</v>
      </c>
      <c r="W2" t="s">
        <v>7</v>
      </c>
      <c r="X2" t="s">
        <v>8</v>
      </c>
      <c r="Y2" s="3" t="s">
        <v>9</v>
      </c>
      <c r="Z2" s="4">
        <v>1</v>
      </c>
      <c r="AA2" s="5">
        <v>104</v>
      </c>
      <c r="AB2" s="5" t="s">
        <v>8</v>
      </c>
      <c r="AC2" t="s">
        <v>10</v>
      </c>
      <c r="AD2">
        <v>2009</v>
      </c>
      <c r="AE2">
        <v>4</v>
      </c>
      <c r="AF2">
        <v>19</v>
      </c>
      <c r="AG2" t="s">
        <v>11</v>
      </c>
      <c r="AH2" t="s">
        <v>12</v>
      </c>
      <c r="AJ2" t="s">
        <v>4</v>
      </c>
      <c r="AK2" t="s">
        <v>13</v>
      </c>
      <c r="AL2" s="5">
        <v>257196</v>
      </c>
      <c r="AM2" s="5">
        <v>6597584</v>
      </c>
      <c r="AN2" s="5">
        <v>257000</v>
      </c>
      <c r="AO2" s="5">
        <v>6597000</v>
      </c>
      <c r="AP2">
        <v>0</v>
      </c>
      <c r="AQ2" s="5"/>
      <c r="AR2">
        <v>1010</v>
      </c>
      <c r="AS2" t="s">
        <v>14</v>
      </c>
      <c r="AT2" s="6" t="s">
        <v>15</v>
      </c>
      <c r="AU2">
        <v>100765</v>
      </c>
      <c r="AX2">
        <v>1</v>
      </c>
      <c r="AY2" t="s">
        <v>16</v>
      </c>
      <c r="AZ2" t="s">
        <v>17</v>
      </c>
      <c r="BA2" t="s">
        <v>18</v>
      </c>
      <c r="BB2">
        <v>1010</v>
      </c>
      <c r="BC2" t="s">
        <v>19</v>
      </c>
      <c r="BD2" t="s">
        <v>20</v>
      </c>
      <c r="BE2">
        <v>1</v>
      </c>
      <c r="BF2" s="6">
        <v>43709.902777777803</v>
      </c>
      <c r="BG2" s="7" t="s">
        <v>21</v>
      </c>
      <c r="BI2">
        <v>6</v>
      </c>
      <c r="BJ2">
        <v>7468</v>
      </c>
      <c r="BK2">
        <v>170532</v>
      </c>
      <c r="BL2" t="s">
        <v>22</v>
      </c>
      <c r="BX2">
        <v>337746</v>
      </c>
    </row>
    <row r="3" spans="1:76" x14ac:dyDescent="0.25">
      <c r="A3">
        <v>337766</v>
      </c>
      <c r="B3">
        <v>6948</v>
      </c>
      <c r="F3" t="s">
        <v>0</v>
      </c>
      <c r="G3" t="s">
        <v>1</v>
      </c>
      <c r="H3" t="s">
        <v>1497</v>
      </c>
      <c r="I3" s="1" t="str">
        <f>HYPERLINK(AT3,"Foto")</f>
        <v>Foto</v>
      </c>
      <c r="K3">
        <v>1</v>
      </c>
      <c r="L3" t="s">
        <v>1460</v>
      </c>
      <c r="M3">
        <v>100766</v>
      </c>
      <c r="N3" t="s">
        <v>5</v>
      </c>
      <c r="O3" t="s">
        <v>5</v>
      </c>
      <c r="U3" t="s">
        <v>6</v>
      </c>
      <c r="V3" s="2">
        <v>1</v>
      </c>
      <c r="W3" t="s">
        <v>7</v>
      </c>
      <c r="X3" t="s">
        <v>8</v>
      </c>
      <c r="Y3" s="3" t="s">
        <v>9</v>
      </c>
      <c r="Z3" s="4">
        <v>1</v>
      </c>
      <c r="AA3" s="5">
        <v>104</v>
      </c>
      <c r="AB3" s="5" t="s">
        <v>8</v>
      </c>
      <c r="AC3" t="s">
        <v>1498</v>
      </c>
      <c r="AD3">
        <v>2011</v>
      </c>
      <c r="AE3">
        <v>4</v>
      </c>
      <c r="AF3">
        <v>30</v>
      </c>
      <c r="AG3" t="s">
        <v>11</v>
      </c>
      <c r="AH3" t="s">
        <v>12</v>
      </c>
      <c r="AJ3" t="s">
        <v>5</v>
      </c>
      <c r="AK3" t="s">
        <v>1464</v>
      </c>
      <c r="AL3" s="5">
        <v>257200</v>
      </c>
      <c r="AM3" s="5">
        <v>6597581</v>
      </c>
      <c r="AN3" s="5">
        <v>257000</v>
      </c>
      <c r="AO3" s="5">
        <v>6597000</v>
      </c>
      <c r="AP3">
        <v>5</v>
      </c>
      <c r="AQ3" s="5"/>
      <c r="AR3">
        <v>1010</v>
      </c>
      <c r="AS3" t="s">
        <v>1499</v>
      </c>
      <c r="AT3" s="6" t="s">
        <v>1500</v>
      </c>
      <c r="AU3">
        <v>100766</v>
      </c>
      <c r="AW3" s="9" t="s">
        <v>1466</v>
      </c>
      <c r="AX3">
        <v>1</v>
      </c>
      <c r="AY3" t="s">
        <v>1467</v>
      </c>
      <c r="AZ3" t="s">
        <v>1501</v>
      </c>
      <c r="BA3" t="s">
        <v>1502</v>
      </c>
      <c r="BB3">
        <v>1010</v>
      </c>
      <c r="BC3" t="s">
        <v>19</v>
      </c>
      <c r="BD3" t="s">
        <v>20</v>
      </c>
      <c r="BE3">
        <v>1</v>
      </c>
      <c r="BF3" s="6">
        <v>43709.902777777803</v>
      </c>
      <c r="BG3" s="7" t="s">
        <v>21</v>
      </c>
      <c r="BI3">
        <v>6</v>
      </c>
      <c r="BJ3">
        <v>3977</v>
      </c>
      <c r="BK3">
        <v>170533</v>
      </c>
      <c r="BL3" t="s">
        <v>1503</v>
      </c>
      <c r="BX3">
        <v>337766</v>
      </c>
    </row>
    <row r="4" spans="1:76" x14ac:dyDescent="0.25">
      <c r="A4">
        <v>337741</v>
      </c>
      <c r="C4">
        <v>1</v>
      </c>
      <c r="F4" t="s">
        <v>0</v>
      </c>
      <c r="G4" t="s">
        <v>1</v>
      </c>
      <c r="H4" t="s">
        <v>23</v>
      </c>
      <c r="I4" s="1" t="str">
        <f>HYPERLINK(AT4,"Foto")</f>
        <v>Foto</v>
      </c>
      <c r="K4">
        <v>1</v>
      </c>
      <c r="L4" t="s">
        <v>3</v>
      </c>
      <c r="M4">
        <v>100765</v>
      </c>
      <c r="N4" t="s">
        <v>4</v>
      </c>
      <c r="O4" t="s">
        <v>5</v>
      </c>
      <c r="U4" t="s">
        <v>6</v>
      </c>
      <c r="V4" s="2">
        <v>1</v>
      </c>
      <c r="W4" t="s">
        <v>7</v>
      </c>
      <c r="X4" t="s">
        <v>8</v>
      </c>
      <c r="Y4" s="3" t="s">
        <v>9</v>
      </c>
      <c r="Z4" s="4">
        <v>1</v>
      </c>
      <c r="AA4" s="5">
        <v>104</v>
      </c>
      <c r="AB4" s="5" t="s">
        <v>8</v>
      </c>
      <c r="AC4" t="s">
        <v>24</v>
      </c>
      <c r="AD4">
        <v>2020</v>
      </c>
      <c r="AE4">
        <v>4</v>
      </c>
      <c r="AF4">
        <v>7</v>
      </c>
      <c r="AG4" t="s">
        <v>11</v>
      </c>
      <c r="AJ4" t="s">
        <v>4</v>
      </c>
      <c r="AK4" t="s">
        <v>13</v>
      </c>
      <c r="AL4">
        <v>257195</v>
      </c>
      <c r="AM4">
        <v>6597576</v>
      </c>
      <c r="AN4" s="5">
        <v>257000</v>
      </c>
      <c r="AO4" s="5">
        <v>6597000</v>
      </c>
      <c r="AP4">
        <v>10</v>
      </c>
      <c r="AR4">
        <v>1010</v>
      </c>
      <c r="AS4" t="s">
        <v>25</v>
      </c>
      <c r="AT4" s="6" t="s">
        <v>26</v>
      </c>
      <c r="AU4">
        <v>100765</v>
      </c>
      <c r="AX4">
        <v>1</v>
      </c>
      <c r="AY4" t="s">
        <v>16</v>
      </c>
      <c r="AZ4" t="s">
        <v>27</v>
      </c>
      <c r="BA4" t="s">
        <v>28</v>
      </c>
      <c r="BB4">
        <v>1010</v>
      </c>
      <c r="BC4" t="s">
        <v>19</v>
      </c>
      <c r="BD4" t="s">
        <v>20</v>
      </c>
      <c r="BE4">
        <v>1</v>
      </c>
      <c r="BF4" s="6">
        <v>43928.7879861111</v>
      </c>
      <c r="BG4" s="7" t="s">
        <v>21</v>
      </c>
      <c r="BI4">
        <v>6</v>
      </c>
      <c r="BJ4">
        <v>232950</v>
      </c>
      <c r="BL4" t="s">
        <v>29</v>
      </c>
      <c r="BX4">
        <v>337741</v>
      </c>
    </row>
    <row r="5" spans="1:76" x14ac:dyDescent="0.25">
      <c r="A5">
        <v>337968</v>
      </c>
      <c r="B5">
        <v>292229</v>
      </c>
      <c r="F5" t="s">
        <v>0</v>
      </c>
      <c r="G5" t="s">
        <v>40</v>
      </c>
      <c r="H5" t="s">
        <v>1472</v>
      </c>
      <c r="I5" s="1" t="str">
        <f>HYPERLINK(AT5,"Hb")</f>
        <v>Hb</v>
      </c>
      <c r="K5">
        <v>1</v>
      </c>
      <c r="L5" t="s">
        <v>1460</v>
      </c>
      <c r="M5">
        <v>100766</v>
      </c>
      <c r="N5" t="s">
        <v>5</v>
      </c>
      <c r="O5" t="s">
        <v>5</v>
      </c>
      <c r="U5" t="s">
        <v>6</v>
      </c>
      <c r="V5" s="2">
        <v>1</v>
      </c>
      <c r="W5" t="s">
        <v>7</v>
      </c>
      <c r="X5" t="s">
        <v>8</v>
      </c>
      <c r="Y5" s="3" t="s">
        <v>9</v>
      </c>
      <c r="Z5" s="4">
        <v>1</v>
      </c>
      <c r="AA5" s="5">
        <v>104</v>
      </c>
      <c r="AB5" s="5" t="s">
        <v>8</v>
      </c>
      <c r="AC5" t="s">
        <v>1473</v>
      </c>
      <c r="AD5">
        <v>2000</v>
      </c>
      <c r="AE5">
        <v>10</v>
      </c>
      <c r="AF5">
        <v>5</v>
      </c>
      <c r="AG5" t="s">
        <v>59</v>
      </c>
      <c r="AH5" t="s">
        <v>59</v>
      </c>
      <c r="AJ5" t="s">
        <v>5</v>
      </c>
      <c r="AK5" t="s">
        <v>1464</v>
      </c>
      <c r="AL5">
        <v>257230</v>
      </c>
      <c r="AM5">
        <v>6597614</v>
      </c>
      <c r="AN5" s="5">
        <v>257000</v>
      </c>
      <c r="AO5" s="5">
        <v>6597000</v>
      </c>
      <c r="AP5">
        <v>71</v>
      </c>
      <c r="AR5">
        <v>8</v>
      </c>
      <c r="AS5" t="s">
        <v>46</v>
      </c>
      <c r="AT5" t="s">
        <v>1474</v>
      </c>
      <c r="AU5">
        <v>100766</v>
      </c>
      <c r="AW5" s="9" t="s">
        <v>1466</v>
      </c>
      <c r="AX5">
        <v>1</v>
      </c>
      <c r="AY5" t="s">
        <v>1467</v>
      </c>
      <c r="AZ5" t="s">
        <v>1475</v>
      </c>
      <c r="BA5" t="s">
        <v>1476</v>
      </c>
      <c r="BB5">
        <v>8</v>
      </c>
      <c r="BC5" t="s">
        <v>50</v>
      </c>
      <c r="BD5" t="s">
        <v>51</v>
      </c>
      <c r="BE5">
        <v>1</v>
      </c>
      <c r="BF5" s="6">
        <v>37643</v>
      </c>
      <c r="BG5" s="7" t="s">
        <v>21</v>
      </c>
      <c r="BI5">
        <v>3</v>
      </c>
      <c r="BJ5">
        <v>464873</v>
      </c>
      <c r="BK5">
        <v>170527</v>
      </c>
      <c r="BL5" t="s">
        <v>1477</v>
      </c>
      <c r="BN5" t="s">
        <v>1478</v>
      </c>
      <c r="BX5">
        <v>337968</v>
      </c>
    </row>
    <row r="6" spans="1:76" x14ac:dyDescent="0.25">
      <c r="A6">
        <v>337967</v>
      </c>
      <c r="B6">
        <v>292217</v>
      </c>
      <c r="F6" t="s">
        <v>0</v>
      </c>
      <c r="G6" t="s">
        <v>40</v>
      </c>
      <c r="H6" t="s">
        <v>1479</v>
      </c>
      <c r="I6" s="1" t="str">
        <f>HYPERLINK(AT6,"Hb")</f>
        <v>Hb</v>
      </c>
      <c r="K6">
        <v>1</v>
      </c>
      <c r="L6" t="s">
        <v>1460</v>
      </c>
      <c r="M6">
        <v>100766</v>
      </c>
      <c r="N6" t="s">
        <v>5</v>
      </c>
      <c r="O6" t="s">
        <v>5</v>
      </c>
      <c r="U6" t="s">
        <v>6</v>
      </c>
      <c r="V6" s="2">
        <v>1</v>
      </c>
      <c r="W6" t="s">
        <v>7</v>
      </c>
      <c r="X6" t="s">
        <v>8</v>
      </c>
      <c r="Y6" s="3" t="s">
        <v>9</v>
      </c>
      <c r="Z6" s="4">
        <v>1</v>
      </c>
      <c r="AA6" s="5">
        <v>104</v>
      </c>
      <c r="AB6" s="5" t="s">
        <v>8</v>
      </c>
      <c r="AC6" t="s">
        <v>1480</v>
      </c>
      <c r="AD6">
        <v>2002</v>
      </c>
      <c r="AE6">
        <v>5</v>
      </c>
      <c r="AF6">
        <v>7</v>
      </c>
      <c r="AG6" t="s">
        <v>59</v>
      </c>
      <c r="AH6" t="s">
        <v>59</v>
      </c>
      <c r="AJ6" t="s">
        <v>5</v>
      </c>
      <c r="AK6" t="s">
        <v>1464</v>
      </c>
      <c r="AL6">
        <v>257230</v>
      </c>
      <c r="AM6">
        <v>6597614</v>
      </c>
      <c r="AN6" s="5">
        <v>257000</v>
      </c>
      <c r="AO6" s="5">
        <v>6597000</v>
      </c>
      <c r="AP6">
        <v>71</v>
      </c>
      <c r="AR6">
        <v>8</v>
      </c>
      <c r="AS6" t="s">
        <v>46</v>
      </c>
      <c r="AT6" t="s">
        <v>1481</v>
      </c>
      <c r="AU6">
        <v>100766</v>
      </c>
      <c r="AW6" s="9" t="s">
        <v>1466</v>
      </c>
      <c r="AX6">
        <v>1</v>
      </c>
      <c r="AY6" t="s">
        <v>1467</v>
      </c>
      <c r="AZ6" t="s">
        <v>1475</v>
      </c>
      <c r="BA6" t="s">
        <v>1482</v>
      </c>
      <c r="BB6">
        <v>8</v>
      </c>
      <c r="BC6" t="s">
        <v>50</v>
      </c>
      <c r="BD6" t="s">
        <v>51</v>
      </c>
      <c r="BE6">
        <v>1</v>
      </c>
      <c r="BF6" s="6">
        <v>37641</v>
      </c>
      <c r="BG6" s="7" t="s">
        <v>21</v>
      </c>
      <c r="BI6">
        <v>3</v>
      </c>
      <c r="BJ6">
        <v>464862</v>
      </c>
      <c r="BK6">
        <v>170528</v>
      </c>
      <c r="BL6" t="s">
        <v>1483</v>
      </c>
      <c r="BN6" t="s">
        <v>1484</v>
      </c>
      <c r="BX6">
        <v>337967</v>
      </c>
    </row>
    <row r="7" spans="1:76" x14ac:dyDescent="0.25">
      <c r="A7">
        <v>315907</v>
      </c>
      <c r="B7">
        <v>278198</v>
      </c>
      <c r="F7" t="s">
        <v>0</v>
      </c>
      <c r="G7" t="s">
        <v>40</v>
      </c>
      <c r="H7" t="s">
        <v>1459</v>
      </c>
      <c r="I7" s="1" t="str">
        <f>HYPERLINK(AT7,"Hb")</f>
        <v>Hb</v>
      </c>
      <c r="K7">
        <v>1</v>
      </c>
      <c r="L7" t="s">
        <v>1460</v>
      </c>
      <c r="M7">
        <v>100766</v>
      </c>
      <c r="N7" t="s">
        <v>5</v>
      </c>
      <c r="O7" t="s">
        <v>5</v>
      </c>
      <c r="U7" t="s">
        <v>1461</v>
      </c>
      <c r="V7" s="2">
        <v>1</v>
      </c>
      <c r="W7" t="s">
        <v>7</v>
      </c>
      <c r="X7" t="s">
        <v>8</v>
      </c>
      <c r="Y7" s="3" t="s">
        <v>9</v>
      </c>
      <c r="Z7" s="4">
        <v>1</v>
      </c>
      <c r="AA7" s="5">
        <v>104</v>
      </c>
      <c r="AB7" s="5" t="s">
        <v>8</v>
      </c>
      <c r="AC7" t="s">
        <v>1462</v>
      </c>
      <c r="AD7">
        <v>2008</v>
      </c>
      <c r="AE7">
        <v>10</v>
      </c>
      <c r="AF7">
        <v>9</v>
      </c>
      <c r="AG7" t="s">
        <v>1463</v>
      </c>
      <c r="AH7" t="s">
        <v>1463</v>
      </c>
      <c r="AJ7" t="s">
        <v>5</v>
      </c>
      <c r="AK7" t="s">
        <v>1464</v>
      </c>
      <c r="AL7">
        <v>253604</v>
      </c>
      <c r="AM7">
        <v>6597905</v>
      </c>
      <c r="AN7" s="5">
        <v>253000</v>
      </c>
      <c r="AO7" s="5">
        <v>6597000</v>
      </c>
      <c r="AP7">
        <v>7</v>
      </c>
      <c r="AR7">
        <v>8</v>
      </c>
      <c r="AS7" t="s">
        <v>46</v>
      </c>
      <c r="AT7" t="s">
        <v>1465</v>
      </c>
      <c r="AU7">
        <v>100766</v>
      </c>
      <c r="AW7" s="9" t="s">
        <v>1466</v>
      </c>
      <c r="AX7">
        <v>1</v>
      </c>
      <c r="AY7" t="s">
        <v>1467</v>
      </c>
      <c r="AZ7" t="s">
        <v>1468</v>
      </c>
      <c r="BA7" t="s">
        <v>1469</v>
      </c>
      <c r="BB7">
        <v>8</v>
      </c>
      <c r="BC7" t="s">
        <v>50</v>
      </c>
      <c r="BD7" t="s">
        <v>51</v>
      </c>
      <c r="BE7">
        <v>1</v>
      </c>
      <c r="BF7" s="6">
        <v>40225</v>
      </c>
      <c r="BG7" s="7" t="s">
        <v>21</v>
      </c>
      <c r="BI7">
        <v>3</v>
      </c>
      <c r="BJ7">
        <v>450514</v>
      </c>
      <c r="BK7">
        <v>170529</v>
      </c>
      <c r="BL7" t="s">
        <v>1470</v>
      </c>
      <c r="BN7" t="s">
        <v>1471</v>
      </c>
      <c r="BX7">
        <v>315907</v>
      </c>
    </row>
    <row r="8" spans="1:76" x14ac:dyDescent="0.25">
      <c r="A8">
        <v>337966</v>
      </c>
      <c r="B8">
        <v>285368</v>
      </c>
      <c r="F8" t="s">
        <v>0</v>
      </c>
      <c r="G8" t="s">
        <v>40</v>
      </c>
      <c r="H8" t="s">
        <v>1485</v>
      </c>
      <c r="I8" s="1" t="str">
        <f>HYPERLINK(AT8,"Hb")</f>
        <v>Hb</v>
      </c>
      <c r="K8">
        <v>1</v>
      </c>
      <c r="L8" t="s">
        <v>1460</v>
      </c>
      <c r="M8">
        <v>100766</v>
      </c>
      <c r="N8" t="s">
        <v>5</v>
      </c>
      <c r="O8" t="s">
        <v>5</v>
      </c>
      <c r="U8" t="s">
        <v>6</v>
      </c>
      <c r="V8" s="2">
        <v>1</v>
      </c>
      <c r="W8" t="s">
        <v>7</v>
      </c>
      <c r="X8" t="s">
        <v>8</v>
      </c>
      <c r="Y8" s="3" t="s">
        <v>9</v>
      </c>
      <c r="Z8" s="4">
        <v>1</v>
      </c>
      <c r="AA8" s="5">
        <v>104</v>
      </c>
      <c r="AB8" s="5" t="s">
        <v>8</v>
      </c>
      <c r="AC8" t="s">
        <v>1486</v>
      </c>
      <c r="AD8">
        <v>2008</v>
      </c>
      <c r="AE8">
        <v>4</v>
      </c>
      <c r="AF8">
        <v>22</v>
      </c>
      <c r="AG8" t="s">
        <v>1487</v>
      </c>
      <c r="AH8" t="s">
        <v>1487</v>
      </c>
      <c r="AJ8" t="s">
        <v>5</v>
      </c>
      <c r="AK8" t="s">
        <v>1464</v>
      </c>
      <c r="AL8">
        <v>257230</v>
      </c>
      <c r="AM8">
        <v>6597614</v>
      </c>
      <c r="AN8" s="5">
        <v>257000</v>
      </c>
      <c r="AO8" s="5">
        <v>6597000</v>
      </c>
      <c r="AP8">
        <v>71</v>
      </c>
      <c r="AR8">
        <v>8</v>
      </c>
      <c r="AS8" t="s">
        <v>488</v>
      </c>
      <c r="AT8" t="s">
        <v>1488</v>
      </c>
      <c r="AU8">
        <v>100766</v>
      </c>
      <c r="AW8" s="9" t="s">
        <v>1466</v>
      </c>
      <c r="AX8">
        <v>1</v>
      </c>
      <c r="AY8" t="s">
        <v>1467</v>
      </c>
      <c r="AZ8" t="s">
        <v>1475</v>
      </c>
      <c r="BA8" t="s">
        <v>1489</v>
      </c>
      <c r="BB8">
        <v>8</v>
      </c>
      <c r="BC8" t="s">
        <v>50</v>
      </c>
      <c r="BD8" t="s">
        <v>51</v>
      </c>
      <c r="BE8">
        <v>1</v>
      </c>
      <c r="BF8" s="6">
        <v>40252</v>
      </c>
      <c r="BG8" s="7" t="s">
        <v>21</v>
      </c>
      <c r="BI8">
        <v>3</v>
      </c>
      <c r="BJ8">
        <v>458350</v>
      </c>
      <c r="BK8">
        <v>170530</v>
      </c>
      <c r="BL8" t="s">
        <v>1490</v>
      </c>
      <c r="BN8" t="s">
        <v>1491</v>
      </c>
      <c r="BX8">
        <v>337966</v>
      </c>
    </row>
    <row r="9" spans="1:76" x14ac:dyDescent="0.25">
      <c r="A9">
        <v>337969</v>
      </c>
      <c r="B9">
        <v>305612</v>
      </c>
      <c r="F9" t="s">
        <v>0</v>
      </c>
      <c r="G9" t="s">
        <v>40</v>
      </c>
      <c r="H9" t="s">
        <v>1492</v>
      </c>
      <c r="I9" t="s">
        <v>228</v>
      </c>
      <c r="K9">
        <v>1</v>
      </c>
      <c r="L9" t="s">
        <v>1460</v>
      </c>
      <c r="M9">
        <v>100766</v>
      </c>
      <c r="N9" t="s">
        <v>5</v>
      </c>
      <c r="O9" t="s">
        <v>5</v>
      </c>
      <c r="U9" t="s">
        <v>6</v>
      </c>
      <c r="V9" s="2">
        <v>1</v>
      </c>
      <c r="W9" t="s">
        <v>7</v>
      </c>
      <c r="X9" t="s">
        <v>8</v>
      </c>
      <c r="Y9" s="3" t="s">
        <v>9</v>
      </c>
      <c r="Z9" s="4">
        <v>1</v>
      </c>
      <c r="AA9" s="5">
        <v>104</v>
      </c>
      <c r="AB9" s="5" t="s">
        <v>8</v>
      </c>
      <c r="AC9" t="s">
        <v>1493</v>
      </c>
      <c r="AD9">
        <v>2008</v>
      </c>
      <c r="AE9">
        <v>4</v>
      </c>
      <c r="AF9">
        <v>22</v>
      </c>
      <c r="AG9" t="s">
        <v>1487</v>
      </c>
      <c r="AH9" t="s">
        <v>1487</v>
      </c>
      <c r="AJ9" t="s">
        <v>5</v>
      </c>
      <c r="AK9" t="s">
        <v>1464</v>
      </c>
      <c r="AL9">
        <v>257230</v>
      </c>
      <c r="AM9">
        <v>6597614</v>
      </c>
      <c r="AN9" s="5">
        <v>257000</v>
      </c>
      <c r="AO9" s="5">
        <v>6597000</v>
      </c>
      <c r="AP9">
        <v>71</v>
      </c>
      <c r="AR9">
        <v>8</v>
      </c>
      <c r="AS9" t="s">
        <v>46</v>
      </c>
      <c r="AU9">
        <v>100766</v>
      </c>
      <c r="AW9" s="9" t="s">
        <v>1466</v>
      </c>
      <c r="AX9">
        <v>1</v>
      </c>
      <c r="AY9" t="s">
        <v>1467</v>
      </c>
      <c r="AZ9" t="s">
        <v>1475</v>
      </c>
      <c r="BA9" t="s">
        <v>1494</v>
      </c>
      <c r="BB9">
        <v>8</v>
      </c>
      <c r="BC9" t="s">
        <v>50</v>
      </c>
      <c r="BD9" t="s">
        <v>51</v>
      </c>
      <c r="BF9" s="6">
        <v>39939</v>
      </c>
      <c r="BG9" s="7" t="s">
        <v>21</v>
      </c>
      <c r="BI9">
        <v>3</v>
      </c>
      <c r="BJ9">
        <v>478526</v>
      </c>
      <c r="BK9">
        <v>170531</v>
      </c>
      <c r="BL9" t="s">
        <v>1495</v>
      </c>
      <c r="BN9" t="s">
        <v>1496</v>
      </c>
      <c r="BX9">
        <v>337969</v>
      </c>
    </row>
    <row r="10" spans="1:76" x14ac:dyDescent="0.25">
      <c r="A10">
        <v>447348</v>
      </c>
      <c r="C10">
        <v>1</v>
      </c>
      <c r="D10">
        <v>1</v>
      </c>
      <c r="E10">
        <v>1</v>
      </c>
      <c r="F10" t="s">
        <v>0</v>
      </c>
      <c r="G10" t="s">
        <v>1</v>
      </c>
      <c r="H10" t="s">
        <v>30</v>
      </c>
      <c r="I10" t="s">
        <v>31</v>
      </c>
      <c r="K10">
        <v>1</v>
      </c>
      <c r="L10" t="s">
        <v>3</v>
      </c>
      <c r="M10">
        <v>100765</v>
      </c>
      <c r="N10" t="s">
        <v>4</v>
      </c>
      <c r="O10" t="s">
        <v>5</v>
      </c>
      <c r="U10" t="s">
        <v>32</v>
      </c>
      <c r="V10" s="2">
        <v>1</v>
      </c>
      <c r="W10" t="s">
        <v>7</v>
      </c>
      <c r="X10" t="s">
        <v>33</v>
      </c>
      <c r="Y10" s="3" t="s">
        <v>9</v>
      </c>
      <c r="Z10" s="4">
        <v>1</v>
      </c>
      <c r="AA10" s="5">
        <v>105</v>
      </c>
      <c r="AB10" s="5" t="s">
        <v>33</v>
      </c>
      <c r="AC10" t="s">
        <v>34</v>
      </c>
      <c r="AD10">
        <v>2020</v>
      </c>
      <c r="AE10">
        <v>8</v>
      </c>
      <c r="AF10">
        <v>13</v>
      </c>
      <c r="AG10" t="s">
        <v>35</v>
      </c>
      <c r="AJ10" t="s">
        <v>4</v>
      </c>
      <c r="AK10" t="s">
        <v>13</v>
      </c>
      <c r="AL10">
        <v>283456</v>
      </c>
      <c r="AM10">
        <v>6576953</v>
      </c>
      <c r="AN10" s="5">
        <v>283000</v>
      </c>
      <c r="AO10" s="5">
        <v>6577000</v>
      </c>
      <c r="AP10">
        <v>5</v>
      </c>
      <c r="AR10">
        <v>1010</v>
      </c>
      <c r="AT10" s="6" t="s">
        <v>36</v>
      </c>
      <c r="AU10">
        <v>100765</v>
      </c>
      <c r="AX10">
        <v>1</v>
      </c>
      <c r="AY10" t="s">
        <v>16</v>
      </c>
      <c r="AZ10" t="s">
        <v>37</v>
      </c>
      <c r="BA10" t="s">
        <v>38</v>
      </c>
      <c r="BB10">
        <v>1010</v>
      </c>
      <c r="BC10" t="s">
        <v>19</v>
      </c>
      <c r="BD10" t="s">
        <v>20</v>
      </c>
      <c r="BF10" s="6">
        <v>44136.678055555603</v>
      </c>
      <c r="BG10" s="7" t="s">
        <v>21</v>
      </c>
      <c r="BI10">
        <v>6</v>
      </c>
      <c r="BJ10">
        <v>254971</v>
      </c>
      <c r="BL10" t="s">
        <v>39</v>
      </c>
      <c r="BX10">
        <v>447348</v>
      </c>
    </row>
    <row r="11" spans="1:76" x14ac:dyDescent="0.25">
      <c r="A11">
        <v>435649</v>
      </c>
      <c r="B11">
        <v>305459</v>
      </c>
      <c r="F11" t="s">
        <v>0</v>
      </c>
      <c r="G11" t="s">
        <v>40</v>
      </c>
      <c r="H11" t="s">
        <v>1504</v>
      </c>
      <c r="I11" s="1" t="str">
        <f>HYPERLINK(AT11,"Hb")</f>
        <v>Hb</v>
      </c>
      <c r="K11">
        <v>1</v>
      </c>
      <c r="L11" t="s">
        <v>1460</v>
      </c>
      <c r="M11">
        <v>100766</v>
      </c>
      <c r="N11" t="s">
        <v>5</v>
      </c>
      <c r="O11" t="s">
        <v>5</v>
      </c>
      <c r="U11" t="s">
        <v>1505</v>
      </c>
      <c r="V11" s="2">
        <v>1</v>
      </c>
      <c r="W11" t="s">
        <v>7</v>
      </c>
      <c r="X11" t="s">
        <v>33</v>
      </c>
      <c r="Y11" s="3" t="s">
        <v>9</v>
      </c>
      <c r="Z11" s="4">
        <v>1</v>
      </c>
      <c r="AA11" s="5">
        <v>105</v>
      </c>
      <c r="AB11" s="5" t="s">
        <v>33</v>
      </c>
      <c r="AC11" t="s">
        <v>1506</v>
      </c>
      <c r="AD11">
        <v>2007</v>
      </c>
      <c r="AE11">
        <v>9</v>
      </c>
      <c r="AF11">
        <v>4</v>
      </c>
      <c r="AG11" t="s">
        <v>1507</v>
      </c>
      <c r="AH11" t="s">
        <v>1507</v>
      </c>
      <c r="AJ11" t="s">
        <v>5</v>
      </c>
      <c r="AK11" t="s">
        <v>1464</v>
      </c>
      <c r="AL11">
        <v>277546</v>
      </c>
      <c r="AM11">
        <v>6577294</v>
      </c>
      <c r="AN11" s="5">
        <v>277000</v>
      </c>
      <c r="AO11" s="5">
        <v>6577000</v>
      </c>
      <c r="AP11">
        <v>7</v>
      </c>
      <c r="AR11">
        <v>8</v>
      </c>
      <c r="AS11" t="s">
        <v>46</v>
      </c>
      <c r="AT11" t="s">
        <v>1508</v>
      </c>
      <c r="AU11">
        <v>100766</v>
      </c>
      <c r="AW11" s="9" t="s">
        <v>1466</v>
      </c>
      <c r="AX11">
        <v>1</v>
      </c>
      <c r="AY11" t="s">
        <v>1467</v>
      </c>
      <c r="AZ11" t="s">
        <v>1509</v>
      </c>
      <c r="BA11" t="s">
        <v>1510</v>
      </c>
      <c r="BB11">
        <v>8</v>
      </c>
      <c r="BC11" t="s">
        <v>50</v>
      </c>
      <c r="BD11" t="s">
        <v>51</v>
      </c>
      <c r="BE11">
        <v>1</v>
      </c>
      <c r="BF11" s="6">
        <v>39454</v>
      </c>
      <c r="BG11" s="7" t="s">
        <v>21</v>
      </c>
      <c r="BI11">
        <v>3</v>
      </c>
      <c r="BJ11">
        <v>478379</v>
      </c>
      <c r="BK11">
        <v>170534</v>
      </c>
      <c r="BL11" t="s">
        <v>1511</v>
      </c>
      <c r="BN11" t="s">
        <v>1512</v>
      </c>
      <c r="BX11">
        <v>435649</v>
      </c>
    </row>
    <row r="12" spans="1:76" x14ac:dyDescent="0.25">
      <c r="A12">
        <v>451738</v>
      </c>
      <c r="B12">
        <v>280945</v>
      </c>
      <c r="F12" t="s">
        <v>0</v>
      </c>
      <c r="G12" t="s">
        <v>40</v>
      </c>
      <c r="H12" t="s">
        <v>41</v>
      </c>
      <c r="I12" s="1" t="str">
        <f>HYPERLINK(AT12,"Hb")</f>
        <v>Hb</v>
      </c>
      <c r="K12">
        <v>1</v>
      </c>
      <c r="L12" t="s">
        <v>3</v>
      </c>
      <c r="M12">
        <v>100765</v>
      </c>
      <c r="N12" t="s">
        <v>4</v>
      </c>
      <c r="O12" t="s">
        <v>5</v>
      </c>
      <c r="U12" t="s">
        <v>42</v>
      </c>
      <c r="V12" s="2">
        <v>1</v>
      </c>
      <c r="W12" t="s">
        <v>7</v>
      </c>
      <c r="X12" t="s">
        <v>43</v>
      </c>
      <c r="Y12" s="3" t="s">
        <v>9</v>
      </c>
      <c r="Z12" s="4">
        <v>1</v>
      </c>
      <c r="AA12" s="5">
        <v>128</v>
      </c>
      <c r="AB12" s="5" t="s">
        <v>43</v>
      </c>
      <c r="AC12" t="s">
        <v>44</v>
      </c>
      <c r="AD12">
        <v>2015</v>
      </c>
      <c r="AE12">
        <v>6</v>
      </c>
      <c r="AF12">
        <v>26</v>
      </c>
      <c r="AG12" t="s">
        <v>45</v>
      </c>
      <c r="AH12" t="s">
        <v>45</v>
      </c>
      <c r="AJ12" t="s">
        <v>4</v>
      </c>
      <c r="AK12" t="s">
        <v>13</v>
      </c>
      <c r="AL12">
        <v>285670</v>
      </c>
      <c r="AM12">
        <v>6592026</v>
      </c>
      <c r="AN12" s="5">
        <v>285000</v>
      </c>
      <c r="AO12" s="5">
        <v>6593000</v>
      </c>
      <c r="AP12">
        <v>7</v>
      </c>
      <c r="AR12">
        <v>8</v>
      </c>
      <c r="AS12" t="s">
        <v>46</v>
      </c>
      <c r="AT12" t="s">
        <v>47</v>
      </c>
      <c r="AU12">
        <v>100765</v>
      </c>
      <c r="AX12">
        <v>1</v>
      </c>
      <c r="AY12" t="s">
        <v>16</v>
      </c>
      <c r="AZ12" t="s">
        <v>48</v>
      </c>
      <c r="BA12" t="s">
        <v>49</v>
      </c>
      <c r="BB12">
        <v>8</v>
      </c>
      <c r="BC12" t="s">
        <v>50</v>
      </c>
      <c r="BD12" t="s">
        <v>51</v>
      </c>
      <c r="BE12">
        <v>1</v>
      </c>
      <c r="BF12" s="6">
        <v>42263</v>
      </c>
      <c r="BG12" s="7" t="s">
        <v>21</v>
      </c>
      <c r="BI12">
        <v>3</v>
      </c>
      <c r="BJ12">
        <v>453812</v>
      </c>
      <c r="BK12">
        <v>170535</v>
      </c>
      <c r="BL12" t="s">
        <v>52</v>
      </c>
      <c r="BN12" t="s">
        <v>53</v>
      </c>
      <c r="BX12">
        <v>451738</v>
      </c>
    </row>
    <row r="13" spans="1:76" x14ac:dyDescent="0.25">
      <c r="A13">
        <v>431944</v>
      </c>
      <c r="B13">
        <v>114553</v>
      </c>
      <c r="F13" t="s">
        <v>0</v>
      </c>
      <c r="G13" t="s">
        <v>1</v>
      </c>
      <c r="H13" t="s">
        <v>1521</v>
      </c>
      <c r="I13" t="s">
        <v>31</v>
      </c>
      <c r="K13">
        <v>1</v>
      </c>
      <c r="L13" t="s">
        <v>1460</v>
      </c>
      <c r="M13">
        <v>100766</v>
      </c>
      <c r="N13" t="s">
        <v>5</v>
      </c>
      <c r="O13" t="s">
        <v>5</v>
      </c>
      <c r="U13" t="s">
        <v>55</v>
      </c>
      <c r="V13" s="2">
        <v>1</v>
      </c>
      <c r="W13" t="s">
        <v>7</v>
      </c>
      <c r="X13" t="s">
        <v>56</v>
      </c>
      <c r="Y13" t="s">
        <v>9</v>
      </c>
      <c r="Z13" s="4">
        <v>1</v>
      </c>
      <c r="AA13" s="5">
        <v>138</v>
      </c>
      <c r="AB13" s="5" t="s">
        <v>57</v>
      </c>
      <c r="AC13" t="s">
        <v>1522</v>
      </c>
      <c r="AD13">
        <v>2008</v>
      </c>
      <c r="AE13">
        <v>6</v>
      </c>
      <c r="AF13">
        <v>28</v>
      </c>
      <c r="AG13" t="s">
        <v>1507</v>
      </c>
      <c r="AJ13" t="s">
        <v>5</v>
      </c>
      <c r="AK13" t="s">
        <v>1464</v>
      </c>
      <c r="AL13">
        <v>275633</v>
      </c>
      <c r="AM13">
        <v>6621133</v>
      </c>
      <c r="AN13" s="5">
        <v>275000</v>
      </c>
      <c r="AO13" s="5">
        <v>6621000</v>
      </c>
      <c r="AP13">
        <v>10</v>
      </c>
      <c r="AR13">
        <v>1010</v>
      </c>
      <c r="AT13" s="6" t="s">
        <v>1523</v>
      </c>
      <c r="AU13">
        <v>100766</v>
      </c>
      <c r="AW13" s="9" t="s">
        <v>1466</v>
      </c>
      <c r="AX13">
        <v>1</v>
      </c>
      <c r="AY13" t="s">
        <v>1467</v>
      </c>
      <c r="AZ13" t="s">
        <v>1524</v>
      </c>
      <c r="BA13" t="s">
        <v>1525</v>
      </c>
      <c r="BB13">
        <v>1010</v>
      </c>
      <c r="BC13" t="s">
        <v>19</v>
      </c>
      <c r="BD13" t="s">
        <v>20</v>
      </c>
      <c r="BF13" s="6">
        <v>43710.332638888904</v>
      </c>
      <c r="BG13" s="7" t="s">
        <v>21</v>
      </c>
      <c r="BI13">
        <v>6</v>
      </c>
      <c r="BJ13">
        <v>100196</v>
      </c>
      <c r="BK13">
        <v>170536</v>
      </c>
      <c r="BL13" t="s">
        <v>1526</v>
      </c>
      <c r="BX13">
        <v>431944</v>
      </c>
    </row>
    <row r="14" spans="1:76" x14ac:dyDescent="0.25">
      <c r="A14">
        <v>431970</v>
      </c>
      <c r="C14">
        <v>1</v>
      </c>
      <c r="F14" t="s">
        <v>0</v>
      </c>
      <c r="G14" t="s">
        <v>1</v>
      </c>
      <c r="H14" t="s">
        <v>54</v>
      </c>
      <c r="I14" t="s">
        <v>31</v>
      </c>
      <c r="K14">
        <v>1</v>
      </c>
      <c r="L14" t="s">
        <v>3</v>
      </c>
      <c r="M14">
        <v>100765</v>
      </c>
      <c r="N14" t="s">
        <v>4</v>
      </c>
      <c r="O14" t="s">
        <v>5</v>
      </c>
      <c r="U14" t="s">
        <v>55</v>
      </c>
      <c r="V14" s="2">
        <v>1</v>
      </c>
      <c r="W14" t="s">
        <v>7</v>
      </c>
      <c r="X14" t="s">
        <v>56</v>
      </c>
      <c r="Y14" t="s">
        <v>9</v>
      </c>
      <c r="Z14" s="4">
        <v>1</v>
      </c>
      <c r="AA14" s="5">
        <v>138</v>
      </c>
      <c r="AB14" s="5" t="s">
        <v>57</v>
      </c>
      <c r="AC14" t="s">
        <v>58</v>
      </c>
      <c r="AD14">
        <v>2010</v>
      </c>
      <c r="AE14">
        <v>6</v>
      </c>
      <c r="AF14">
        <v>10</v>
      </c>
      <c r="AG14" t="s">
        <v>59</v>
      </c>
      <c r="AJ14" t="s">
        <v>4</v>
      </c>
      <c r="AK14" t="s">
        <v>13</v>
      </c>
      <c r="AL14">
        <v>275639</v>
      </c>
      <c r="AM14">
        <v>6621131</v>
      </c>
      <c r="AN14" s="5">
        <v>275000</v>
      </c>
      <c r="AO14" s="5">
        <v>6621000</v>
      </c>
      <c r="AP14">
        <v>30</v>
      </c>
      <c r="AR14">
        <v>1010</v>
      </c>
      <c r="AT14" s="6" t="s">
        <v>60</v>
      </c>
      <c r="AU14">
        <v>100765</v>
      </c>
      <c r="AX14">
        <v>1</v>
      </c>
      <c r="AY14" t="s">
        <v>16</v>
      </c>
      <c r="AZ14" t="s">
        <v>61</v>
      </c>
      <c r="BA14" t="s">
        <v>62</v>
      </c>
      <c r="BB14">
        <v>1010</v>
      </c>
      <c r="BC14" t="s">
        <v>19</v>
      </c>
      <c r="BD14" t="s">
        <v>20</v>
      </c>
      <c r="BF14" s="6">
        <v>43713.546527777798</v>
      </c>
      <c r="BG14" s="7" t="s">
        <v>21</v>
      </c>
      <c r="BI14">
        <v>6</v>
      </c>
      <c r="BJ14">
        <v>193192</v>
      </c>
      <c r="BL14" t="s">
        <v>63</v>
      </c>
      <c r="BX14">
        <v>431970</v>
      </c>
    </row>
    <row r="15" spans="1:76" x14ac:dyDescent="0.25">
      <c r="A15">
        <v>431976</v>
      </c>
      <c r="B15">
        <v>278134</v>
      </c>
      <c r="F15" t="s">
        <v>0</v>
      </c>
      <c r="G15" t="s">
        <v>40</v>
      </c>
      <c r="H15" t="s">
        <v>1513</v>
      </c>
      <c r="I15" s="1" t="str">
        <f>HYPERLINK(AT15,"Hb")</f>
        <v>Hb</v>
      </c>
      <c r="K15">
        <v>1</v>
      </c>
      <c r="L15" t="s">
        <v>1460</v>
      </c>
      <c r="M15">
        <v>100766</v>
      </c>
      <c r="N15" t="s">
        <v>5</v>
      </c>
      <c r="O15" t="s">
        <v>5</v>
      </c>
      <c r="U15" t="s">
        <v>55</v>
      </c>
      <c r="V15" s="2">
        <v>1</v>
      </c>
      <c r="W15" t="s">
        <v>7</v>
      </c>
      <c r="X15" t="s">
        <v>56</v>
      </c>
      <c r="Y15" t="s">
        <v>9</v>
      </c>
      <c r="Z15" s="4">
        <v>1</v>
      </c>
      <c r="AA15" s="5">
        <v>138</v>
      </c>
      <c r="AB15" s="5" t="s">
        <v>57</v>
      </c>
      <c r="AC15" t="s">
        <v>1514</v>
      </c>
      <c r="AD15">
        <v>2008</v>
      </c>
      <c r="AE15">
        <v>6</v>
      </c>
      <c r="AF15">
        <v>28</v>
      </c>
      <c r="AG15" t="s">
        <v>1515</v>
      </c>
      <c r="AH15" t="s">
        <v>1515</v>
      </c>
      <c r="AJ15" t="s">
        <v>5</v>
      </c>
      <c r="AK15" t="s">
        <v>1464</v>
      </c>
      <c r="AL15">
        <v>275640</v>
      </c>
      <c r="AM15">
        <v>6621141</v>
      </c>
      <c r="AN15" s="5">
        <v>275000</v>
      </c>
      <c r="AO15" s="5">
        <v>6621000</v>
      </c>
      <c r="AP15">
        <v>7</v>
      </c>
      <c r="AR15">
        <v>8</v>
      </c>
      <c r="AS15" t="s">
        <v>46</v>
      </c>
      <c r="AT15" t="s">
        <v>1516</v>
      </c>
      <c r="AU15">
        <v>100766</v>
      </c>
      <c r="AW15" s="9" t="s">
        <v>1466</v>
      </c>
      <c r="AX15">
        <v>1</v>
      </c>
      <c r="AY15" t="s">
        <v>1467</v>
      </c>
      <c r="AZ15" t="s">
        <v>1517</v>
      </c>
      <c r="BA15" t="s">
        <v>1518</v>
      </c>
      <c r="BB15">
        <v>8</v>
      </c>
      <c r="BC15" t="s">
        <v>50</v>
      </c>
      <c r="BD15" t="s">
        <v>51</v>
      </c>
      <c r="BE15">
        <v>1</v>
      </c>
      <c r="BF15" s="6">
        <v>40225</v>
      </c>
      <c r="BG15" s="7" t="s">
        <v>21</v>
      </c>
      <c r="BI15">
        <v>3</v>
      </c>
      <c r="BJ15">
        <v>450451</v>
      </c>
      <c r="BK15">
        <v>170537</v>
      </c>
      <c r="BL15" t="s">
        <v>1519</v>
      </c>
      <c r="BN15" t="s">
        <v>1520</v>
      </c>
      <c r="BX15">
        <v>431976</v>
      </c>
    </row>
    <row r="16" spans="1:76" x14ac:dyDescent="0.25">
      <c r="A16">
        <v>431977</v>
      </c>
      <c r="B16">
        <v>278220</v>
      </c>
      <c r="F16" t="s">
        <v>0</v>
      </c>
      <c r="G16" t="s">
        <v>40</v>
      </c>
      <c r="H16" t="s">
        <v>1527</v>
      </c>
      <c r="I16" s="1" t="str">
        <f>HYPERLINK(AT16,"Hb")</f>
        <v>Hb</v>
      </c>
      <c r="K16">
        <v>1</v>
      </c>
      <c r="L16" t="s">
        <v>1460</v>
      </c>
      <c r="M16">
        <v>100766</v>
      </c>
      <c r="N16" t="s">
        <v>5</v>
      </c>
      <c r="O16" t="s">
        <v>5</v>
      </c>
      <c r="U16" t="s">
        <v>55</v>
      </c>
      <c r="V16" s="2">
        <v>1</v>
      </c>
      <c r="W16" t="s">
        <v>7</v>
      </c>
      <c r="X16" t="s">
        <v>56</v>
      </c>
      <c r="Y16" t="s">
        <v>9</v>
      </c>
      <c r="Z16" s="4">
        <v>1</v>
      </c>
      <c r="AA16" s="5">
        <v>138</v>
      </c>
      <c r="AB16" s="5" t="s">
        <v>57</v>
      </c>
      <c r="AC16" t="s">
        <v>1528</v>
      </c>
      <c r="AD16">
        <v>2009</v>
      </c>
      <c r="AE16">
        <v>5</v>
      </c>
      <c r="AF16">
        <v>9</v>
      </c>
      <c r="AG16" t="s">
        <v>1507</v>
      </c>
      <c r="AH16" t="s">
        <v>1507</v>
      </c>
      <c r="AJ16" t="s">
        <v>5</v>
      </c>
      <c r="AK16" t="s">
        <v>1464</v>
      </c>
      <c r="AL16">
        <v>275640</v>
      </c>
      <c r="AM16">
        <v>6621141</v>
      </c>
      <c r="AN16" s="5">
        <v>275000</v>
      </c>
      <c r="AO16" s="5">
        <v>6621000</v>
      </c>
      <c r="AP16">
        <v>7</v>
      </c>
      <c r="AR16">
        <v>8</v>
      </c>
      <c r="AS16" t="s">
        <v>46</v>
      </c>
      <c r="AT16" t="s">
        <v>1529</v>
      </c>
      <c r="AU16">
        <v>100766</v>
      </c>
      <c r="AW16" s="9" t="s">
        <v>1466</v>
      </c>
      <c r="AX16">
        <v>1</v>
      </c>
      <c r="AY16" t="s">
        <v>1467</v>
      </c>
      <c r="AZ16" t="s">
        <v>1517</v>
      </c>
      <c r="BA16" t="s">
        <v>1530</v>
      </c>
      <c r="BB16">
        <v>8</v>
      </c>
      <c r="BC16" t="s">
        <v>50</v>
      </c>
      <c r="BD16" t="s">
        <v>51</v>
      </c>
      <c r="BE16">
        <v>1</v>
      </c>
      <c r="BF16" s="6">
        <v>40225</v>
      </c>
      <c r="BG16" s="7" t="s">
        <v>21</v>
      </c>
      <c r="BI16">
        <v>3</v>
      </c>
      <c r="BJ16">
        <v>450535</v>
      </c>
      <c r="BK16">
        <v>170538</v>
      </c>
      <c r="BL16" t="s">
        <v>1531</v>
      </c>
      <c r="BN16" t="s">
        <v>1532</v>
      </c>
      <c r="BX16">
        <v>431977</v>
      </c>
    </row>
    <row r="17" spans="1:76" x14ac:dyDescent="0.25">
      <c r="A17">
        <v>431949</v>
      </c>
      <c r="B17">
        <v>278256</v>
      </c>
      <c r="F17" t="s">
        <v>0</v>
      </c>
      <c r="G17" t="s">
        <v>40</v>
      </c>
      <c r="H17" t="s">
        <v>1533</v>
      </c>
      <c r="I17" s="1" t="str">
        <f>HYPERLINK(AT17,"Hb")</f>
        <v>Hb</v>
      </c>
      <c r="K17">
        <v>1</v>
      </c>
      <c r="L17" t="s">
        <v>1460</v>
      </c>
      <c r="M17">
        <v>100766</v>
      </c>
      <c r="N17" t="s">
        <v>5</v>
      </c>
      <c r="O17" t="s">
        <v>5</v>
      </c>
      <c r="U17" t="s">
        <v>55</v>
      </c>
      <c r="V17" s="2">
        <v>1</v>
      </c>
      <c r="W17" t="s">
        <v>7</v>
      </c>
      <c r="X17" t="s">
        <v>56</v>
      </c>
      <c r="Y17" t="s">
        <v>9</v>
      </c>
      <c r="Z17" s="4">
        <v>1</v>
      </c>
      <c r="AA17" s="5">
        <v>138</v>
      </c>
      <c r="AB17" s="5" t="s">
        <v>57</v>
      </c>
      <c r="AC17" t="s">
        <v>1534</v>
      </c>
      <c r="AD17">
        <v>2010</v>
      </c>
      <c r="AE17">
        <v>6</v>
      </c>
      <c r="AF17">
        <v>10</v>
      </c>
      <c r="AG17" t="s">
        <v>59</v>
      </c>
      <c r="AH17" t="s">
        <v>59</v>
      </c>
      <c r="AJ17" t="s">
        <v>5</v>
      </c>
      <c r="AK17" t="s">
        <v>1464</v>
      </c>
      <c r="AL17">
        <v>275636</v>
      </c>
      <c r="AM17">
        <v>6621164</v>
      </c>
      <c r="AN17" s="5">
        <v>275000</v>
      </c>
      <c r="AO17" s="5">
        <v>6621000</v>
      </c>
      <c r="AP17">
        <v>71</v>
      </c>
      <c r="AR17">
        <v>8</v>
      </c>
      <c r="AS17" t="s">
        <v>46</v>
      </c>
      <c r="AT17" t="s">
        <v>1535</v>
      </c>
      <c r="AU17">
        <v>100766</v>
      </c>
      <c r="AW17" s="9" t="s">
        <v>1466</v>
      </c>
      <c r="AX17">
        <v>1</v>
      </c>
      <c r="AY17" t="s">
        <v>1467</v>
      </c>
      <c r="AZ17" t="s">
        <v>1536</v>
      </c>
      <c r="BA17" t="s">
        <v>1537</v>
      </c>
      <c r="BB17">
        <v>8</v>
      </c>
      <c r="BC17" t="s">
        <v>50</v>
      </c>
      <c r="BD17" t="s">
        <v>51</v>
      </c>
      <c r="BE17">
        <v>1</v>
      </c>
      <c r="BF17" s="6">
        <v>40539</v>
      </c>
      <c r="BG17" s="7" t="s">
        <v>21</v>
      </c>
      <c r="BI17">
        <v>3</v>
      </c>
      <c r="BJ17">
        <v>450569</v>
      </c>
      <c r="BK17">
        <v>170539</v>
      </c>
      <c r="BL17" t="s">
        <v>1538</v>
      </c>
      <c r="BN17" t="s">
        <v>1539</v>
      </c>
      <c r="BX17">
        <v>431949</v>
      </c>
    </row>
    <row r="18" spans="1:76" x14ac:dyDescent="0.25">
      <c r="A18">
        <v>431971</v>
      </c>
      <c r="C18">
        <v>1</v>
      </c>
      <c r="F18" t="s">
        <v>0</v>
      </c>
      <c r="G18" t="s">
        <v>40</v>
      </c>
      <c r="H18" t="s">
        <v>1540</v>
      </c>
      <c r="I18" t="s">
        <v>228</v>
      </c>
      <c r="K18">
        <v>1</v>
      </c>
      <c r="L18" t="s">
        <v>1460</v>
      </c>
      <c r="M18">
        <v>100766</v>
      </c>
      <c r="N18" t="s">
        <v>5</v>
      </c>
      <c r="O18" t="s">
        <v>5</v>
      </c>
      <c r="U18" t="s">
        <v>55</v>
      </c>
      <c r="V18" s="2">
        <v>1</v>
      </c>
      <c r="W18" t="s">
        <v>7</v>
      </c>
      <c r="X18" t="s">
        <v>56</v>
      </c>
      <c r="Y18" t="s">
        <v>9</v>
      </c>
      <c r="Z18" s="4">
        <v>1</v>
      </c>
      <c r="AA18" s="5">
        <v>138</v>
      </c>
      <c r="AB18" s="5" t="s">
        <v>57</v>
      </c>
      <c r="AC18" t="s">
        <v>1541</v>
      </c>
      <c r="AD18">
        <v>2018</v>
      </c>
      <c r="AE18">
        <v>5</v>
      </c>
      <c r="AF18">
        <v>11</v>
      </c>
      <c r="AG18" t="s">
        <v>59</v>
      </c>
      <c r="AH18" t="s">
        <v>59</v>
      </c>
      <c r="AJ18" t="s">
        <v>5</v>
      </c>
      <c r="AK18" t="s">
        <v>1464</v>
      </c>
      <c r="AL18">
        <v>275639</v>
      </c>
      <c r="AM18">
        <v>6621130</v>
      </c>
      <c r="AN18" s="5">
        <v>275000</v>
      </c>
      <c r="AO18" s="5">
        <v>6621000</v>
      </c>
      <c r="AP18">
        <v>20</v>
      </c>
      <c r="AR18">
        <v>8</v>
      </c>
      <c r="AS18" t="s">
        <v>46</v>
      </c>
      <c r="AU18">
        <v>100766</v>
      </c>
      <c r="AW18" s="9" t="s">
        <v>1466</v>
      </c>
      <c r="AX18">
        <v>1</v>
      </c>
      <c r="AY18" t="s">
        <v>1467</v>
      </c>
      <c r="AZ18" t="s">
        <v>1542</v>
      </c>
      <c r="BA18" t="s">
        <v>1543</v>
      </c>
      <c r="BB18">
        <v>8</v>
      </c>
      <c r="BC18" t="s">
        <v>50</v>
      </c>
      <c r="BD18" t="s">
        <v>51</v>
      </c>
      <c r="BF18" s="6">
        <v>43518</v>
      </c>
      <c r="BG18" s="7" t="s">
        <v>21</v>
      </c>
      <c r="BI18">
        <v>3</v>
      </c>
      <c r="BJ18">
        <v>454740</v>
      </c>
      <c r="BL18" t="s">
        <v>1544</v>
      </c>
      <c r="BN18" t="s">
        <v>1545</v>
      </c>
      <c r="BX18">
        <v>431971</v>
      </c>
    </row>
    <row r="19" spans="1:76" x14ac:dyDescent="0.25">
      <c r="A19">
        <v>323823</v>
      </c>
      <c r="C19">
        <v>1</v>
      </c>
      <c r="D19">
        <v>1</v>
      </c>
      <c r="E19">
        <v>1</v>
      </c>
      <c r="F19" t="s">
        <v>0</v>
      </c>
      <c r="G19" t="s">
        <v>64</v>
      </c>
      <c r="H19" t="s">
        <v>65</v>
      </c>
      <c r="I19" s="1" t="str">
        <f>HYPERLINK(AT19,"Obs")</f>
        <v>Obs</v>
      </c>
      <c r="K19">
        <v>1</v>
      </c>
      <c r="L19" t="s">
        <v>3</v>
      </c>
      <c r="M19">
        <v>100765</v>
      </c>
      <c r="N19" t="s">
        <v>4</v>
      </c>
      <c r="O19" t="s">
        <v>5</v>
      </c>
      <c r="S19" t="s">
        <v>2230</v>
      </c>
      <c r="T19" t="s">
        <v>1368</v>
      </c>
      <c r="U19" t="s">
        <v>66</v>
      </c>
      <c r="V19" s="2">
        <v>1</v>
      </c>
      <c r="W19" t="s">
        <v>7</v>
      </c>
      <c r="X19" t="s">
        <v>67</v>
      </c>
      <c r="Y19" s="3" t="s">
        <v>68</v>
      </c>
      <c r="Z19" s="4">
        <v>2</v>
      </c>
      <c r="AA19" s="5">
        <v>211</v>
      </c>
      <c r="AB19" s="5" t="s">
        <v>67</v>
      </c>
      <c r="AD19">
        <v>2021</v>
      </c>
      <c r="AE19">
        <v>4</v>
      </c>
      <c r="AF19">
        <v>18</v>
      </c>
      <c r="AG19" t="s">
        <v>69</v>
      </c>
      <c r="AH19" t="s">
        <v>69</v>
      </c>
      <c r="AJ19" t="s">
        <v>4</v>
      </c>
      <c r="AK19" t="s">
        <v>13</v>
      </c>
      <c r="AL19">
        <v>254962</v>
      </c>
      <c r="AM19">
        <v>6615711</v>
      </c>
      <c r="AN19" s="5">
        <v>255000</v>
      </c>
      <c r="AO19" s="5">
        <v>6615000</v>
      </c>
      <c r="AP19">
        <v>15</v>
      </c>
      <c r="AR19">
        <v>40</v>
      </c>
      <c r="AS19" t="s">
        <v>70</v>
      </c>
      <c r="AT19" t="s">
        <v>71</v>
      </c>
      <c r="AU19">
        <v>100765</v>
      </c>
      <c r="AX19">
        <v>1</v>
      </c>
      <c r="AY19" t="s">
        <v>16</v>
      </c>
      <c r="AZ19" t="s">
        <v>72</v>
      </c>
      <c r="BB19">
        <v>40</v>
      </c>
      <c r="BC19" t="s">
        <v>73</v>
      </c>
      <c r="BD19" t="s">
        <v>74</v>
      </c>
      <c r="BE19">
        <v>1</v>
      </c>
      <c r="BF19" s="6">
        <v>44304.9771064815</v>
      </c>
      <c r="BG19" s="7" t="s">
        <v>21</v>
      </c>
      <c r="BI19">
        <v>4</v>
      </c>
      <c r="BJ19">
        <v>379294</v>
      </c>
      <c r="BL19" t="s">
        <v>75</v>
      </c>
      <c r="BX19">
        <v>323823</v>
      </c>
    </row>
    <row r="20" spans="1:76" x14ac:dyDescent="0.25">
      <c r="A20">
        <v>415019</v>
      </c>
      <c r="B20">
        <v>6984</v>
      </c>
      <c r="F20" t="s">
        <v>0</v>
      </c>
      <c r="G20" t="s">
        <v>1</v>
      </c>
      <c r="H20" t="s">
        <v>1546</v>
      </c>
      <c r="I20" s="1" t="str">
        <f>HYPERLINK(AT20,"Foto")</f>
        <v>Foto</v>
      </c>
      <c r="K20">
        <v>1</v>
      </c>
      <c r="L20" t="s">
        <v>1460</v>
      </c>
      <c r="M20">
        <v>100766</v>
      </c>
      <c r="N20" t="s">
        <v>5</v>
      </c>
      <c r="O20" t="s">
        <v>5</v>
      </c>
      <c r="U20" t="s">
        <v>1547</v>
      </c>
      <c r="V20" s="2">
        <v>1</v>
      </c>
      <c r="W20" t="s">
        <v>7</v>
      </c>
      <c r="X20" t="s">
        <v>1548</v>
      </c>
      <c r="Y20" s="3" t="s">
        <v>68</v>
      </c>
      <c r="Z20" s="4">
        <v>2</v>
      </c>
      <c r="AA20" s="5">
        <v>213</v>
      </c>
      <c r="AB20" s="5" t="s">
        <v>1549</v>
      </c>
      <c r="AC20" t="s">
        <v>1550</v>
      </c>
      <c r="AD20">
        <v>2007</v>
      </c>
      <c r="AE20">
        <v>7</v>
      </c>
      <c r="AF20">
        <v>1</v>
      </c>
      <c r="AG20" t="s">
        <v>1551</v>
      </c>
      <c r="AJ20" t="s">
        <v>5</v>
      </c>
      <c r="AK20" t="s">
        <v>1464</v>
      </c>
      <c r="AL20" s="5">
        <v>269931</v>
      </c>
      <c r="AM20" s="5">
        <v>6638555</v>
      </c>
      <c r="AN20" s="5">
        <v>269000</v>
      </c>
      <c r="AO20" s="5">
        <v>6639000</v>
      </c>
      <c r="AP20">
        <v>10</v>
      </c>
      <c r="AQ20" s="5"/>
      <c r="AR20">
        <v>1010</v>
      </c>
      <c r="AT20" s="6" t="s">
        <v>1552</v>
      </c>
      <c r="AU20">
        <v>100766</v>
      </c>
      <c r="AW20" s="9" t="s">
        <v>1466</v>
      </c>
      <c r="AX20">
        <v>1</v>
      </c>
      <c r="AY20" t="s">
        <v>1467</v>
      </c>
      <c r="AZ20" t="s">
        <v>1553</v>
      </c>
      <c r="BA20" t="s">
        <v>1554</v>
      </c>
      <c r="BB20">
        <v>1010</v>
      </c>
      <c r="BC20" t="s">
        <v>19</v>
      </c>
      <c r="BD20" t="s">
        <v>20</v>
      </c>
      <c r="BE20">
        <v>1</v>
      </c>
      <c r="BF20" s="6">
        <v>43001.1069444444</v>
      </c>
      <c r="BG20" s="7" t="s">
        <v>21</v>
      </c>
      <c r="BI20">
        <v>6</v>
      </c>
      <c r="BJ20">
        <v>4009</v>
      </c>
      <c r="BK20">
        <v>170540</v>
      </c>
      <c r="BL20" t="s">
        <v>1555</v>
      </c>
      <c r="BX20">
        <v>415019</v>
      </c>
    </row>
    <row r="21" spans="1:76" x14ac:dyDescent="0.25">
      <c r="A21">
        <v>281322</v>
      </c>
      <c r="B21">
        <v>17254</v>
      </c>
      <c r="F21" t="s">
        <v>0</v>
      </c>
      <c r="G21" t="s">
        <v>1</v>
      </c>
      <c r="H21" t="s">
        <v>1556</v>
      </c>
      <c r="I21" s="1" t="str">
        <f>HYPERLINK(AT21,"Foto")</f>
        <v>Foto</v>
      </c>
      <c r="K21">
        <v>1</v>
      </c>
      <c r="L21" t="s">
        <v>1460</v>
      </c>
      <c r="M21">
        <v>100766</v>
      </c>
      <c r="N21" t="s">
        <v>5</v>
      </c>
      <c r="O21" t="s">
        <v>5</v>
      </c>
      <c r="U21" t="s">
        <v>77</v>
      </c>
      <c r="V21" s="2">
        <v>1</v>
      </c>
      <c r="W21" t="s">
        <v>7</v>
      </c>
      <c r="X21" t="s">
        <v>78</v>
      </c>
      <c r="Y21" s="3" t="s">
        <v>68</v>
      </c>
      <c r="Z21" s="4">
        <v>2</v>
      </c>
      <c r="AA21" s="5">
        <v>220</v>
      </c>
      <c r="AB21" s="5" t="s">
        <v>78</v>
      </c>
      <c r="AC21" t="s">
        <v>1557</v>
      </c>
      <c r="AD21">
        <v>2013</v>
      </c>
      <c r="AE21">
        <v>5</v>
      </c>
      <c r="AF21">
        <v>15</v>
      </c>
      <c r="AG21" t="s">
        <v>1558</v>
      </c>
      <c r="AH21" t="s">
        <v>1559</v>
      </c>
      <c r="AJ21" t="s">
        <v>5</v>
      </c>
      <c r="AK21" t="s">
        <v>1464</v>
      </c>
      <c r="AL21" s="5">
        <v>244885</v>
      </c>
      <c r="AM21" s="5">
        <v>6641305</v>
      </c>
      <c r="AN21" s="5">
        <v>245000</v>
      </c>
      <c r="AO21" s="5">
        <v>6641000</v>
      </c>
      <c r="AP21">
        <v>10</v>
      </c>
      <c r="AQ21" s="5"/>
      <c r="AR21">
        <v>1010</v>
      </c>
      <c r="AS21" t="s">
        <v>1560</v>
      </c>
      <c r="AT21" s="6" t="s">
        <v>1561</v>
      </c>
      <c r="AU21">
        <v>100766</v>
      </c>
      <c r="AW21" s="9" t="s">
        <v>1466</v>
      </c>
      <c r="AX21">
        <v>1</v>
      </c>
      <c r="AY21" t="s">
        <v>1467</v>
      </c>
      <c r="AZ21" t="s">
        <v>1562</v>
      </c>
      <c r="BA21" t="s">
        <v>1563</v>
      </c>
      <c r="BB21">
        <v>1010</v>
      </c>
      <c r="BC21" t="s">
        <v>19</v>
      </c>
      <c r="BD21" t="s">
        <v>20</v>
      </c>
      <c r="BE21">
        <v>1</v>
      </c>
      <c r="BF21" s="6">
        <v>43707.364583333299</v>
      </c>
      <c r="BG21" s="7" t="s">
        <v>21</v>
      </c>
      <c r="BI21">
        <v>6</v>
      </c>
      <c r="BJ21">
        <v>14320</v>
      </c>
      <c r="BK21">
        <v>170542</v>
      </c>
      <c r="BL21" t="s">
        <v>1564</v>
      </c>
      <c r="BX21">
        <v>281322</v>
      </c>
    </row>
    <row r="22" spans="1:76" x14ac:dyDescent="0.25">
      <c r="A22">
        <v>281316</v>
      </c>
      <c r="C22">
        <v>1</v>
      </c>
      <c r="F22" t="s">
        <v>0</v>
      </c>
      <c r="G22" t="s">
        <v>1</v>
      </c>
      <c r="H22" t="s">
        <v>76</v>
      </c>
      <c r="I22" t="s">
        <v>31</v>
      </c>
      <c r="K22">
        <v>1</v>
      </c>
      <c r="L22" t="s">
        <v>3</v>
      </c>
      <c r="M22">
        <v>100765</v>
      </c>
      <c r="N22" t="s">
        <v>4</v>
      </c>
      <c r="O22" t="s">
        <v>5</v>
      </c>
      <c r="U22" t="s">
        <v>77</v>
      </c>
      <c r="V22" s="2">
        <v>1</v>
      </c>
      <c r="W22" t="s">
        <v>7</v>
      </c>
      <c r="X22" t="s">
        <v>78</v>
      </c>
      <c r="Y22" s="3" t="s">
        <v>68</v>
      </c>
      <c r="Z22" s="4">
        <v>2</v>
      </c>
      <c r="AA22" s="5">
        <v>220</v>
      </c>
      <c r="AB22" s="5" t="s">
        <v>78</v>
      </c>
      <c r="AC22" t="s">
        <v>79</v>
      </c>
      <c r="AD22">
        <v>2019</v>
      </c>
      <c r="AE22">
        <v>4</v>
      </c>
      <c r="AF22">
        <v>26</v>
      </c>
      <c r="AG22" t="s">
        <v>80</v>
      </c>
      <c r="AJ22" t="s">
        <v>4</v>
      </c>
      <c r="AK22" t="s">
        <v>13</v>
      </c>
      <c r="AL22">
        <v>244882</v>
      </c>
      <c r="AM22">
        <v>6641315</v>
      </c>
      <c r="AN22" s="5">
        <v>245000</v>
      </c>
      <c r="AO22" s="5">
        <v>6641000</v>
      </c>
      <c r="AP22">
        <v>8</v>
      </c>
      <c r="AR22">
        <v>1010</v>
      </c>
      <c r="AT22" s="6" t="s">
        <v>81</v>
      </c>
      <c r="AU22">
        <v>100765</v>
      </c>
      <c r="AX22">
        <v>1</v>
      </c>
      <c r="AY22" t="s">
        <v>16</v>
      </c>
      <c r="AZ22" t="s">
        <v>82</v>
      </c>
      <c r="BA22" t="s">
        <v>83</v>
      </c>
      <c r="BB22">
        <v>1010</v>
      </c>
      <c r="BC22" t="s">
        <v>19</v>
      </c>
      <c r="BD22" t="s">
        <v>20</v>
      </c>
      <c r="BF22" s="6">
        <v>43713.546527777798</v>
      </c>
      <c r="BG22" s="7" t="s">
        <v>21</v>
      </c>
      <c r="BI22">
        <v>6</v>
      </c>
      <c r="BJ22">
        <v>196580</v>
      </c>
      <c r="BL22" t="s">
        <v>84</v>
      </c>
      <c r="BX22">
        <v>281316</v>
      </c>
    </row>
    <row r="23" spans="1:76" x14ac:dyDescent="0.25">
      <c r="A23">
        <v>281308</v>
      </c>
      <c r="C23">
        <v>1</v>
      </c>
      <c r="F23" t="s">
        <v>0</v>
      </c>
      <c r="G23" t="s">
        <v>1</v>
      </c>
      <c r="H23" t="s">
        <v>85</v>
      </c>
      <c r="I23" s="1" t="str">
        <f>HYPERLINK(AT23,"Foto")</f>
        <v>Foto</v>
      </c>
      <c r="K23">
        <v>1</v>
      </c>
      <c r="L23" t="s">
        <v>3</v>
      </c>
      <c r="M23">
        <v>100765</v>
      </c>
      <c r="N23" t="s">
        <v>4</v>
      </c>
      <c r="O23" t="s">
        <v>5</v>
      </c>
      <c r="U23" t="s">
        <v>77</v>
      </c>
      <c r="V23" s="2">
        <v>1</v>
      </c>
      <c r="W23" t="s">
        <v>7</v>
      </c>
      <c r="X23" t="s">
        <v>78</v>
      </c>
      <c r="Y23" s="3" t="s">
        <v>68</v>
      </c>
      <c r="Z23" s="4">
        <v>2</v>
      </c>
      <c r="AA23" s="5">
        <v>220</v>
      </c>
      <c r="AB23" s="5" t="s">
        <v>78</v>
      </c>
      <c r="AC23" t="s">
        <v>86</v>
      </c>
      <c r="AD23">
        <v>2020</v>
      </c>
      <c r="AE23">
        <v>4</v>
      </c>
      <c r="AF23">
        <v>14</v>
      </c>
      <c r="AG23" t="s">
        <v>87</v>
      </c>
      <c r="AJ23" t="s">
        <v>4</v>
      </c>
      <c r="AK23" t="s">
        <v>13</v>
      </c>
      <c r="AL23">
        <v>244880</v>
      </c>
      <c r="AM23">
        <v>6641313</v>
      </c>
      <c r="AN23" s="5">
        <v>245000</v>
      </c>
      <c r="AO23" s="5">
        <v>6641000</v>
      </c>
      <c r="AP23">
        <v>5</v>
      </c>
      <c r="AR23">
        <v>1010</v>
      </c>
      <c r="AS23" t="s">
        <v>88</v>
      </c>
      <c r="AT23" s="6" t="s">
        <v>89</v>
      </c>
      <c r="AU23">
        <v>100765</v>
      </c>
      <c r="AX23">
        <v>1</v>
      </c>
      <c r="AY23" t="s">
        <v>16</v>
      </c>
      <c r="AZ23" t="s">
        <v>90</v>
      </c>
      <c r="BA23" t="s">
        <v>91</v>
      </c>
      <c r="BB23">
        <v>1010</v>
      </c>
      <c r="BC23" t="s">
        <v>19</v>
      </c>
      <c r="BD23" t="s">
        <v>20</v>
      </c>
      <c r="BE23">
        <v>1</v>
      </c>
      <c r="BF23" s="6">
        <v>43935.930787037003</v>
      </c>
      <c r="BG23" s="7" t="s">
        <v>21</v>
      </c>
      <c r="BI23">
        <v>6</v>
      </c>
      <c r="BJ23">
        <v>233487</v>
      </c>
      <c r="BL23" t="s">
        <v>92</v>
      </c>
      <c r="BX23">
        <v>281308</v>
      </c>
    </row>
    <row r="24" spans="1:76" x14ac:dyDescent="0.25">
      <c r="A24">
        <v>340455</v>
      </c>
      <c r="C24">
        <v>1</v>
      </c>
      <c r="D24">
        <v>1</v>
      </c>
      <c r="E24">
        <v>1</v>
      </c>
      <c r="F24" t="s">
        <v>0</v>
      </c>
      <c r="G24" t="s">
        <v>64</v>
      </c>
      <c r="H24" t="s">
        <v>93</v>
      </c>
      <c r="I24" t="s">
        <v>31</v>
      </c>
      <c r="K24">
        <v>1</v>
      </c>
      <c r="L24" t="s">
        <v>3</v>
      </c>
      <c r="M24">
        <v>100765</v>
      </c>
      <c r="N24" t="s">
        <v>4</v>
      </c>
      <c r="O24" t="s">
        <v>5</v>
      </c>
      <c r="S24" t="s">
        <v>2230</v>
      </c>
      <c r="T24" t="s">
        <v>1368</v>
      </c>
      <c r="U24" t="s">
        <v>94</v>
      </c>
      <c r="V24" s="2">
        <v>1</v>
      </c>
      <c r="W24" t="s">
        <v>95</v>
      </c>
      <c r="X24" t="s">
        <v>95</v>
      </c>
      <c r="Y24" s="3" t="s">
        <v>68</v>
      </c>
      <c r="Z24" s="4">
        <v>2</v>
      </c>
      <c r="AA24" s="5">
        <v>301</v>
      </c>
      <c r="AB24" s="5" t="s">
        <v>95</v>
      </c>
      <c r="AC24" t="s">
        <v>96</v>
      </c>
      <c r="AD24">
        <v>2019</v>
      </c>
      <c r="AE24">
        <v>6</v>
      </c>
      <c r="AF24">
        <v>9</v>
      </c>
      <c r="AJ24" t="s">
        <v>4</v>
      </c>
      <c r="AK24" t="s">
        <v>13</v>
      </c>
      <c r="AL24">
        <v>257674</v>
      </c>
      <c r="AM24">
        <v>6654034</v>
      </c>
      <c r="AN24" s="5">
        <v>257000</v>
      </c>
      <c r="AO24" s="5">
        <v>6655000</v>
      </c>
      <c r="AP24">
        <v>65</v>
      </c>
      <c r="AR24">
        <v>40</v>
      </c>
      <c r="AT24" t="s">
        <v>97</v>
      </c>
      <c r="AU24">
        <v>100765</v>
      </c>
      <c r="AX24">
        <v>1</v>
      </c>
      <c r="AY24" t="s">
        <v>16</v>
      </c>
      <c r="AZ24" t="s">
        <v>98</v>
      </c>
      <c r="BA24" t="s">
        <v>99</v>
      </c>
      <c r="BB24">
        <v>40</v>
      </c>
      <c r="BC24" t="s">
        <v>73</v>
      </c>
      <c r="BD24" t="s">
        <v>74</v>
      </c>
      <c r="BF24" s="6">
        <v>43625</v>
      </c>
      <c r="BG24" s="7" t="s">
        <v>21</v>
      </c>
      <c r="BI24">
        <v>4</v>
      </c>
      <c r="BJ24">
        <v>374589</v>
      </c>
      <c r="BL24" t="s">
        <v>100</v>
      </c>
      <c r="BX24">
        <v>340455</v>
      </c>
    </row>
    <row r="25" spans="1:76" x14ac:dyDescent="0.25">
      <c r="A25">
        <v>399476</v>
      </c>
      <c r="C25">
        <v>1</v>
      </c>
      <c r="D25">
        <v>1</v>
      </c>
      <c r="E25">
        <v>1</v>
      </c>
      <c r="F25" t="s">
        <v>0</v>
      </c>
      <c r="G25" t="s">
        <v>64</v>
      </c>
      <c r="H25" t="s">
        <v>118</v>
      </c>
      <c r="I25" t="s">
        <v>31</v>
      </c>
      <c r="K25">
        <v>1</v>
      </c>
      <c r="L25" t="s">
        <v>3</v>
      </c>
      <c r="M25">
        <v>100765</v>
      </c>
      <c r="N25" t="s">
        <v>4</v>
      </c>
      <c r="O25" t="s">
        <v>5</v>
      </c>
      <c r="S25" t="s">
        <v>2230</v>
      </c>
      <c r="T25" t="s">
        <v>1368</v>
      </c>
      <c r="U25" t="s">
        <v>119</v>
      </c>
      <c r="V25" s="2">
        <v>1</v>
      </c>
      <c r="W25" t="s">
        <v>95</v>
      </c>
      <c r="X25" t="s">
        <v>95</v>
      </c>
      <c r="Y25" s="3" t="s">
        <v>68</v>
      </c>
      <c r="Z25" s="4">
        <v>2</v>
      </c>
      <c r="AA25" s="5">
        <v>301</v>
      </c>
      <c r="AB25" s="5" t="s">
        <v>95</v>
      </c>
      <c r="AC25" t="s">
        <v>96</v>
      </c>
      <c r="AD25">
        <v>2020</v>
      </c>
      <c r="AE25">
        <v>4</v>
      </c>
      <c r="AF25">
        <v>1</v>
      </c>
      <c r="AJ25" t="s">
        <v>4</v>
      </c>
      <c r="AK25" t="s">
        <v>13</v>
      </c>
      <c r="AL25">
        <v>266776</v>
      </c>
      <c r="AM25">
        <v>6641916</v>
      </c>
      <c r="AN25" s="5">
        <v>267000</v>
      </c>
      <c r="AO25" s="5">
        <v>6641000</v>
      </c>
      <c r="AP25">
        <v>0</v>
      </c>
      <c r="AR25">
        <v>40</v>
      </c>
      <c r="AT25" t="s">
        <v>120</v>
      </c>
      <c r="AU25">
        <v>100765</v>
      </c>
      <c r="AX25">
        <v>1</v>
      </c>
      <c r="AY25" t="s">
        <v>16</v>
      </c>
      <c r="AZ25" t="s">
        <v>121</v>
      </c>
      <c r="BA25" t="s">
        <v>122</v>
      </c>
      <c r="BB25">
        <v>40</v>
      </c>
      <c r="BC25" t="s">
        <v>73</v>
      </c>
      <c r="BD25" t="s">
        <v>74</v>
      </c>
      <c r="BF25" s="6">
        <v>43922</v>
      </c>
      <c r="BG25" s="7" t="s">
        <v>21</v>
      </c>
      <c r="BI25">
        <v>4</v>
      </c>
      <c r="BJ25">
        <v>375324</v>
      </c>
      <c r="BL25" t="s">
        <v>123</v>
      </c>
      <c r="BX25">
        <v>399476</v>
      </c>
    </row>
    <row r="26" spans="1:76" x14ac:dyDescent="0.25">
      <c r="A26">
        <v>389299</v>
      </c>
      <c r="C26">
        <v>1</v>
      </c>
      <c r="D26">
        <v>1</v>
      </c>
      <c r="E26">
        <v>1</v>
      </c>
      <c r="F26" t="s">
        <v>0</v>
      </c>
      <c r="G26" t="s">
        <v>1</v>
      </c>
      <c r="H26" t="s">
        <v>110</v>
      </c>
      <c r="I26" s="1" t="str">
        <f>HYPERLINK(AT26,"Foto")</f>
        <v>Foto</v>
      </c>
      <c r="K26">
        <v>1</v>
      </c>
      <c r="L26" t="s">
        <v>3</v>
      </c>
      <c r="M26">
        <v>100765</v>
      </c>
      <c r="N26" t="s">
        <v>4</v>
      </c>
      <c r="O26" t="s">
        <v>5</v>
      </c>
      <c r="U26" t="s">
        <v>111</v>
      </c>
      <c r="V26" s="2">
        <v>1</v>
      </c>
      <c r="W26" t="s">
        <v>95</v>
      </c>
      <c r="X26" t="s">
        <v>95</v>
      </c>
      <c r="Y26" s="3" t="s">
        <v>68</v>
      </c>
      <c r="Z26" s="4">
        <v>2</v>
      </c>
      <c r="AA26" s="5">
        <v>301</v>
      </c>
      <c r="AB26" s="5" t="s">
        <v>95</v>
      </c>
      <c r="AC26" t="s">
        <v>112</v>
      </c>
      <c r="AD26">
        <v>2019</v>
      </c>
      <c r="AE26">
        <v>4</v>
      </c>
      <c r="AF26">
        <v>14</v>
      </c>
      <c r="AG26" t="s">
        <v>113</v>
      </c>
      <c r="AJ26" t="s">
        <v>4</v>
      </c>
      <c r="AK26" t="s">
        <v>13</v>
      </c>
      <c r="AL26">
        <v>264643</v>
      </c>
      <c r="AM26">
        <v>6642021</v>
      </c>
      <c r="AN26" s="5">
        <v>265000</v>
      </c>
      <c r="AO26" s="5">
        <v>6643000</v>
      </c>
      <c r="AP26">
        <v>25</v>
      </c>
      <c r="AR26">
        <v>1010</v>
      </c>
      <c r="AT26" s="6" t="s">
        <v>114</v>
      </c>
      <c r="AU26">
        <v>100765</v>
      </c>
      <c r="AX26">
        <v>1</v>
      </c>
      <c r="AY26" t="s">
        <v>16</v>
      </c>
      <c r="AZ26" t="s">
        <v>115</v>
      </c>
      <c r="BA26" t="s">
        <v>116</v>
      </c>
      <c r="BB26">
        <v>1010</v>
      </c>
      <c r="BC26" t="s">
        <v>19</v>
      </c>
      <c r="BD26" t="s">
        <v>20</v>
      </c>
      <c r="BE26">
        <v>1</v>
      </c>
      <c r="BF26" s="6">
        <v>43820.693055555603</v>
      </c>
      <c r="BG26" s="7" t="s">
        <v>21</v>
      </c>
      <c r="BI26">
        <v>6</v>
      </c>
      <c r="BJ26">
        <v>195868</v>
      </c>
      <c r="BL26" t="s">
        <v>117</v>
      </c>
      <c r="BX26">
        <v>389299</v>
      </c>
    </row>
    <row r="27" spans="1:76" x14ac:dyDescent="0.25">
      <c r="A27">
        <v>346163</v>
      </c>
      <c r="B27">
        <v>299193</v>
      </c>
      <c r="F27" t="s">
        <v>0</v>
      </c>
      <c r="G27" t="s">
        <v>40</v>
      </c>
      <c r="H27" t="s">
        <v>101</v>
      </c>
      <c r="I27" s="1" t="str">
        <f>HYPERLINK(AT27,"Hb")</f>
        <v>Hb</v>
      </c>
      <c r="K27">
        <v>1</v>
      </c>
      <c r="L27" t="s">
        <v>3</v>
      </c>
      <c r="M27">
        <v>100765</v>
      </c>
      <c r="N27" t="s">
        <v>4</v>
      </c>
      <c r="O27" t="s">
        <v>5</v>
      </c>
      <c r="U27" t="s">
        <v>102</v>
      </c>
      <c r="V27" s="2">
        <v>1</v>
      </c>
      <c r="W27" t="s">
        <v>95</v>
      </c>
      <c r="X27" t="s">
        <v>95</v>
      </c>
      <c r="Y27" s="3" t="s">
        <v>68</v>
      </c>
      <c r="Z27" s="4">
        <v>2</v>
      </c>
      <c r="AA27" s="5">
        <v>301</v>
      </c>
      <c r="AB27" s="5" t="s">
        <v>95</v>
      </c>
      <c r="AC27" t="s">
        <v>103</v>
      </c>
      <c r="AD27">
        <v>2004</v>
      </c>
      <c r="AE27">
        <v>7</v>
      </c>
      <c r="AF27">
        <v>4</v>
      </c>
      <c r="AG27" t="s">
        <v>104</v>
      </c>
      <c r="AH27" t="s">
        <v>104</v>
      </c>
      <c r="AJ27" t="s">
        <v>4</v>
      </c>
      <c r="AK27" t="s">
        <v>13</v>
      </c>
      <c r="AL27">
        <v>258393</v>
      </c>
      <c r="AM27">
        <v>6649256</v>
      </c>
      <c r="AN27" s="5">
        <v>259000</v>
      </c>
      <c r="AO27" s="5">
        <v>6649000</v>
      </c>
      <c r="AP27">
        <v>71</v>
      </c>
      <c r="AR27">
        <v>8</v>
      </c>
      <c r="AS27" t="s">
        <v>46</v>
      </c>
      <c r="AT27" t="s">
        <v>105</v>
      </c>
      <c r="AU27">
        <v>100765</v>
      </c>
      <c r="AX27">
        <v>1</v>
      </c>
      <c r="AY27" t="s">
        <v>16</v>
      </c>
      <c r="AZ27" t="s">
        <v>106</v>
      </c>
      <c r="BA27" t="s">
        <v>107</v>
      </c>
      <c r="BB27">
        <v>8</v>
      </c>
      <c r="BC27" t="s">
        <v>50</v>
      </c>
      <c r="BD27" t="s">
        <v>51</v>
      </c>
      <c r="BE27">
        <v>1</v>
      </c>
      <c r="BF27" s="6">
        <v>40541</v>
      </c>
      <c r="BG27" s="7" t="s">
        <v>21</v>
      </c>
      <c r="BI27">
        <v>3</v>
      </c>
      <c r="BJ27">
        <v>472408</v>
      </c>
      <c r="BK27">
        <v>170543</v>
      </c>
      <c r="BL27" t="s">
        <v>108</v>
      </c>
      <c r="BN27" t="s">
        <v>109</v>
      </c>
      <c r="BX27">
        <v>346163</v>
      </c>
    </row>
    <row r="28" spans="1:76" x14ac:dyDescent="0.25">
      <c r="A28">
        <v>351422</v>
      </c>
      <c r="C28">
        <v>1</v>
      </c>
      <c r="D28">
        <v>1</v>
      </c>
      <c r="E28">
        <v>1</v>
      </c>
      <c r="F28" t="s">
        <v>0</v>
      </c>
      <c r="G28" t="s">
        <v>40</v>
      </c>
      <c r="H28" t="s">
        <v>1565</v>
      </c>
      <c r="I28" s="10" t="s">
        <v>31</v>
      </c>
      <c r="K28">
        <v>1</v>
      </c>
      <c r="L28" t="s">
        <v>1460</v>
      </c>
      <c r="M28">
        <v>100766</v>
      </c>
      <c r="N28" t="s">
        <v>5</v>
      </c>
      <c r="O28" t="s">
        <v>5</v>
      </c>
      <c r="U28" t="s">
        <v>1566</v>
      </c>
      <c r="V28" s="2">
        <v>1</v>
      </c>
      <c r="W28" t="s">
        <v>95</v>
      </c>
      <c r="X28" t="s">
        <v>95</v>
      </c>
      <c r="Y28" s="3" t="s">
        <v>68</v>
      </c>
      <c r="Z28" s="4">
        <v>2</v>
      </c>
      <c r="AA28" s="5">
        <v>301</v>
      </c>
      <c r="AB28" s="5" t="s">
        <v>95</v>
      </c>
      <c r="AC28" t="s">
        <v>1567</v>
      </c>
      <c r="AD28">
        <v>2016</v>
      </c>
      <c r="AE28">
        <v>1</v>
      </c>
      <c r="AF28">
        <v>1</v>
      </c>
      <c r="AG28" s="2" t="s">
        <v>1568</v>
      </c>
      <c r="AJ28" t="s">
        <v>5</v>
      </c>
      <c r="AK28" t="s">
        <v>1464</v>
      </c>
      <c r="AL28">
        <v>259367</v>
      </c>
      <c r="AM28">
        <v>6650558</v>
      </c>
      <c r="AN28" s="5">
        <v>259000</v>
      </c>
      <c r="AO28" s="5">
        <v>6651000</v>
      </c>
      <c r="AP28">
        <v>1000</v>
      </c>
      <c r="AR28">
        <v>266</v>
      </c>
      <c r="AT28" s="6"/>
      <c r="AU28">
        <v>100766</v>
      </c>
      <c r="AW28" s="9" t="s">
        <v>1466</v>
      </c>
      <c r="AX28">
        <v>1</v>
      </c>
      <c r="AY28" t="s">
        <v>1467</v>
      </c>
      <c r="AZ28" t="s">
        <v>1569</v>
      </c>
      <c r="BA28" t="s">
        <v>1565</v>
      </c>
      <c r="BB28">
        <v>266</v>
      </c>
      <c r="BC28" t="s">
        <v>50</v>
      </c>
      <c r="BD28" t="s">
        <v>1570</v>
      </c>
      <c r="BE28" s="2"/>
      <c r="BF28" s="6">
        <v>43978</v>
      </c>
      <c r="BG28" s="7" t="s">
        <v>21</v>
      </c>
      <c r="BI28">
        <v>5</v>
      </c>
      <c r="BJ28">
        <v>331640</v>
      </c>
      <c r="BL28" t="s">
        <v>1571</v>
      </c>
      <c r="BX28">
        <v>351422</v>
      </c>
    </row>
    <row r="29" spans="1:76" x14ac:dyDescent="0.25">
      <c r="A29">
        <v>398144</v>
      </c>
      <c r="B29">
        <v>6971</v>
      </c>
      <c r="F29" t="s">
        <v>0</v>
      </c>
      <c r="G29" t="s">
        <v>1</v>
      </c>
      <c r="H29" t="s">
        <v>150</v>
      </c>
      <c r="I29" s="1" t="str">
        <f>HYPERLINK(AT29,"Foto")</f>
        <v>Foto</v>
      </c>
      <c r="K29">
        <v>1</v>
      </c>
      <c r="L29" t="s">
        <v>3</v>
      </c>
      <c r="M29">
        <v>100765</v>
      </c>
      <c r="N29" t="s">
        <v>4</v>
      </c>
      <c r="O29" t="s">
        <v>5</v>
      </c>
      <c r="U29" t="s">
        <v>125</v>
      </c>
      <c r="V29" s="2">
        <v>1</v>
      </c>
      <c r="W29" t="s">
        <v>126</v>
      </c>
      <c r="X29" t="s">
        <v>127</v>
      </c>
      <c r="Y29" t="s">
        <v>128</v>
      </c>
      <c r="Z29" s="4">
        <v>4</v>
      </c>
      <c r="AA29" s="5">
        <v>412</v>
      </c>
      <c r="AB29" s="5" t="s">
        <v>127</v>
      </c>
      <c r="AC29" t="s">
        <v>151</v>
      </c>
      <c r="AD29">
        <v>2010</v>
      </c>
      <c r="AE29">
        <v>5</v>
      </c>
      <c r="AF29">
        <v>19</v>
      </c>
      <c r="AG29" t="s">
        <v>152</v>
      </c>
      <c r="AJ29" t="s">
        <v>4</v>
      </c>
      <c r="AK29" t="s">
        <v>13</v>
      </c>
      <c r="AL29" s="5">
        <v>266586</v>
      </c>
      <c r="AM29" s="5">
        <v>6764474</v>
      </c>
      <c r="AN29" s="5">
        <v>267000</v>
      </c>
      <c r="AO29" s="5">
        <v>6765000</v>
      </c>
      <c r="AP29">
        <v>10</v>
      </c>
      <c r="AQ29" s="5"/>
      <c r="AR29">
        <v>1010</v>
      </c>
      <c r="AS29" t="s">
        <v>153</v>
      </c>
      <c r="AT29" s="6" t="s">
        <v>154</v>
      </c>
      <c r="AU29">
        <v>100765</v>
      </c>
      <c r="AX29">
        <v>1</v>
      </c>
      <c r="AY29" t="s">
        <v>16</v>
      </c>
      <c r="AZ29" t="s">
        <v>155</v>
      </c>
      <c r="BA29" t="s">
        <v>156</v>
      </c>
      <c r="BB29">
        <v>1010</v>
      </c>
      <c r="BC29" t="s">
        <v>19</v>
      </c>
      <c r="BD29" t="s">
        <v>20</v>
      </c>
      <c r="BE29">
        <v>1</v>
      </c>
      <c r="BF29" s="6">
        <v>43709.902777777803</v>
      </c>
      <c r="BG29" s="7" t="s">
        <v>21</v>
      </c>
      <c r="BI29">
        <v>6</v>
      </c>
      <c r="BJ29">
        <v>3996</v>
      </c>
      <c r="BK29">
        <v>170547</v>
      </c>
      <c r="BL29" t="s">
        <v>157</v>
      </c>
      <c r="BX29">
        <v>398144</v>
      </c>
    </row>
    <row r="30" spans="1:76" x14ac:dyDescent="0.25">
      <c r="A30">
        <v>400340</v>
      </c>
      <c r="C30">
        <v>1</v>
      </c>
      <c r="F30" t="s">
        <v>0</v>
      </c>
      <c r="G30" t="s">
        <v>1</v>
      </c>
      <c r="H30" t="s">
        <v>1572</v>
      </c>
      <c r="I30" s="1" t="str">
        <f>HYPERLINK(AT30,"Foto")</f>
        <v>Foto</v>
      </c>
      <c r="K30">
        <v>1</v>
      </c>
      <c r="L30" t="s">
        <v>1460</v>
      </c>
      <c r="M30">
        <v>100766</v>
      </c>
      <c r="N30" t="s">
        <v>5</v>
      </c>
      <c r="O30" t="s">
        <v>5</v>
      </c>
      <c r="U30" t="s">
        <v>125</v>
      </c>
      <c r="V30" s="2">
        <v>1</v>
      </c>
      <c r="W30" t="s">
        <v>126</v>
      </c>
      <c r="X30" t="s">
        <v>127</v>
      </c>
      <c r="Y30" t="s">
        <v>128</v>
      </c>
      <c r="Z30" s="4">
        <v>4</v>
      </c>
      <c r="AA30" s="5">
        <v>412</v>
      </c>
      <c r="AB30" s="5" t="s">
        <v>127</v>
      </c>
      <c r="AC30" t="s">
        <v>1573</v>
      </c>
      <c r="AD30">
        <v>2016</v>
      </c>
      <c r="AE30">
        <v>7</v>
      </c>
      <c r="AF30">
        <v>30</v>
      </c>
      <c r="AG30" t="s">
        <v>1574</v>
      </c>
      <c r="AH30" t="s">
        <v>1575</v>
      </c>
      <c r="AJ30" t="s">
        <v>5</v>
      </c>
      <c r="AK30" t="s">
        <v>1464</v>
      </c>
      <c r="AL30">
        <v>266914</v>
      </c>
      <c r="AM30">
        <v>6764435</v>
      </c>
      <c r="AN30" s="5">
        <v>267000</v>
      </c>
      <c r="AO30" s="5">
        <v>6765000</v>
      </c>
      <c r="AP30">
        <v>386</v>
      </c>
      <c r="AR30">
        <v>1010</v>
      </c>
      <c r="AS30" t="s">
        <v>1576</v>
      </c>
      <c r="AT30" s="6" t="s">
        <v>1577</v>
      </c>
      <c r="AU30">
        <v>100766</v>
      </c>
      <c r="AW30" s="9" t="s">
        <v>1466</v>
      </c>
      <c r="AX30">
        <v>1</v>
      </c>
      <c r="AY30" t="s">
        <v>1467</v>
      </c>
      <c r="AZ30" t="s">
        <v>1578</v>
      </c>
      <c r="BA30" t="s">
        <v>1579</v>
      </c>
      <c r="BB30">
        <v>1010</v>
      </c>
      <c r="BC30" t="s">
        <v>19</v>
      </c>
      <c r="BD30" t="s">
        <v>20</v>
      </c>
      <c r="BE30">
        <v>1</v>
      </c>
      <c r="BF30" s="6">
        <v>43962.525659722203</v>
      </c>
      <c r="BG30" s="7" t="s">
        <v>21</v>
      </c>
      <c r="BI30">
        <v>6</v>
      </c>
      <c r="BJ30">
        <v>117823</v>
      </c>
      <c r="BL30" t="s">
        <v>1580</v>
      </c>
      <c r="BX30">
        <v>400340</v>
      </c>
    </row>
    <row r="31" spans="1:76" x14ac:dyDescent="0.25">
      <c r="A31">
        <v>398764</v>
      </c>
      <c r="C31">
        <v>1</v>
      </c>
      <c r="F31" t="s">
        <v>0</v>
      </c>
      <c r="G31" t="s">
        <v>1</v>
      </c>
      <c r="H31" t="s">
        <v>1581</v>
      </c>
      <c r="I31" s="1" t="str">
        <f>HYPERLINK(AT31,"Foto")</f>
        <v>Foto</v>
      </c>
      <c r="K31">
        <v>1</v>
      </c>
      <c r="L31" t="s">
        <v>1460</v>
      </c>
      <c r="M31">
        <v>100766</v>
      </c>
      <c r="N31" t="s">
        <v>5</v>
      </c>
      <c r="O31" t="s">
        <v>5</v>
      </c>
      <c r="U31" t="s">
        <v>125</v>
      </c>
      <c r="V31" s="2">
        <v>1</v>
      </c>
      <c r="W31" t="s">
        <v>126</v>
      </c>
      <c r="X31" t="s">
        <v>127</v>
      </c>
      <c r="Y31" t="s">
        <v>128</v>
      </c>
      <c r="Z31" s="4">
        <v>4</v>
      </c>
      <c r="AA31" s="5">
        <v>412</v>
      </c>
      <c r="AB31" s="5" t="s">
        <v>127</v>
      </c>
      <c r="AC31" t="s">
        <v>1582</v>
      </c>
      <c r="AD31">
        <v>2018</v>
      </c>
      <c r="AE31">
        <v>9</v>
      </c>
      <c r="AF31">
        <v>7</v>
      </c>
      <c r="AG31" t="s">
        <v>1583</v>
      </c>
      <c r="AJ31" t="s">
        <v>5</v>
      </c>
      <c r="AK31" t="s">
        <v>1464</v>
      </c>
      <c r="AL31">
        <v>266672</v>
      </c>
      <c r="AM31">
        <v>6764452</v>
      </c>
      <c r="AN31" s="5">
        <v>267000</v>
      </c>
      <c r="AO31" s="5">
        <v>6765000</v>
      </c>
      <c r="AP31">
        <v>10</v>
      </c>
      <c r="AR31">
        <v>1010</v>
      </c>
      <c r="AT31" s="6" t="s">
        <v>1584</v>
      </c>
      <c r="AU31">
        <v>100766</v>
      </c>
      <c r="AW31" s="9" t="s">
        <v>1466</v>
      </c>
      <c r="AX31">
        <v>1</v>
      </c>
      <c r="AY31" t="s">
        <v>1467</v>
      </c>
      <c r="AZ31" t="s">
        <v>1585</v>
      </c>
      <c r="BA31" t="s">
        <v>1586</v>
      </c>
      <c r="BB31">
        <v>1010</v>
      </c>
      <c r="BC31" t="s">
        <v>19</v>
      </c>
      <c r="BD31" t="s">
        <v>20</v>
      </c>
      <c r="BE31">
        <v>1</v>
      </c>
      <c r="BF31" s="6">
        <v>43713.546527777798</v>
      </c>
      <c r="BG31" s="7" t="s">
        <v>21</v>
      </c>
      <c r="BI31">
        <v>6</v>
      </c>
      <c r="BJ31">
        <v>178577</v>
      </c>
      <c r="BL31" t="s">
        <v>1587</v>
      </c>
      <c r="BX31">
        <v>398764</v>
      </c>
    </row>
    <row r="32" spans="1:76" x14ac:dyDescent="0.25">
      <c r="A32">
        <v>399403</v>
      </c>
      <c r="C32">
        <v>1</v>
      </c>
      <c r="D32">
        <v>1</v>
      </c>
      <c r="E32">
        <v>1</v>
      </c>
      <c r="F32" t="s">
        <v>0</v>
      </c>
      <c r="G32" t="s">
        <v>1</v>
      </c>
      <c r="H32" t="s">
        <v>158</v>
      </c>
      <c r="I32" s="1" t="str">
        <f>HYPERLINK(AT32,"Foto")</f>
        <v>Foto</v>
      </c>
      <c r="K32">
        <v>1</v>
      </c>
      <c r="L32" t="s">
        <v>3</v>
      </c>
      <c r="M32">
        <v>100765</v>
      </c>
      <c r="N32" t="s">
        <v>4</v>
      </c>
      <c r="O32" t="s">
        <v>5</v>
      </c>
      <c r="U32" t="s">
        <v>159</v>
      </c>
      <c r="V32" s="2">
        <v>1</v>
      </c>
      <c r="W32" t="s">
        <v>126</v>
      </c>
      <c r="X32" t="s">
        <v>127</v>
      </c>
      <c r="Y32" t="s">
        <v>128</v>
      </c>
      <c r="Z32" s="4">
        <v>4</v>
      </c>
      <c r="AA32" s="5">
        <v>412</v>
      </c>
      <c r="AB32" s="5" t="s">
        <v>127</v>
      </c>
      <c r="AC32" t="s">
        <v>160</v>
      </c>
      <c r="AD32">
        <v>2019</v>
      </c>
      <c r="AE32">
        <v>5</v>
      </c>
      <c r="AF32">
        <v>12</v>
      </c>
      <c r="AG32" t="s">
        <v>161</v>
      </c>
      <c r="AJ32" t="s">
        <v>4</v>
      </c>
      <c r="AK32" t="s">
        <v>13</v>
      </c>
      <c r="AL32">
        <v>266766</v>
      </c>
      <c r="AM32">
        <v>6783893</v>
      </c>
      <c r="AN32" s="5">
        <v>267000</v>
      </c>
      <c r="AO32" s="5">
        <v>6783000</v>
      </c>
      <c r="AP32">
        <v>5</v>
      </c>
      <c r="AR32">
        <v>1010</v>
      </c>
      <c r="AT32" s="6" t="s">
        <v>162</v>
      </c>
      <c r="AU32">
        <v>100765</v>
      </c>
      <c r="AX32">
        <v>1</v>
      </c>
      <c r="AY32" t="s">
        <v>16</v>
      </c>
      <c r="AZ32" t="s">
        <v>163</v>
      </c>
      <c r="BA32" t="s">
        <v>164</v>
      </c>
      <c r="BB32">
        <v>1010</v>
      </c>
      <c r="BC32" t="s">
        <v>19</v>
      </c>
      <c r="BD32" t="s">
        <v>20</v>
      </c>
      <c r="BE32">
        <v>1</v>
      </c>
      <c r="BF32" s="6">
        <v>43600.859085648102</v>
      </c>
      <c r="BG32" s="7" t="s">
        <v>21</v>
      </c>
      <c r="BI32">
        <v>6</v>
      </c>
      <c r="BJ32">
        <v>199325</v>
      </c>
      <c r="BL32" t="s">
        <v>165</v>
      </c>
      <c r="BX32">
        <v>399403</v>
      </c>
    </row>
    <row r="33" spans="1:76" x14ac:dyDescent="0.25">
      <c r="A33">
        <v>398220</v>
      </c>
      <c r="B33">
        <v>276762</v>
      </c>
      <c r="F33" t="s">
        <v>0</v>
      </c>
      <c r="G33" t="s">
        <v>40</v>
      </c>
      <c r="H33" t="s">
        <v>124</v>
      </c>
      <c r="I33" s="1" t="str">
        <f>HYPERLINK(AT33,"Hb")</f>
        <v>Hb</v>
      </c>
      <c r="K33">
        <v>1</v>
      </c>
      <c r="L33" t="s">
        <v>3</v>
      </c>
      <c r="M33">
        <v>100765</v>
      </c>
      <c r="N33" t="s">
        <v>4</v>
      </c>
      <c r="O33" t="s">
        <v>5</v>
      </c>
      <c r="U33" t="s">
        <v>125</v>
      </c>
      <c r="V33" s="2">
        <v>1</v>
      </c>
      <c r="W33" t="s">
        <v>126</v>
      </c>
      <c r="X33" t="s">
        <v>127</v>
      </c>
      <c r="Y33" t="s">
        <v>128</v>
      </c>
      <c r="Z33" s="4">
        <v>4</v>
      </c>
      <c r="AA33" s="5">
        <v>412</v>
      </c>
      <c r="AB33" s="5" t="s">
        <v>127</v>
      </c>
      <c r="AC33" t="s">
        <v>129</v>
      </c>
      <c r="AD33">
        <v>2007</v>
      </c>
      <c r="AE33">
        <v>9</v>
      </c>
      <c r="AF33">
        <v>26</v>
      </c>
      <c r="AG33" t="s">
        <v>130</v>
      </c>
      <c r="AH33" t="s">
        <v>130</v>
      </c>
      <c r="AJ33" t="s">
        <v>4</v>
      </c>
      <c r="AK33" t="s">
        <v>13</v>
      </c>
      <c r="AL33">
        <v>266596</v>
      </c>
      <c r="AM33">
        <v>6764475</v>
      </c>
      <c r="AN33" s="5">
        <v>267000</v>
      </c>
      <c r="AO33" s="5">
        <v>6765000</v>
      </c>
      <c r="AP33">
        <v>7</v>
      </c>
      <c r="AR33">
        <v>8</v>
      </c>
      <c r="AS33" t="s">
        <v>46</v>
      </c>
      <c r="AT33" t="s">
        <v>131</v>
      </c>
      <c r="AU33">
        <v>100765</v>
      </c>
      <c r="AX33">
        <v>1</v>
      </c>
      <c r="AY33" t="s">
        <v>16</v>
      </c>
      <c r="AZ33" t="s">
        <v>132</v>
      </c>
      <c r="BA33" t="s">
        <v>133</v>
      </c>
      <c r="BB33">
        <v>8</v>
      </c>
      <c r="BC33" t="s">
        <v>50</v>
      </c>
      <c r="BD33" t="s">
        <v>51</v>
      </c>
      <c r="BE33">
        <v>1</v>
      </c>
      <c r="BF33" s="6">
        <v>41880</v>
      </c>
      <c r="BG33" s="7" t="s">
        <v>21</v>
      </c>
      <c r="BI33">
        <v>3</v>
      </c>
      <c r="BJ33">
        <v>449189</v>
      </c>
      <c r="BK33">
        <v>170544</v>
      </c>
      <c r="BL33" t="s">
        <v>134</v>
      </c>
      <c r="BN33" t="s">
        <v>135</v>
      </c>
      <c r="BX33">
        <v>398220</v>
      </c>
    </row>
    <row r="34" spans="1:76" x14ac:dyDescent="0.25">
      <c r="A34">
        <v>398221</v>
      </c>
      <c r="B34">
        <v>300645</v>
      </c>
      <c r="F34" t="s">
        <v>0</v>
      </c>
      <c r="G34" t="s">
        <v>40</v>
      </c>
      <c r="H34" t="s">
        <v>136</v>
      </c>
      <c r="I34" s="1" t="str">
        <f>HYPERLINK(AT34,"Hb")</f>
        <v>Hb</v>
      </c>
      <c r="K34">
        <v>1</v>
      </c>
      <c r="L34" t="s">
        <v>3</v>
      </c>
      <c r="M34">
        <v>100765</v>
      </c>
      <c r="N34" t="s">
        <v>4</v>
      </c>
      <c r="O34" t="s">
        <v>5</v>
      </c>
      <c r="U34" t="s">
        <v>125</v>
      </c>
      <c r="V34" s="2">
        <v>1</v>
      </c>
      <c r="W34" t="s">
        <v>126</v>
      </c>
      <c r="X34" t="s">
        <v>127</v>
      </c>
      <c r="Y34" t="s">
        <v>128</v>
      </c>
      <c r="Z34" s="4">
        <v>4</v>
      </c>
      <c r="AA34" s="5">
        <v>412</v>
      </c>
      <c r="AB34" s="5" t="s">
        <v>127</v>
      </c>
      <c r="AC34" t="s">
        <v>137</v>
      </c>
      <c r="AD34">
        <v>2008</v>
      </c>
      <c r="AE34">
        <v>4</v>
      </c>
      <c r="AF34">
        <v>23</v>
      </c>
      <c r="AG34" t="s">
        <v>104</v>
      </c>
      <c r="AH34" t="s">
        <v>104</v>
      </c>
      <c r="AJ34" t="s">
        <v>4</v>
      </c>
      <c r="AK34" t="s">
        <v>13</v>
      </c>
      <c r="AL34">
        <v>266596</v>
      </c>
      <c r="AM34">
        <v>6764475</v>
      </c>
      <c r="AN34" s="5">
        <v>267000</v>
      </c>
      <c r="AO34" s="5">
        <v>6765000</v>
      </c>
      <c r="AP34">
        <v>7</v>
      </c>
      <c r="AR34">
        <v>8</v>
      </c>
      <c r="AS34" t="s">
        <v>46</v>
      </c>
      <c r="AT34" t="s">
        <v>138</v>
      </c>
      <c r="AU34">
        <v>100765</v>
      </c>
      <c r="AX34">
        <v>1</v>
      </c>
      <c r="AY34" t="s">
        <v>16</v>
      </c>
      <c r="AZ34" t="s">
        <v>132</v>
      </c>
      <c r="BA34" t="s">
        <v>139</v>
      </c>
      <c r="BB34">
        <v>8</v>
      </c>
      <c r="BC34" t="s">
        <v>50</v>
      </c>
      <c r="BD34" t="s">
        <v>51</v>
      </c>
      <c r="BE34">
        <v>1</v>
      </c>
      <c r="BF34" s="6">
        <v>40283</v>
      </c>
      <c r="BG34" s="7" t="s">
        <v>21</v>
      </c>
      <c r="BI34">
        <v>3</v>
      </c>
      <c r="BJ34">
        <v>473693</v>
      </c>
      <c r="BK34">
        <v>170545</v>
      </c>
      <c r="BL34" t="s">
        <v>140</v>
      </c>
      <c r="BN34" t="s">
        <v>141</v>
      </c>
      <c r="BX34">
        <v>398221</v>
      </c>
    </row>
    <row r="35" spans="1:76" x14ac:dyDescent="0.25">
      <c r="A35">
        <v>398222</v>
      </c>
      <c r="B35">
        <v>300646</v>
      </c>
      <c r="F35" t="s">
        <v>0</v>
      </c>
      <c r="G35" t="s">
        <v>40</v>
      </c>
      <c r="H35" t="s">
        <v>142</v>
      </c>
      <c r="I35" s="1" t="str">
        <f>HYPERLINK(AT35,"Hb")</f>
        <v>Hb</v>
      </c>
      <c r="K35">
        <v>1</v>
      </c>
      <c r="L35" t="s">
        <v>3</v>
      </c>
      <c r="M35">
        <v>100765</v>
      </c>
      <c r="N35" t="s">
        <v>4</v>
      </c>
      <c r="O35" t="s">
        <v>5</v>
      </c>
      <c r="U35" t="s">
        <v>125</v>
      </c>
      <c r="V35" s="2">
        <v>1</v>
      </c>
      <c r="W35" t="s">
        <v>126</v>
      </c>
      <c r="X35" t="s">
        <v>127</v>
      </c>
      <c r="Y35" t="s">
        <v>128</v>
      </c>
      <c r="Z35" s="4">
        <v>4</v>
      </c>
      <c r="AA35" s="5">
        <v>412</v>
      </c>
      <c r="AB35" s="5" t="s">
        <v>127</v>
      </c>
      <c r="AC35" t="s">
        <v>143</v>
      </c>
      <c r="AD35">
        <v>2008</v>
      </c>
      <c r="AE35">
        <v>5</v>
      </c>
      <c r="AF35">
        <v>8</v>
      </c>
      <c r="AG35" t="s">
        <v>144</v>
      </c>
      <c r="AH35" t="s">
        <v>144</v>
      </c>
      <c r="AJ35" t="s">
        <v>4</v>
      </c>
      <c r="AK35" t="s">
        <v>13</v>
      </c>
      <c r="AL35">
        <v>266596</v>
      </c>
      <c r="AM35">
        <v>6764475</v>
      </c>
      <c r="AN35" s="5">
        <v>267000</v>
      </c>
      <c r="AO35" s="5">
        <v>6765000</v>
      </c>
      <c r="AP35">
        <v>7</v>
      </c>
      <c r="AR35">
        <v>8</v>
      </c>
      <c r="AS35" t="s">
        <v>145</v>
      </c>
      <c r="AT35" t="s">
        <v>146</v>
      </c>
      <c r="AU35">
        <v>100765</v>
      </c>
      <c r="AX35">
        <v>1</v>
      </c>
      <c r="AY35" t="s">
        <v>16</v>
      </c>
      <c r="AZ35" t="s">
        <v>132</v>
      </c>
      <c r="BA35" t="s">
        <v>147</v>
      </c>
      <c r="BB35">
        <v>8</v>
      </c>
      <c r="BC35" t="s">
        <v>50</v>
      </c>
      <c r="BD35" t="s">
        <v>51</v>
      </c>
      <c r="BE35">
        <v>1</v>
      </c>
      <c r="BF35" s="6">
        <v>40283</v>
      </c>
      <c r="BG35" s="7" t="s">
        <v>21</v>
      </c>
      <c r="BI35">
        <v>3</v>
      </c>
      <c r="BJ35">
        <v>473694</v>
      </c>
      <c r="BK35">
        <v>170546</v>
      </c>
      <c r="BL35" t="s">
        <v>148</v>
      </c>
      <c r="BN35" t="s">
        <v>149</v>
      </c>
      <c r="BX35">
        <v>398222</v>
      </c>
    </row>
    <row r="36" spans="1:76" x14ac:dyDescent="0.25">
      <c r="A36">
        <v>316941</v>
      </c>
      <c r="C36">
        <v>1</v>
      </c>
      <c r="D36">
        <v>1</v>
      </c>
      <c r="E36">
        <v>1</v>
      </c>
      <c r="F36" t="s">
        <v>0</v>
      </c>
      <c r="G36" t="s">
        <v>1</v>
      </c>
      <c r="H36" t="s">
        <v>1588</v>
      </c>
      <c r="I36" s="1" t="str">
        <f>HYPERLINK(AT36,"Foto")</f>
        <v>Foto</v>
      </c>
      <c r="K36">
        <v>1</v>
      </c>
      <c r="L36" t="s">
        <v>1460</v>
      </c>
      <c r="M36">
        <v>100766</v>
      </c>
      <c r="N36" t="s">
        <v>5</v>
      </c>
      <c r="O36" t="s">
        <v>5</v>
      </c>
      <c r="U36" t="s">
        <v>167</v>
      </c>
      <c r="V36" s="2">
        <v>1</v>
      </c>
      <c r="W36" t="s">
        <v>126</v>
      </c>
      <c r="X36" t="s">
        <v>168</v>
      </c>
      <c r="Y36" t="s">
        <v>169</v>
      </c>
      <c r="Z36" s="4">
        <v>5</v>
      </c>
      <c r="AA36" s="5">
        <v>501</v>
      </c>
      <c r="AB36" s="5" t="s">
        <v>168</v>
      </c>
      <c r="AC36" t="s">
        <v>1589</v>
      </c>
      <c r="AD36">
        <v>2015</v>
      </c>
      <c r="AE36">
        <v>9</v>
      </c>
      <c r="AF36">
        <v>25</v>
      </c>
      <c r="AG36" t="s">
        <v>1590</v>
      </c>
      <c r="AJ36" t="s">
        <v>5</v>
      </c>
      <c r="AK36" t="s">
        <v>1464</v>
      </c>
      <c r="AL36">
        <v>253729</v>
      </c>
      <c r="AM36">
        <v>6784479</v>
      </c>
      <c r="AN36" s="5">
        <v>253000</v>
      </c>
      <c r="AO36" s="5">
        <v>6785000</v>
      </c>
      <c r="AP36">
        <v>5</v>
      </c>
      <c r="AR36">
        <v>1010</v>
      </c>
      <c r="AT36" s="6" t="s">
        <v>1591</v>
      </c>
      <c r="AU36">
        <v>100766</v>
      </c>
      <c r="AW36" s="9" t="s">
        <v>1466</v>
      </c>
      <c r="AX36">
        <v>1</v>
      </c>
      <c r="AY36" t="s">
        <v>1467</v>
      </c>
      <c r="AZ36" t="s">
        <v>1592</v>
      </c>
      <c r="BA36" t="s">
        <v>1593</v>
      </c>
      <c r="BB36">
        <v>1010</v>
      </c>
      <c r="BC36" t="s">
        <v>19</v>
      </c>
      <c r="BD36" t="s">
        <v>20</v>
      </c>
      <c r="BE36">
        <v>1</v>
      </c>
      <c r="BF36" s="6">
        <v>43003.098611111098</v>
      </c>
      <c r="BG36" s="7" t="s">
        <v>21</v>
      </c>
      <c r="BI36">
        <v>6</v>
      </c>
      <c r="BJ36">
        <v>120271</v>
      </c>
      <c r="BL36" t="s">
        <v>1594</v>
      </c>
      <c r="BX36">
        <v>316941</v>
      </c>
    </row>
    <row r="37" spans="1:76" x14ac:dyDescent="0.25">
      <c r="A37">
        <v>316828</v>
      </c>
      <c r="C37">
        <v>1</v>
      </c>
      <c r="D37">
        <v>1</v>
      </c>
      <c r="E37">
        <v>2</v>
      </c>
      <c r="F37" t="s">
        <v>0</v>
      </c>
      <c r="G37" t="s">
        <v>1</v>
      </c>
      <c r="H37" t="s">
        <v>1595</v>
      </c>
      <c r="I37" s="1" t="str">
        <f>HYPERLINK(AT37,"Foto")</f>
        <v>Foto</v>
      </c>
      <c r="K37">
        <v>1</v>
      </c>
      <c r="L37" t="s">
        <v>1460</v>
      </c>
      <c r="M37">
        <v>100766</v>
      </c>
      <c r="N37" t="s">
        <v>5</v>
      </c>
      <c r="O37" t="s">
        <v>5</v>
      </c>
      <c r="U37" t="s">
        <v>167</v>
      </c>
      <c r="V37" s="2">
        <v>1</v>
      </c>
      <c r="W37" t="s">
        <v>126</v>
      </c>
      <c r="X37" t="s">
        <v>168</v>
      </c>
      <c r="Y37" t="s">
        <v>169</v>
      </c>
      <c r="Z37" s="4">
        <v>5</v>
      </c>
      <c r="AA37" s="5">
        <v>501</v>
      </c>
      <c r="AB37" s="5" t="s">
        <v>168</v>
      </c>
      <c r="AC37" t="s">
        <v>1596</v>
      </c>
      <c r="AD37">
        <v>2018</v>
      </c>
      <c r="AE37">
        <v>5</v>
      </c>
      <c r="AF37">
        <v>8</v>
      </c>
      <c r="AG37" t="s">
        <v>1597</v>
      </c>
      <c r="AJ37" t="s">
        <v>5</v>
      </c>
      <c r="AK37" t="s">
        <v>1464</v>
      </c>
      <c r="AL37">
        <v>253715</v>
      </c>
      <c r="AM37">
        <v>6784510</v>
      </c>
      <c r="AN37" s="5">
        <v>253000</v>
      </c>
      <c r="AO37" s="5">
        <v>6785000</v>
      </c>
      <c r="AP37">
        <v>25</v>
      </c>
      <c r="AR37">
        <v>1010</v>
      </c>
      <c r="AS37" t="s">
        <v>1598</v>
      </c>
      <c r="AT37" s="6" t="s">
        <v>1599</v>
      </c>
      <c r="AU37">
        <v>100766</v>
      </c>
      <c r="AW37" s="9" t="s">
        <v>1466</v>
      </c>
      <c r="AX37">
        <v>1</v>
      </c>
      <c r="AY37" t="s">
        <v>1467</v>
      </c>
      <c r="AZ37" t="s">
        <v>1600</v>
      </c>
      <c r="BA37" t="s">
        <v>1601</v>
      </c>
      <c r="BB37">
        <v>1010</v>
      </c>
      <c r="BC37" t="s">
        <v>19</v>
      </c>
      <c r="BD37" t="s">
        <v>20</v>
      </c>
      <c r="BE37">
        <v>1</v>
      </c>
      <c r="BF37" s="6">
        <v>43231.915358796301</v>
      </c>
      <c r="BG37" s="7" t="s">
        <v>21</v>
      </c>
      <c r="BI37">
        <v>6</v>
      </c>
      <c r="BJ37">
        <v>153909</v>
      </c>
      <c r="BL37" t="s">
        <v>1602</v>
      </c>
      <c r="BX37">
        <v>316828</v>
      </c>
    </row>
    <row r="38" spans="1:76" x14ac:dyDescent="0.25">
      <c r="A38">
        <v>316595</v>
      </c>
      <c r="C38">
        <v>1</v>
      </c>
      <c r="D38">
        <v>1</v>
      </c>
      <c r="E38">
        <v>3</v>
      </c>
      <c r="F38" t="s">
        <v>0</v>
      </c>
      <c r="G38" t="s">
        <v>1</v>
      </c>
      <c r="H38" t="s">
        <v>166</v>
      </c>
      <c r="I38" t="s">
        <v>31</v>
      </c>
      <c r="K38">
        <v>1</v>
      </c>
      <c r="L38" t="s">
        <v>3</v>
      </c>
      <c r="M38">
        <v>100765</v>
      </c>
      <c r="N38" t="s">
        <v>4</v>
      </c>
      <c r="O38" t="s">
        <v>5</v>
      </c>
      <c r="U38" t="s">
        <v>167</v>
      </c>
      <c r="V38" s="2">
        <v>1</v>
      </c>
      <c r="W38" t="s">
        <v>126</v>
      </c>
      <c r="X38" t="s">
        <v>168</v>
      </c>
      <c r="Y38" t="s">
        <v>169</v>
      </c>
      <c r="Z38" s="4">
        <v>5</v>
      </c>
      <c r="AA38" s="5">
        <v>501</v>
      </c>
      <c r="AB38" s="5" t="s">
        <v>168</v>
      </c>
      <c r="AC38" t="s">
        <v>170</v>
      </c>
      <c r="AD38">
        <v>2019</v>
      </c>
      <c r="AE38">
        <v>5</v>
      </c>
      <c r="AF38">
        <v>5</v>
      </c>
      <c r="AG38" t="s">
        <v>171</v>
      </c>
      <c r="AJ38" t="s">
        <v>4</v>
      </c>
      <c r="AK38" t="s">
        <v>13</v>
      </c>
      <c r="AL38">
        <v>253688</v>
      </c>
      <c r="AM38">
        <v>6784586</v>
      </c>
      <c r="AN38" s="5">
        <v>253000</v>
      </c>
      <c r="AO38" s="5">
        <v>6785000</v>
      </c>
      <c r="AP38">
        <v>1</v>
      </c>
      <c r="AR38">
        <v>1010</v>
      </c>
      <c r="AS38" t="s">
        <v>172</v>
      </c>
      <c r="AT38" s="6" t="s">
        <v>173</v>
      </c>
      <c r="AU38">
        <v>100765</v>
      </c>
      <c r="AX38">
        <v>1</v>
      </c>
      <c r="AY38" t="s">
        <v>16</v>
      </c>
      <c r="AZ38" t="s">
        <v>174</v>
      </c>
      <c r="BA38" t="s">
        <v>175</v>
      </c>
      <c r="BB38">
        <v>1010</v>
      </c>
      <c r="BC38" t="s">
        <v>19</v>
      </c>
      <c r="BD38" t="s">
        <v>20</v>
      </c>
      <c r="BF38" s="6">
        <v>43713.546527777798</v>
      </c>
      <c r="BG38" s="7" t="s">
        <v>21</v>
      </c>
      <c r="BI38">
        <v>6</v>
      </c>
      <c r="BJ38">
        <v>197221</v>
      </c>
      <c r="BL38" t="s">
        <v>176</v>
      </c>
      <c r="BX38">
        <v>316595</v>
      </c>
    </row>
    <row r="39" spans="1:76" x14ac:dyDescent="0.25">
      <c r="A39">
        <v>316596</v>
      </c>
      <c r="C39">
        <v>1</v>
      </c>
      <c r="D39">
        <v>1</v>
      </c>
      <c r="E39">
        <v>4</v>
      </c>
      <c r="F39" t="s">
        <v>0</v>
      </c>
      <c r="G39" t="s">
        <v>1</v>
      </c>
      <c r="H39" t="s">
        <v>177</v>
      </c>
      <c r="I39" s="1" t="str">
        <f>HYPERLINK(AT39,"Foto")</f>
        <v>Foto</v>
      </c>
      <c r="K39">
        <v>1</v>
      </c>
      <c r="L39" t="s">
        <v>3</v>
      </c>
      <c r="M39">
        <v>100765</v>
      </c>
      <c r="N39" t="s">
        <v>4</v>
      </c>
      <c r="O39" t="s">
        <v>5</v>
      </c>
      <c r="U39" t="s">
        <v>167</v>
      </c>
      <c r="V39" s="2">
        <v>1</v>
      </c>
      <c r="W39" t="s">
        <v>126</v>
      </c>
      <c r="X39" t="s">
        <v>168</v>
      </c>
      <c r="Y39" t="s">
        <v>169</v>
      </c>
      <c r="Z39" s="4">
        <v>5</v>
      </c>
      <c r="AA39" s="5">
        <v>501</v>
      </c>
      <c r="AB39" s="5" t="s">
        <v>168</v>
      </c>
      <c r="AC39" t="s">
        <v>178</v>
      </c>
      <c r="AD39">
        <v>2020</v>
      </c>
      <c r="AE39">
        <v>5</v>
      </c>
      <c r="AF39">
        <v>28</v>
      </c>
      <c r="AG39" t="s">
        <v>179</v>
      </c>
      <c r="AJ39" t="s">
        <v>4</v>
      </c>
      <c r="AK39" t="s">
        <v>13</v>
      </c>
      <c r="AL39">
        <v>253688</v>
      </c>
      <c r="AM39">
        <v>6784586</v>
      </c>
      <c r="AN39" s="5">
        <v>253000</v>
      </c>
      <c r="AO39" s="5">
        <v>6785000</v>
      </c>
      <c r="AP39">
        <v>1</v>
      </c>
      <c r="AR39">
        <v>1010</v>
      </c>
      <c r="AS39" t="s">
        <v>180</v>
      </c>
      <c r="AT39" s="6" t="s">
        <v>181</v>
      </c>
      <c r="AU39">
        <v>100765</v>
      </c>
      <c r="AX39">
        <v>1</v>
      </c>
      <c r="AY39" t="s">
        <v>16</v>
      </c>
      <c r="AZ39" t="s">
        <v>174</v>
      </c>
      <c r="BA39" t="s">
        <v>182</v>
      </c>
      <c r="BB39">
        <v>1010</v>
      </c>
      <c r="BC39" t="s">
        <v>19</v>
      </c>
      <c r="BD39" t="s">
        <v>20</v>
      </c>
      <c r="BE39">
        <v>1</v>
      </c>
      <c r="BF39" s="6">
        <v>43979.773819444403</v>
      </c>
      <c r="BG39" s="7" t="s">
        <v>21</v>
      </c>
      <c r="BI39">
        <v>6</v>
      </c>
      <c r="BJ39">
        <v>237148</v>
      </c>
      <c r="BL39" t="s">
        <v>183</v>
      </c>
      <c r="BX39">
        <v>316596</v>
      </c>
    </row>
    <row r="40" spans="1:76" x14ac:dyDescent="0.25">
      <c r="A40">
        <v>200148</v>
      </c>
      <c r="C40">
        <v>1</v>
      </c>
      <c r="D40">
        <v>1</v>
      </c>
      <c r="E40">
        <v>1</v>
      </c>
      <c r="F40" t="s">
        <v>0</v>
      </c>
      <c r="G40" t="s">
        <v>64</v>
      </c>
      <c r="H40" t="s">
        <v>184</v>
      </c>
      <c r="I40" t="s">
        <v>31</v>
      </c>
      <c r="K40">
        <v>1</v>
      </c>
      <c r="L40" t="s">
        <v>3</v>
      </c>
      <c r="M40">
        <v>100765</v>
      </c>
      <c r="N40" t="s">
        <v>4</v>
      </c>
      <c r="O40" t="s">
        <v>5</v>
      </c>
      <c r="S40" t="s">
        <v>2230</v>
      </c>
      <c r="T40" t="s">
        <v>1368</v>
      </c>
      <c r="U40" t="s">
        <v>185</v>
      </c>
      <c r="V40" s="2">
        <v>1</v>
      </c>
      <c r="W40" t="s">
        <v>7</v>
      </c>
      <c r="X40" t="s">
        <v>186</v>
      </c>
      <c r="Y40" t="s">
        <v>187</v>
      </c>
      <c r="Z40" s="4">
        <v>6</v>
      </c>
      <c r="AA40" s="5">
        <v>604</v>
      </c>
      <c r="AB40" s="5" t="s">
        <v>186</v>
      </c>
      <c r="AC40" t="s">
        <v>96</v>
      </c>
      <c r="AD40">
        <v>2019</v>
      </c>
      <c r="AE40">
        <v>5</v>
      </c>
      <c r="AF40">
        <v>5</v>
      </c>
      <c r="AJ40" t="s">
        <v>4</v>
      </c>
      <c r="AK40" t="s">
        <v>13</v>
      </c>
      <c r="AL40">
        <v>197252</v>
      </c>
      <c r="AM40">
        <v>6632177</v>
      </c>
      <c r="AN40" s="5">
        <v>197000</v>
      </c>
      <c r="AO40" s="5">
        <v>6633000</v>
      </c>
      <c r="AP40">
        <v>38</v>
      </c>
      <c r="AR40">
        <v>40</v>
      </c>
      <c r="AT40" t="s">
        <v>188</v>
      </c>
      <c r="AU40">
        <v>100765</v>
      </c>
      <c r="AX40">
        <v>1</v>
      </c>
      <c r="AY40" t="s">
        <v>16</v>
      </c>
      <c r="AZ40" t="s">
        <v>189</v>
      </c>
      <c r="BA40" t="s">
        <v>190</v>
      </c>
      <c r="BB40">
        <v>40</v>
      </c>
      <c r="BC40" t="s">
        <v>73</v>
      </c>
      <c r="BD40" t="s">
        <v>74</v>
      </c>
      <c r="BF40" s="6">
        <v>43590</v>
      </c>
      <c r="BG40" s="7" t="s">
        <v>21</v>
      </c>
      <c r="BI40">
        <v>4</v>
      </c>
      <c r="BJ40">
        <v>374520</v>
      </c>
      <c r="BL40" t="s">
        <v>191</v>
      </c>
      <c r="BX40">
        <v>200148</v>
      </c>
    </row>
    <row r="41" spans="1:76" x14ac:dyDescent="0.25">
      <c r="A41">
        <v>283878</v>
      </c>
      <c r="B41">
        <v>317353</v>
      </c>
      <c r="F41" t="s">
        <v>0</v>
      </c>
      <c r="G41" t="s">
        <v>40</v>
      </c>
      <c r="H41" t="s">
        <v>192</v>
      </c>
      <c r="I41" s="1" t="str">
        <f>HYPERLINK(AT41,"Hb")</f>
        <v>Hb</v>
      </c>
      <c r="K41">
        <v>1</v>
      </c>
      <c r="L41" t="s">
        <v>3</v>
      </c>
      <c r="M41">
        <v>100765</v>
      </c>
      <c r="N41" t="s">
        <v>4</v>
      </c>
      <c r="O41" t="s">
        <v>5</v>
      </c>
      <c r="U41" t="s">
        <v>193</v>
      </c>
      <c r="V41" s="8">
        <v>3</v>
      </c>
      <c r="W41" t="s">
        <v>7</v>
      </c>
      <c r="X41" t="s">
        <v>78</v>
      </c>
      <c r="Y41" t="s">
        <v>187</v>
      </c>
      <c r="Z41" s="4">
        <v>6</v>
      </c>
      <c r="AA41" s="5">
        <v>627</v>
      </c>
      <c r="AB41" t="s">
        <v>194</v>
      </c>
      <c r="AC41" t="s">
        <v>195</v>
      </c>
      <c r="AD41">
        <v>1932</v>
      </c>
      <c r="AE41">
        <v>1</v>
      </c>
      <c r="AF41">
        <v>1</v>
      </c>
      <c r="AG41" t="s">
        <v>196</v>
      </c>
      <c r="AH41" t="s">
        <v>197</v>
      </c>
      <c r="AJ41" t="s">
        <v>4</v>
      </c>
      <c r="AK41" t="s">
        <v>13</v>
      </c>
      <c r="AL41">
        <v>245422</v>
      </c>
      <c r="AM41">
        <v>6624811</v>
      </c>
      <c r="AN41" s="5">
        <v>245000</v>
      </c>
      <c r="AO41" s="5">
        <v>6625000</v>
      </c>
      <c r="AP41">
        <v>26917</v>
      </c>
      <c r="AR41">
        <v>8</v>
      </c>
      <c r="AS41" t="s">
        <v>198</v>
      </c>
      <c r="AT41" t="s">
        <v>199</v>
      </c>
      <c r="AU41">
        <v>100765</v>
      </c>
      <c r="AX41">
        <v>1</v>
      </c>
      <c r="AY41" t="s">
        <v>16</v>
      </c>
      <c r="AZ41" t="s">
        <v>200</v>
      </c>
      <c r="BA41" t="s">
        <v>201</v>
      </c>
      <c r="BB41">
        <v>8</v>
      </c>
      <c r="BC41" t="s">
        <v>50</v>
      </c>
      <c r="BD41" t="s">
        <v>51</v>
      </c>
      <c r="BE41">
        <v>1</v>
      </c>
      <c r="BF41" s="6">
        <v>41677</v>
      </c>
      <c r="BG41" s="7" t="s">
        <v>21</v>
      </c>
      <c r="BI41">
        <v>3</v>
      </c>
      <c r="BJ41">
        <v>488850</v>
      </c>
      <c r="BK41">
        <v>170541</v>
      </c>
      <c r="BL41" t="s">
        <v>202</v>
      </c>
      <c r="BN41" t="s">
        <v>203</v>
      </c>
      <c r="BX41">
        <v>283878</v>
      </c>
    </row>
    <row r="42" spans="1:76" x14ac:dyDescent="0.25">
      <c r="A42">
        <v>192751</v>
      </c>
      <c r="B42">
        <v>6667</v>
      </c>
      <c r="F42" t="s">
        <v>0</v>
      </c>
      <c r="G42" t="s">
        <v>1</v>
      </c>
      <c r="H42" t="s">
        <v>1603</v>
      </c>
      <c r="I42" t="s">
        <v>31</v>
      </c>
      <c r="K42">
        <v>1</v>
      </c>
      <c r="L42" t="s">
        <v>1460</v>
      </c>
      <c r="M42">
        <v>100766</v>
      </c>
      <c r="N42" t="s">
        <v>5</v>
      </c>
      <c r="O42" t="s">
        <v>5</v>
      </c>
      <c r="U42" t="s">
        <v>1604</v>
      </c>
      <c r="V42" s="2">
        <v>1</v>
      </c>
      <c r="W42" t="s">
        <v>206</v>
      </c>
      <c r="X42" t="s">
        <v>1605</v>
      </c>
      <c r="Y42" s="3" t="s">
        <v>208</v>
      </c>
      <c r="Z42" s="4">
        <v>8</v>
      </c>
      <c r="AA42" s="5">
        <v>806</v>
      </c>
      <c r="AB42" s="5" t="s">
        <v>1605</v>
      </c>
      <c r="AC42" t="s">
        <v>1606</v>
      </c>
      <c r="AD42">
        <v>2001</v>
      </c>
      <c r="AE42">
        <v>4</v>
      </c>
      <c r="AF42">
        <v>28</v>
      </c>
      <c r="AG42" t="s">
        <v>1607</v>
      </c>
      <c r="AJ42" t="s">
        <v>5</v>
      </c>
      <c r="AK42" t="s">
        <v>1464</v>
      </c>
      <c r="AL42" s="5">
        <v>190083</v>
      </c>
      <c r="AM42" s="5">
        <v>6574740</v>
      </c>
      <c r="AN42" s="5">
        <v>191000</v>
      </c>
      <c r="AO42" s="5">
        <v>6575000</v>
      </c>
      <c r="AP42">
        <v>25</v>
      </c>
      <c r="AQ42" s="5"/>
      <c r="AR42">
        <v>1010</v>
      </c>
      <c r="AT42" s="6" t="s">
        <v>1608</v>
      </c>
      <c r="AU42">
        <v>100766</v>
      </c>
      <c r="AW42" s="9" t="s">
        <v>1466</v>
      </c>
      <c r="AX42">
        <v>1</v>
      </c>
      <c r="AY42" t="s">
        <v>1467</v>
      </c>
      <c r="AZ42" t="s">
        <v>1609</v>
      </c>
      <c r="BA42" t="s">
        <v>1610</v>
      </c>
      <c r="BB42">
        <v>1010</v>
      </c>
      <c r="BC42" t="s">
        <v>19</v>
      </c>
      <c r="BD42" t="s">
        <v>20</v>
      </c>
      <c r="BF42" s="6">
        <v>43709.902777777803</v>
      </c>
      <c r="BG42" s="7" t="s">
        <v>21</v>
      </c>
      <c r="BI42">
        <v>6</v>
      </c>
      <c r="BJ42">
        <v>3769</v>
      </c>
      <c r="BK42">
        <v>170548</v>
      </c>
      <c r="BL42" t="s">
        <v>1611</v>
      </c>
      <c r="BX42">
        <v>192751</v>
      </c>
    </row>
    <row r="43" spans="1:76" x14ac:dyDescent="0.25">
      <c r="A43">
        <v>192950</v>
      </c>
      <c r="B43">
        <v>7254</v>
      </c>
      <c r="F43" t="s">
        <v>0</v>
      </c>
      <c r="G43" t="s">
        <v>1</v>
      </c>
      <c r="H43" t="s">
        <v>1612</v>
      </c>
      <c r="I43" s="1" t="str">
        <f>HYPERLINK(AT43,"Foto")</f>
        <v>Foto</v>
      </c>
      <c r="K43">
        <v>1</v>
      </c>
      <c r="L43" t="s">
        <v>1460</v>
      </c>
      <c r="M43">
        <v>100766</v>
      </c>
      <c r="N43" t="s">
        <v>5</v>
      </c>
      <c r="O43" t="s">
        <v>5</v>
      </c>
      <c r="U43" t="s">
        <v>1613</v>
      </c>
      <c r="V43" s="2">
        <v>1</v>
      </c>
      <c r="W43" t="s">
        <v>206</v>
      </c>
      <c r="X43" t="s">
        <v>1605</v>
      </c>
      <c r="Y43" s="3" t="s">
        <v>208</v>
      </c>
      <c r="Z43" s="4">
        <v>8</v>
      </c>
      <c r="AA43" s="5">
        <v>806</v>
      </c>
      <c r="AB43" s="5" t="s">
        <v>1605</v>
      </c>
      <c r="AC43" t="s">
        <v>1614</v>
      </c>
      <c r="AD43">
        <v>2008</v>
      </c>
      <c r="AE43">
        <v>4</v>
      </c>
      <c r="AF43">
        <v>23</v>
      </c>
      <c r="AG43" t="s">
        <v>1607</v>
      </c>
      <c r="AJ43" t="s">
        <v>5</v>
      </c>
      <c r="AK43" t="s">
        <v>1464</v>
      </c>
      <c r="AL43" s="5">
        <v>190596</v>
      </c>
      <c r="AM43" s="5">
        <v>6577902</v>
      </c>
      <c r="AN43" s="5">
        <v>191000</v>
      </c>
      <c r="AO43" s="5">
        <v>6577000</v>
      </c>
      <c r="AP43">
        <v>25</v>
      </c>
      <c r="AQ43" s="5"/>
      <c r="AR43">
        <v>1010</v>
      </c>
      <c r="AT43" s="6" t="s">
        <v>1615</v>
      </c>
      <c r="AU43">
        <v>100766</v>
      </c>
      <c r="AW43" s="9" t="s">
        <v>1466</v>
      </c>
      <c r="AX43">
        <v>1</v>
      </c>
      <c r="AY43" t="s">
        <v>1467</v>
      </c>
      <c r="AZ43" t="s">
        <v>1616</v>
      </c>
      <c r="BA43" t="s">
        <v>1617</v>
      </c>
      <c r="BB43">
        <v>1010</v>
      </c>
      <c r="BC43" t="s">
        <v>19</v>
      </c>
      <c r="BD43" t="s">
        <v>20</v>
      </c>
      <c r="BE43">
        <v>1</v>
      </c>
      <c r="BF43" s="6">
        <v>43709.902777777803</v>
      </c>
      <c r="BG43" s="7" t="s">
        <v>21</v>
      </c>
      <c r="BI43">
        <v>6</v>
      </c>
      <c r="BJ43">
        <v>4193</v>
      </c>
      <c r="BK43">
        <v>170549</v>
      </c>
      <c r="BL43" t="s">
        <v>1618</v>
      </c>
      <c r="BX43">
        <v>192950</v>
      </c>
    </row>
    <row r="44" spans="1:76" x14ac:dyDescent="0.25">
      <c r="A44">
        <v>192953</v>
      </c>
      <c r="B44">
        <v>6732</v>
      </c>
      <c r="F44" t="s">
        <v>0</v>
      </c>
      <c r="G44" t="s">
        <v>1</v>
      </c>
      <c r="H44" t="s">
        <v>1619</v>
      </c>
      <c r="I44" s="1" t="str">
        <f>HYPERLINK(AT44,"Foto")</f>
        <v>Foto</v>
      </c>
      <c r="K44">
        <v>1</v>
      </c>
      <c r="L44" t="s">
        <v>1460</v>
      </c>
      <c r="M44">
        <v>100766</v>
      </c>
      <c r="N44" t="s">
        <v>5</v>
      </c>
      <c r="O44" t="s">
        <v>5</v>
      </c>
      <c r="U44" t="s">
        <v>1613</v>
      </c>
      <c r="V44" s="2">
        <v>1</v>
      </c>
      <c r="W44" t="s">
        <v>206</v>
      </c>
      <c r="X44" t="s">
        <v>1605</v>
      </c>
      <c r="Y44" s="3" t="s">
        <v>208</v>
      </c>
      <c r="Z44" s="4">
        <v>8</v>
      </c>
      <c r="AA44" s="5">
        <v>806</v>
      </c>
      <c r="AB44" s="5" t="s">
        <v>1605</v>
      </c>
      <c r="AC44" t="s">
        <v>1620</v>
      </c>
      <c r="AD44">
        <v>2011</v>
      </c>
      <c r="AE44">
        <v>4</v>
      </c>
      <c r="AF44">
        <v>27</v>
      </c>
      <c r="AG44" t="s">
        <v>1621</v>
      </c>
      <c r="AJ44" t="s">
        <v>5</v>
      </c>
      <c r="AK44" t="s">
        <v>1464</v>
      </c>
      <c r="AL44" s="5">
        <v>190600</v>
      </c>
      <c r="AM44" s="5">
        <v>6577897</v>
      </c>
      <c r="AN44" s="5">
        <v>191000</v>
      </c>
      <c r="AO44" s="5">
        <v>6577000</v>
      </c>
      <c r="AP44">
        <v>100</v>
      </c>
      <c r="AQ44" s="5"/>
      <c r="AR44">
        <v>1010</v>
      </c>
      <c r="AS44" t="s">
        <v>1622</v>
      </c>
      <c r="AT44" s="6" t="s">
        <v>1623</v>
      </c>
      <c r="AU44">
        <v>100766</v>
      </c>
      <c r="AW44" s="9" t="s">
        <v>1466</v>
      </c>
      <c r="AX44">
        <v>1</v>
      </c>
      <c r="AY44" t="s">
        <v>1467</v>
      </c>
      <c r="AZ44" t="s">
        <v>1624</v>
      </c>
      <c r="BA44" t="s">
        <v>1625</v>
      </c>
      <c r="BB44">
        <v>1010</v>
      </c>
      <c r="BC44" t="s">
        <v>19</v>
      </c>
      <c r="BD44" t="s">
        <v>20</v>
      </c>
      <c r="BE44">
        <v>1</v>
      </c>
      <c r="BF44" s="6">
        <v>43002.112500000003</v>
      </c>
      <c r="BG44" s="7" t="s">
        <v>21</v>
      </c>
      <c r="BI44">
        <v>6</v>
      </c>
      <c r="BJ44">
        <v>3814</v>
      </c>
      <c r="BK44">
        <v>170550</v>
      </c>
      <c r="BL44" t="s">
        <v>1626</v>
      </c>
      <c r="BX44">
        <v>192953</v>
      </c>
    </row>
    <row r="45" spans="1:76" x14ac:dyDescent="0.25">
      <c r="A45">
        <v>147142</v>
      </c>
      <c r="C45">
        <v>1</v>
      </c>
      <c r="D45">
        <v>1</v>
      </c>
      <c r="E45">
        <v>1</v>
      </c>
      <c r="F45" t="s">
        <v>0</v>
      </c>
      <c r="G45" t="s">
        <v>1627</v>
      </c>
      <c r="H45" t="s">
        <v>1628</v>
      </c>
      <c r="I45" t="s">
        <v>31</v>
      </c>
      <c r="K45">
        <v>1</v>
      </c>
      <c r="L45" t="s">
        <v>1460</v>
      </c>
      <c r="M45">
        <v>100766</v>
      </c>
      <c r="N45" t="s">
        <v>5</v>
      </c>
      <c r="O45" t="s">
        <v>5</v>
      </c>
      <c r="U45" t="s">
        <v>1629</v>
      </c>
      <c r="V45" s="2">
        <v>1</v>
      </c>
      <c r="W45" t="s">
        <v>206</v>
      </c>
      <c r="X45" t="s">
        <v>207</v>
      </c>
      <c r="Y45" s="3" t="s">
        <v>208</v>
      </c>
      <c r="Z45" s="4">
        <v>8</v>
      </c>
      <c r="AA45" s="5">
        <v>833</v>
      </c>
      <c r="AB45" s="5" t="s">
        <v>207</v>
      </c>
      <c r="AC45" t="s">
        <v>1630</v>
      </c>
      <c r="AD45">
        <v>2020</v>
      </c>
      <c r="AE45">
        <v>5</v>
      </c>
      <c r="AF45">
        <v>13</v>
      </c>
      <c r="AG45" t="s">
        <v>1631</v>
      </c>
      <c r="AH45" t="s">
        <v>1632</v>
      </c>
      <c r="AJ45" t="s">
        <v>5</v>
      </c>
      <c r="AK45" t="s">
        <v>1464</v>
      </c>
      <c r="AL45">
        <v>113527</v>
      </c>
      <c r="AM45">
        <v>6608865</v>
      </c>
      <c r="AN45" s="5">
        <v>113000</v>
      </c>
      <c r="AO45" s="5">
        <v>6609000</v>
      </c>
      <c r="AP45">
        <v>10</v>
      </c>
      <c r="AR45">
        <v>59</v>
      </c>
      <c r="AU45">
        <v>100766</v>
      </c>
      <c r="AW45" s="9" t="s">
        <v>1466</v>
      </c>
      <c r="AX45">
        <v>1</v>
      </c>
      <c r="AY45" t="s">
        <v>1467</v>
      </c>
      <c r="AZ45" t="s">
        <v>1633</v>
      </c>
      <c r="BA45" t="s">
        <v>1628</v>
      </c>
      <c r="BB45">
        <v>59</v>
      </c>
      <c r="BC45" t="s">
        <v>1627</v>
      </c>
      <c r="BD45" t="s">
        <v>1634</v>
      </c>
      <c r="BF45" s="6">
        <v>44236</v>
      </c>
      <c r="BG45" s="7" t="s">
        <v>21</v>
      </c>
      <c r="BI45">
        <v>4</v>
      </c>
      <c r="BJ45">
        <v>393202</v>
      </c>
      <c r="BL45" t="s">
        <v>1635</v>
      </c>
      <c r="BX45">
        <v>147142</v>
      </c>
    </row>
    <row r="46" spans="1:76" x14ac:dyDescent="0.25">
      <c r="A46">
        <v>147324</v>
      </c>
      <c r="B46">
        <v>118630</v>
      </c>
      <c r="F46" t="s">
        <v>0</v>
      </c>
      <c r="G46" t="s">
        <v>1</v>
      </c>
      <c r="H46" t="s">
        <v>204</v>
      </c>
      <c r="I46" s="1" t="str">
        <f>HYPERLINK(AT46,"Foto")</f>
        <v>Foto</v>
      </c>
      <c r="K46">
        <v>1</v>
      </c>
      <c r="L46" t="s">
        <v>3</v>
      </c>
      <c r="M46">
        <v>100765</v>
      </c>
      <c r="N46" t="s">
        <v>4</v>
      </c>
      <c r="O46" t="s">
        <v>5</v>
      </c>
      <c r="U46" t="s">
        <v>205</v>
      </c>
      <c r="V46" s="2">
        <v>1</v>
      </c>
      <c r="W46" t="s">
        <v>206</v>
      </c>
      <c r="X46" t="s">
        <v>207</v>
      </c>
      <c r="Y46" s="3" t="s">
        <v>208</v>
      </c>
      <c r="Z46" s="4">
        <v>8</v>
      </c>
      <c r="AA46" s="5">
        <v>833</v>
      </c>
      <c r="AB46" s="5" t="s">
        <v>207</v>
      </c>
      <c r="AC46" t="s">
        <v>209</v>
      </c>
      <c r="AD46">
        <v>2016</v>
      </c>
      <c r="AE46">
        <v>5</v>
      </c>
      <c r="AF46">
        <v>13</v>
      </c>
      <c r="AG46" t="s">
        <v>210</v>
      </c>
      <c r="AJ46" t="s">
        <v>4</v>
      </c>
      <c r="AK46" t="s">
        <v>13</v>
      </c>
      <c r="AL46">
        <v>113958</v>
      </c>
      <c r="AM46">
        <v>6614806</v>
      </c>
      <c r="AN46" s="5">
        <v>113000</v>
      </c>
      <c r="AO46" s="5">
        <v>6615000</v>
      </c>
      <c r="AP46">
        <v>10</v>
      </c>
      <c r="AR46">
        <v>1010</v>
      </c>
      <c r="AS46" t="s">
        <v>211</v>
      </c>
      <c r="AT46" s="6" t="s">
        <v>212</v>
      </c>
      <c r="AU46">
        <v>100765</v>
      </c>
      <c r="AX46">
        <v>1</v>
      </c>
      <c r="AY46" t="s">
        <v>16</v>
      </c>
      <c r="AZ46" t="s">
        <v>213</v>
      </c>
      <c r="BA46" t="s">
        <v>214</v>
      </c>
      <c r="BB46">
        <v>1010</v>
      </c>
      <c r="BC46" t="s">
        <v>19</v>
      </c>
      <c r="BD46" t="s">
        <v>20</v>
      </c>
      <c r="BE46">
        <v>1</v>
      </c>
      <c r="BF46" s="6">
        <v>43710.332638888904</v>
      </c>
      <c r="BG46" s="7" t="s">
        <v>21</v>
      </c>
      <c r="BI46">
        <v>6</v>
      </c>
      <c r="BJ46">
        <v>103297</v>
      </c>
      <c r="BK46">
        <v>170556</v>
      </c>
      <c r="BL46" t="s">
        <v>215</v>
      </c>
      <c r="BX46">
        <v>147324</v>
      </c>
    </row>
    <row r="47" spans="1:76" x14ac:dyDescent="0.25">
      <c r="A47">
        <v>147519</v>
      </c>
      <c r="B47">
        <v>127607</v>
      </c>
      <c r="F47" t="s">
        <v>0</v>
      </c>
      <c r="G47" t="s">
        <v>1</v>
      </c>
      <c r="H47" t="s">
        <v>1651</v>
      </c>
      <c r="I47" t="s">
        <v>31</v>
      </c>
      <c r="K47">
        <v>1</v>
      </c>
      <c r="L47" t="s">
        <v>1460</v>
      </c>
      <c r="M47">
        <v>100766</v>
      </c>
      <c r="N47" t="s">
        <v>5</v>
      </c>
      <c r="O47" t="s">
        <v>5</v>
      </c>
      <c r="U47" t="s">
        <v>217</v>
      </c>
      <c r="V47" s="2">
        <v>1</v>
      </c>
      <c r="W47" t="s">
        <v>206</v>
      </c>
      <c r="X47" t="s">
        <v>207</v>
      </c>
      <c r="Y47" s="3" t="s">
        <v>208</v>
      </c>
      <c r="Z47" s="4">
        <v>8</v>
      </c>
      <c r="AA47" s="5">
        <v>833</v>
      </c>
      <c r="AB47" s="5" t="s">
        <v>207</v>
      </c>
      <c r="AC47" t="s">
        <v>1652</v>
      </c>
      <c r="AD47">
        <v>2016</v>
      </c>
      <c r="AE47">
        <v>8</v>
      </c>
      <c r="AF47">
        <v>11</v>
      </c>
      <c r="AG47" t="s">
        <v>210</v>
      </c>
      <c r="AJ47" t="s">
        <v>5</v>
      </c>
      <c r="AK47" t="s">
        <v>1464</v>
      </c>
      <c r="AL47">
        <v>114508</v>
      </c>
      <c r="AM47">
        <v>6615178</v>
      </c>
      <c r="AN47" s="5">
        <v>115000</v>
      </c>
      <c r="AO47" s="5">
        <v>6615000</v>
      </c>
      <c r="AP47">
        <v>10</v>
      </c>
      <c r="AR47">
        <v>1010</v>
      </c>
      <c r="AS47" t="s">
        <v>1653</v>
      </c>
      <c r="AT47" s="6" t="s">
        <v>1654</v>
      </c>
      <c r="AU47">
        <v>100766</v>
      </c>
      <c r="AW47" s="9" t="s">
        <v>1466</v>
      </c>
      <c r="AX47">
        <v>1</v>
      </c>
      <c r="AY47" t="s">
        <v>1467</v>
      </c>
      <c r="AZ47" t="s">
        <v>1655</v>
      </c>
      <c r="BA47" t="s">
        <v>1656</v>
      </c>
      <c r="BB47">
        <v>1010</v>
      </c>
      <c r="BC47" t="s">
        <v>19</v>
      </c>
      <c r="BD47" t="s">
        <v>20</v>
      </c>
      <c r="BF47" s="6">
        <v>43710.333333333299</v>
      </c>
      <c r="BG47" s="7" t="s">
        <v>21</v>
      </c>
      <c r="BI47">
        <v>6</v>
      </c>
      <c r="BJ47">
        <v>111106</v>
      </c>
      <c r="BK47">
        <v>170557</v>
      </c>
      <c r="BL47" t="s">
        <v>1657</v>
      </c>
      <c r="BX47">
        <v>147519</v>
      </c>
    </row>
    <row r="48" spans="1:76" x14ac:dyDescent="0.25">
      <c r="A48">
        <v>147530</v>
      </c>
      <c r="B48">
        <v>263796</v>
      </c>
      <c r="F48" t="s">
        <v>0</v>
      </c>
      <c r="G48" t="s">
        <v>226</v>
      </c>
      <c r="H48" t="s">
        <v>227</v>
      </c>
      <c r="I48" t="s">
        <v>228</v>
      </c>
      <c r="K48">
        <v>1</v>
      </c>
      <c r="L48" t="s">
        <v>3</v>
      </c>
      <c r="M48">
        <v>100765</v>
      </c>
      <c r="N48" t="s">
        <v>4</v>
      </c>
      <c r="O48" t="s">
        <v>5</v>
      </c>
      <c r="U48" t="s">
        <v>217</v>
      </c>
      <c r="V48" s="2">
        <v>1</v>
      </c>
      <c r="W48" t="s">
        <v>206</v>
      </c>
      <c r="X48" t="s">
        <v>207</v>
      </c>
      <c r="Y48" s="3" t="s">
        <v>208</v>
      </c>
      <c r="Z48" s="4">
        <v>8</v>
      </c>
      <c r="AA48" s="5">
        <v>833</v>
      </c>
      <c r="AB48" s="5" t="s">
        <v>207</v>
      </c>
      <c r="AC48" t="s">
        <v>229</v>
      </c>
      <c r="AD48">
        <v>1988</v>
      </c>
      <c r="AE48">
        <v>6</v>
      </c>
      <c r="AF48">
        <v>4</v>
      </c>
      <c r="AG48" t="s">
        <v>230</v>
      </c>
      <c r="AJ48" t="s">
        <v>4</v>
      </c>
      <c r="AK48" t="s">
        <v>13</v>
      </c>
      <c r="AL48">
        <v>114574</v>
      </c>
      <c r="AM48">
        <v>6615144</v>
      </c>
      <c r="AN48" s="5">
        <v>115000</v>
      </c>
      <c r="AO48" s="5">
        <v>6615000</v>
      </c>
      <c r="AP48">
        <v>71</v>
      </c>
      <c r="AR48">
        <v>68</v>
      </c>
      <c r="AS48" t="s">
        <v>231</v>
      </c>
      <c r="AU48">
        <v>100765</v>
      </c>
      <c r="AX48">
        <v>1</v>
      </c>
      <c r="AY48" t="s">
        <v>16</v>
      </c>
      <c r="AZ48" t="s">
        <v>232</v>
      </c>
      <c r="BA48" t="s">
        <v>233</v>
      </c>
      <c r="BB48">
        <v>68</v>
      </c>
      <c r="BC48" t="s">
        <v>234</v>
      </c>
      <c r="BD48" t="s">
        <v>51</v>
      </c>
      <c r="BF48" s="6">
        <v>41942</v>
      </c>
      <c r="BG48" s="7" t="s">
        <v>21</v>
      </c>
      <c r="BI48">
        <v>4</v>
      </c>
      <c r="BJ48">
        <v>435330</v>
      </c>
      <c r="BK48">
        <v>170552</v>
      </c>
      <c r="BL48" t="s">
        <v>235</v>
      </c>
      <c r="BN48" t="s">
        <v>236</v>
      </c>
      <c r="BO48">
        <v>1</v>
      </c>
      <c r="BX48">
        <v>147530</v>
      </c>
    </row>
    <row r="49" spans="1:76" x14ac:dyDescent="0.25">
      <c r="A49">
        <v>147531</v>
      </c>
      <c r="B49">
        <v>263797</v>
      </c>
      <c r="F49" t="s">
        <v>0</v>
      </c>
      <c r="G49" t="s">
        <v>226</v>
      </c>
      <c r="H49" t="s">
        <v>237</v>
      </c>
      <c r="I49" t="s">
        <v>228</v>
      </c>
      <c r="K49">
        <v>1</v>
      </c>
      <c r="L49" t="s">
        <v>3</v>
      </c>
      <c r="M49">
        <v>100765</v>
      </c>
      <c r="N49" t="s">
        <v>4</v>
      </c>
      <c r="O49" t="s">
        <v>5</v>
      </c>
      <c r="U49" t="s">
        <v>217</v>
      </c>
      <c r="V49" s="2">
        <v>1</v>
      </c>
      <c r="W49" t="s">
        <v>206</v>
      </c>
      <c r="X49" t="s">
        <v>207</v>
      </c>
      <c r="Y49" s="3" t="s">
        <v>208</v>
      </c>
      <c r="Z49" s="4">
        <v>8</v>
      </c>
      <c r="AA49" s="5">
        <v>833</v>
      </c>
      <c r="AB49" s="5" t="s">
        <v>207</v>
      </c>
      <c r="AC49" t="s">
        <v>238</v>
      </c>
      <c r="AD49">
        <v>1988</v>
      </c>
      <c r="AE49">
        <v>6</v>
      </c>
      <c r="AF49">
        <v>4</v>
      </c>
      <c r="AG49" t="s">
        <v>239</v>
      </c>
      <c r="AJ49" t="s">
        <v>4</v>
      </c>
      <c r="AK49" t="s">
        <v>13</v>
      </c>
      <c r="AL49">
        <v>114574</v>
      </c>
      <c r="AM49">
        <v>6615144</v>
      </c>
      <c r="AN49" s="5">
        <v>115000</v>
      </c>
      <c r="AO49" s="5">
        <v>6615000</v>
      </c>
      <c r="AP49">
        <v>71</v>
      </c>
      <c r="AR49">
        <v>68</v>
      </c>
      <c r="AU49">
        <v>100765</v>
      </c>
      <c r="AX49">
        <v>1</v>
      </c>
      <c r="AY49" t="s">
        <v>16</v>
      </c>
      <c r="AZ49" t="s">
        <v>232</v>
      </c>
      <c r="BA49" t="s">
        <v>240</v>
      </c>
      <c r="BB49">
        <v>68</v>
      </c>
      <c r="BC49" t="s">
        <v>234</v>
      </c>
      <c r="BD49" t="s">
        <v>51</v>
      </c>
      <c r="BF49" s="6">
        <v>41942</v>
      </c>
      <c r="BG49" s="7" t="s">
        <v>21</v>
      </c>
      <c r="BI49">
        <v>4</v>
      </c>
      <c r="BJ49">
        <v>435331</v>
      </c>
      <c r="BK49">
        <v>170553</v>
      </c>
      <c r="BL49" t="s">
        <v>241</v>
      </c>
      <c r="BN49" t="s">
        <v>242</v>
      </c>
      <c r="BO49">
        <v>1</v>
      </c>
      <c r="BX49">
        <v>147531</v>
      </c>
    </row>
    <row r="50" spans="1:76" x14ac:dyDescent="0.25">
      <c r="A50">
        <v>147381</v>
      </c>
      <c r="B50">
        <v>328768</v>
      </c>
      <c r="F50" t="s">
        <v>0</v>
      </c>
      <c r="G50" t="s">
        <v>40</v>
      </c>
      <c r="H50" t="s">
        <v>216</v>
      </c>
      <c r="I50" s="1" t="str">
        <f>HYPERLINK(AT50,"Hb")</f>
        <v>Hb</v>
      </c>
      <c r="K50">
        <v>1</v>
      </c>
      <c r="L50" t="s">
        <v>3</v>
      </c>
      <c r="M50">
        <v>100765</v>
      </c>
      <c r="N50" t="s">
        <v>4</v>
      </c>
      <c r="O50" t="s">
        <v>5</v>
      </c>
      <c r="U50" t="s">
        <v>217</v>
      </c>
      <c r="V50" s="2">
        <v>1</v>
      </c>
      <c r="W50" t="s">
        <v>206</v>
      </c>
      <c r="X50" t="s">
        <v>207</v>
      </c>
      <c r="Y50" s="3" t="s">
        <v>208</v>
      </c>
      <c r="Z50" s="4">
        <v>8</v>
      </c>
      <c r="AA50" s="5">
        <v>833</v>
      </c>
      <c r="AB50" s="5" t="s">
        <v>207</v>
      </c>
      <c r="AC50" t="s">
        <v>218</v>
      </c>
      <c r="AD50">
        <v>1987</v>
      </c>
      <c r="AE50">
        <v>5</v>
      </c>
      <c r="AF50">
        <v>31</v>
      </c>
      <c r="AG50" t="s">
        <v>219</v>
      </c>
      <c r="AH50" t="s">
        <v>220</v>
      </c>
      <c r="AJ50" t="s">
        <v>4</v>
      </c>
      <c r="AK50" t="s">
        <v>13</v>
      </c>
      <c r="AL50">
        <v>114093</v>
      </c>
      <c r="AM50">
        <v>6614837</v>
      </c>
      <c r="AN50" s="5">
        <v>115000</v>
      </c>
      <c r="AO50" s="5">
        <v>6615000</v>
      </c>
      <c r="AP50">
        <v>707</v>
      </c>
      <c r="AR50">
        <v>8</v>
      </c>
      <c r="AS50" t="s">
        <v>46</v>
      </c>
      <c r="AT50" t="s">
        <v>221</v>
      </c>
      <c r="AU50">
        <v>100765</v>
      </c>
      <c r="AX50">
        <v>1</v>
      </c>
      <c r="AY50" t="s">
        <v>16</v>
      </c>
      <c r="AZ50" t="s">
        <v>222</v>
      </c>
      <c r="BA50" t="s">
        <v>223</v>
      </c>
      <c r="BB50">
        <v>8</v>
      </c>
      <c r="BC50" t="s">
        <v>50</v>
      </c>
      <c r="BD50" t="s">
        <v>51</v>
      </c>
      <c r="BE50">
        <v>1</v>
      </c>
      <c r="BF50" s="6">
        <v>34184</v>
      </c>
      <c r="BG50" s="7" t="s">
        <v>21</v>
      </c>
      <c r="BI50">
        <v>3</v>
      </c>
      <c r="BJ50">
        <v>499385</v>
      </c>
      <c r="BK50">
        <v>170551</v>
      </c>
      <c r="BL50" t="s">
        <v>224</v>
      </c>
      <c r="BN50" t="s">
        <v>225</v>
      </c>
      <c r="BX50">
        <v>147381</v>
      </c>
    </row>
    <row r="51" spans="1:76" x14ac:dyDescent="0.25">
      <c r="A51">
        <v>147802</v>
      </c>
      <c r="B51">
        <v>273973</v>
      </c>
      <c r="F51" t="s">
        <v>0</v>
      </c>
      <c r="G51" t="s">
        <v>40</v>
      </c>
      <c r="H51" t="s">
        <v>1643</v>
      </c>
      <c r="I51" s="1" t="str">
        <f>HYPERLINK(AT51,"Hb")</f>
        <v>Hb</v>
      </c>
      <c r="K51">
        <v>1</v>
      </c>
      <c r="L51" t="s">
        <v>1460</v>
      </c>
      <c r="M51">
        <v>100766</v>
      </c>
      <c r="N51" t="s">
        <v>5</v>
      </c>
      <c r="O51" t="s">
        <v>5</v>
      </c>
      <c r="U51" t="s">
        <v>217</v>
      </c>
      <c r="V51" s="2">
        <v>1</v>
      </c>
      <c r="W51" t="s">
        <v>206</v>
      </c>
      <c r="X51" t="s">
        <v>207</v>
      </c>
      <c r="Y51" s="3" t="s">
        <v>208</v>
      </c>
      <c r="Z51" s="4">
        <v>8</v>
      </c>
      <c r="AA51" s="5">
        <v>833</v>
      </c>
      <c r="AB51" s="5" t="s">
        <v>207</v>
      </c>
      <c r="AC51" t="s">
        <v>1644</v>
      </c>
      <c r="AD51">
        <v>1998</v>
      </c>
      <c r="AE51">
        <v>5</v>
      </c>
      <c r="AF51">
        <v>30</v>
      </c>
      <c r="AG51" t="s">
        <v>1645</v>
      </c>
      <c r="AH51" t="s">
        <v>1645</v>
      </c>
      <c r="AJ51" t="s">
        <v>5</v>
      </c>
      <c r="AK51" t="s">
        <v>1464</v>
      </c>
      <c r="AL51">
        <v>115278</v>
      </c>
      <c r="AM51">
        <v>6615937</v>
      </c>
      <c r="AN51" s="5">
        <v>115000</v>
      </c>
      <c r="AO51" s="5">
        <v>6615000</v>
      </c>
      <c r="AP51">
        <v>707</v>
      </c>
      <c r="AR51">
        <v>8</v>
      </c>
      <c r="AS51" t="s">
        <v>46</v>
      </c>
      <c r="AT51" t="s">
        <v>1646</v>
      </c>
      <c r="AU51">
        <v>100766</v>
      </c>
      <c r="AW51" s="9" t="s">
        <v>1466</v>
      </c>
      <c r="AX51">
        <v>1</v>
      </c>
      <c r="AY51" t="s">
        <v>1467</v>
      </c>
      <c r="AZ51" t="s">
        <v>1647</v>
      </c>
      <c r="BA51" t="s">
        <v>1648</v>
      </c>
      <c r="BB51">
        <v>8</v>
      </c>
      <c r="BC51" t="s">
        <v>50</v>
      </c>
      <c r="BD51" t="s">
        <v>51</v>
      </c>
      <c r="BE51">
        <v>1</v>
      </c>
      <c r="BF51" s="6">
        <v>36288</v>
      </c>
      <c r="BG51" s="7" t="s">
        <v>21</v>
      </c>
      <c r="BI51">
        <v>3</v>
      </c>
      <c r="BJ51">
        <v>444417</v>
      </c>
      <c r="BK51">
        <v>170554</v>
      </c>
      <c r="BL51" t="s">
        <v>1649</v>
      </c>
      <c r="BN51" t="s">
        <v>1650</v>
      </c>
      <c r="BX51">
        <v>147802</v>
      </c>
    </row>
    <row r="52" spans="1:76" x14ac:dyDescent="0.25">
      <c r="A52">
        <v>147325</v>
      </c>
      <c r="B52">
        <v>274948</v>
      </c>
      <c r="F52" t="s">
        <v>0</v>
      </c>
      <c r="G52" t="s">
        <v>40</v>
      </c>
      <c r="H52" t="s">
        <v>1636</v>
      </c>
      <c r="I52" s="1" t="str">
        <f>HYPERLINK(AT52,"Hb")</f>
        <v>Hb</v>
      </c>
      <c r="K52">
        <v>1</v>
      </c>
      <c r="L52" t="s">
        <v>1460</v>
      </c>
      <c r="M52">
        <v>100766</v>
      </c>
      <c r="N52" t="s">
        <v>5</v>
      </c>
      <c r="O52" t="s">
        <v>5</v>
      </c>
      <c r="P52" s="8" t="s">
        <v>1336</v>
      </c>
      <c r="U52" t="s">
        <v>205</v>
      </c>
      <c r="V52" s="2">
        <v>1</v>
      </c>
      <c r="W52" t="s">
        <v>206</v>
      </c>
      <c r="X52" t="s">
        <v>207</v>
      </c>
      <c r="Y52" s="3" t="s">
        <v>208</v>
      </c>
      <c r="Z52" s="4">
        <v>8</v>
      </c>
      <c r="AA52" s="5">
        <v>833</v>
      </c>
      <c r="AB52" s="5" t="s">
        <v>207</v>
      </c>
      <c r="AC52" t="s">
        <v>1637</v>
      </c>
      <c r="AD52">
        <v>2015</v>
      </c>
      <c r="AE52">
        <v>8</v>
      </c>
      <c r="AF52">
        <v>17</v>
      </c>
      <c r="AG52" t="s">
        <v>210</v>
      </c>
      <c r="AH52" t="s">
        <v>210</v>
      </c>
      <c r="AJ52" t="s">
        <v>5</v>
      </c>
      <c r="AK52" t="s">
        <v>1464</v>
      </c>
      <c r="AL52">
        <v>113959</v>
      </c>
      <c r="AM52">
        <v>6614806</v>
      </c>
      <c r="AN52" s="5">
        <v>113000</v>
      </c>
      <c r="AO52" s="5">
        <v>6615000</v>
      </c>
      <c r="AP52">
        <v>1</v>
      </c>
      <c r="AR52">
        <v>8</v>
      </c>
      <c r="AS52" t="s">
        <v>46</v>
      </c>
      <c r="AT52" t="s">
        <v>1638</v>
      </c>
      <c r="AU52">
        <v>100766</v>
      </c>
      <c r="AW52" s="9" t="s">
        <v>1466</v>
      </c>
      <c r="AX52">
        <v>1</v>
      </c>
      <c r="AY52" t="s">
        <v>1467</v>
      </c>
      <c r="AZ52" t="s">
        <v>1639</v>
      </c>
      <c r="BA52" t="s">
        <v>1640</v>
      </c>
      <c r="BB52">
        <v>8</v>
      </c>
      <c r="BC52" t="s">
        <v>50</v>
      </c>
      <c r="BD52" t="s">
        <v>51</v>
      </c>
      <c r="BE52">
        <v>1</v>
      </c>
      <c r="BF52" s="6">
        <v>42613</v>
      </c>
      <c r="BG52" s="7" t="s">
        <v>21</v>
      </c>
      <c r="BI52">
        <v>3</v>
      </c>
      <c r="BJ52">
        <v>445273</v>
      </c>
      <c r="BK52">
        <v>170555</v>
      </c>
      <c r="BL52" t="s">
        <v>1641</v>
      </c>
      <c r="BN52" t="s">
        <v>1642</v>
      </c>
      <c r="BX52">
        <v>147325</v>
      </c>
    </row>
    <row r="53" spans="1:76" x14ac:dyDescent="0.25">
      <c r="A53">
        <v>126079</v>
      </c>
      <c r="B53">
        <v>191116</v>
      </c>
      <c r="F53" t="s">
        <v>0</v>
      </c>
      <c r="G53" t="s">
        <v>311</v>
      </c>
      <c r="H53" t="s">
        <v>312</v>
      </c>
      <c r="I53" t="s">
        <v>228</v>
      </c>
      <c r="K53">
        <v>1</v>
      </c>
      <c r="L53" t="s">
        <v>3</v>
      </c>
      <c r="M53">
        <v>100765</v>
      </c>
      <c r="N53" t="s">
        <v>4</v>
      </c>
      <c r="O53" t="s">
        <v>5</v>
      </c>
      <c r="U53" t="s">
        <v>313</v>
      </c>
      <c r="V53" s="2">
        <v>1</v>
      </c>
      <c r="W53" t="s">
        <v>245</v>
      </c>
      <c r="X53" t="s">
        <v>246</v>
      </c>
      <c r="Y53" t="s">
        <v>247</v>
      </c>
      <c r="Z53" s="4">
        <v>10</v>
      </c>
      <c r="AA53" s="5">
        <v>1001</v>
      </c>
      <c r="AB53" s="5" t="s">
        <v>246</v>
      </c>
      <c r="AC53" t="s">
        <v>314</v>
      </c>
      <c r="AD53">
        <v>1976</v>
      </c>
      <c r="AE53">
        <v>8</v>
      </c>
      <c r="AF53">
        <v>10</v>
      </c>
      <c r="AG53" t="s">
        <v>315</v>
      </c>
      <c r="AH53" t="s">
        <v>220</v>
      </c>
      <c r="AJ53" t="s">
        <v>4</v>
      </c>
      <c r="AK53" t="s">
        <v>13</v>
      </c>
      <c r="AL53">
        <v>86296</v>
      </c>
      <c r="AM53">
        <v>6464075</v>
      </c>
      <c r="AN53" s="5">
        <v>87000</v>
      </c>
      <c r="AO53" s="5">
        <v>6465000</v>
      </c>
      <c r="AP53">
        <v>71</v>
      </c>
      <c r="AR53">
        <v>33</v>
      </c>
      <c r="AT53" s="6"/>
      <c r="AU53">
        <v>100765</v>
      </c>
      <c r="AX53">
        <v>1</v>
      </c>
      <c r="AY53" t="s">
        <v>16</v>
      </c>
      <c r="AZ53" t="s">
        <v>316</v>
      </c>
      <c r="BA53" t="s">
        <v>317</v>
      </c>
      <c r="BB53">
        <v>33</v>
      </c>
      <c r="BC53" t="s">
        <v>318</v>
      </c>
      <c r="BD53" t="s">
        <v>51</v>
      </c>
      <c r="BF53" s="6">
        <v>41689</v>
      </c>
      <c r="BG53" s="7" t="s">
        <v>21</v>
      </c>
      <c r="BI53">
        <v>4</v>
      </c>
      <c r="BJ53">
        <v>342669</v>
      </c>
      <c r="BK53">
        <v>170558</v>
      </c>
      <c r="BL53" t="s">
        <v>319</v>
      </c>
      <c r="BN53" t="s">
        <v>320</v>
      </c>
      <c r="BX53">
        <v>126079</v>
      </c>
    </row>
    <row r="54" spans="1:76" x14ac:dyDescent="0.25">
      <c r="A54">
        <v>125692</v>
      </c>
      <c r="C54">
        <v>1</v>
      </c>
      <c r="F54" t="s">
        <v>0</v>
      </c>
      <c r="G54" t="s">
        <v>311</v>
      </c>
      <c r="H54" t="s">
        <v>321</v>
      </c>
      <c r="I54" t="s">
        <v>228</v>
      </c>
      <c r="K54">
        <v>1</v>
      </c>
      <c r="L54" t="s">
        <v>3</v>
      </c>
      <c r="M54">
        <v>100765</v>
      </c>
      <c r="N54" t="s">
        <v>4</v>
      </c>
      <c r="O54" t="s">
        <v>5</v>
      </c>
      <c r="U54" t="s">
        <v>313</v>
      </c>
      <c r="V54" s="2">
        <v>1</v>
      </c>
      <c r="W54" t="s">
        <v>245</v>
      </c>
      <c r="X54" t="s">
        <v>246</v>
      </c>
      <c r="Y54" t="s">
        <v>247</v>
      </c>
      <c r="Z54" s="4">
        <v>10</v>
      </c>
      <c r="AA54" s="5">
        <v>1001</v>
      </c>
      <c r="AB54" s="5" t="s">
        <v>246</v>
      </c>
      <c r="AC54" t="s">
        <v>322</v>
      </c>
      <c r="AD54">
        <v>1977</v>
      </c>
      <c r="AE54">
        <v>5</v>
      </c>
      <c r="AF54">
        <v>3</v>
      </c>
      <c r="AG54" t="s">
        <v>323</v>
      </c>
      <c r="AH54" t="s">
        <v>220</v>
      </c>
      <c r="AJ54" t="s">
        <v>4</v>
      </c>
      <c r="AK54" t="s">
        <v>13</v>
      </c>
      <c r="AL54">
        <v>86033</v>
      </c>
      <c r="AM54">
        <v>6464153</v>
      </c>
      <c r="AN54" s="5">
        <v>87000</v>
      </c>
      <c r="AO54" s="5">
        <v>6465000</v>
      </c>
      <c r="AP54">
        <v>141</v>
      </c>
      <c r="AR54">
        <v>33</v>
      </c>
      <c r="AT54" s="6"/>
      <c r="AU54">
        <v>100765</v>
      </c>
      <c r="AX54">
        <v>1</v>
      </c>
      <c r="AY54" t="s">
        <v>16</v>
      </c>
      <c r="AZ54" t="s">
        <v>324</v>
      </c>
      <c r="BA54" t="s">
        <v>325</v>
      </c>
      <c r="BB54">
        <v>33</v>
      </c>
      <c r="BC54" t="s">
        <v>318</v>
      </c>
      <c r="BD54" t="s">
        <v>51</v>
      </c>
      <c r="BF54" s="6">
        <v>42825</v>
      </c>
      <c r="BG54" s="7" t="s">
        <v>21</v>
      </c>
      <c r="BI54">
        <v>4</v>
      </c>
      <c r="BJ54">
        <v>353644</v>
      </c>
      <c r="BL54" t="s">
        <v>326</v>
      </c>
      <c r="BN54" t="s">
        <v>327</v>
      </c>
      <c r="BX54">
        <v>125692</v>
      </c>
    </row>
    <row r="55" spans="1:76" x14ac:dyDescent="0.25">
      <c r="A55">
        <v>125783</v>
      </c>
      <c r="B55">
        <v>201886</v>
      </c>
      <c r="F55" t="s">
        <v>0</v>
      </c>
      <c r="G55" t="s">
        <v>311</v>
      </c>
      <c r="H55" t="s">
        <v>328</v>
      </c>
      <c r="I55" t="s">
        <v>228</v>
      </c>
      <c r="K55">
        <v>1</v>
      </c>
      <c r="L55" t="s">
        <v>3</v>
      </c>
      <c r="M55">
        <v>100765</v>
      </c>
      <c r="N55" t="s">
        <v>4</v>
      </c>
      <c r="O55" t="s">
        <v>5</v>
      </c>
      <c r="U55" t="s">
        <v>313</v>
      </c>
      <c r="V55" s="2">
        <v>1</v>
      </c>
      <c r="W55" t="s">
        <v>245</v>
      </c>
      <c r="X55" t="s">
        <v>246</v>
      </c>
      <c r="Y55" t="s">
        <v>247</v>
      </c>
      <c r="Z55" s="4">
        <v>10</v>
      </c>
      <c r="AA55" s="5">
        <v>1001</v>
      </c>
      <c r="AB55" s="5" t="s">
        <v>246</v>
      </c>
      <c r="AC55" t="s">
        <v>329</v>
      </c>
      <c r="AD55">
        <v>2001</v>
      </c>
      <c r="AE55">
        <v>4</v>
      </c>
      <c r="AF55">
        <v>10</v>
      </c>
      <c r="AG55" t="s">
        <v>330</v>
      </c>
      <c r="AH55" t="s">
        <v>330</v>
      </c>
      <c r="AJ55" t="s">
        <v>4</v>
      </c>
      <c r="AK55" t="s">
        <v>13</v>
      </c>
      <c r="AL55">
        <v>86081</v>
      </c>
      <c r="AM55">
        <v>6464103</v>
      </c>
      <c r="AN55" s="5">
        <v>87000</v>
      </c>
      <c r="AO55" s="5">
        <v>6465000</v>
      </c>
      <c r="AP55">
        <v>71</v>
      </c>
      <c r="AR55">
        <v>33</v>
      </c>
      <c r="AT55" s="6"/>
      <c r="AU55">
        <v>100765</v>
      </c>
      <c r="AX55">
        <v>1</v>
      </c>
      <c r="AY55" t="s">
        <v>16</v>
      </c>
      <c r="AZ55" t="s">
        <v>331</v>
      </c>
      <c r="BA55" t="s">
        <v>332</v>
      </c>
      <c r="BB55">
        <v>33</v>
      </c>
      <c r="BC55" t="s">
        <v>318</v>
      </c>
      <c r="BD55" t="s">
        <v>51</v>
      </c>
      <c r="BF55" s="6">
        <v>41689</v>
      </c>
      <c r="BG55" s="7" t="s">
        <v>21</v>
      </c>
      <c r="BI55">
        <v>4</v>
      </c>
      <c r="BJ55">
        <v>352494</v>
      </c>
      <c r="BK55">
        <v>170559</v>
      </c>
      <c r="BL55" t="s">
        <v>333</v>
      </c>
      <c r="BN55" t="s">
        <v>334</v>
      </c>
      <c r="BX55">
        <v>125783</v>
      </c>
    </row>
    <row r="56" spans="1:76" x14ac:dyDescent="0.25">
      <c r="A56">
        <v>125770</v>
      </c>
      <c r="B56">
        <v>7069</v>
      </c>
      <c r="F56" t="s">
        <v>0</v>
      </c>
      <c r="G56" t="s">
        <v>1</v>
      </c>
      <c r="H56" t="s">
        <v>1658</v>
      </c>
      <c r="I56" t="s">
        <v>31</v>
      </c>
      <c r="K56">
        <v>1</v>
      </c>
      <c r="L56" t="s">
        <v>1460</v>
      </c>
      <c r="M56">
        <v>100766</v>
      </c>
      <c r="N56" t="s">
        <v>5</v>
      </c>
      <c r="O56" t="s">
        <v>5</v>
      </c>
      <c r="U56" t="s">
        <v>313</v>
      </c>
      <c r="V56" s="2">
        <v>1</v>
      </c>
      <c r="W56" t="s">
        <v>245</v>
      </c>
      <c r="X56" t="s">
        <v>246</v>
      </c>
      <c r="Y56" t="s">
        <v>247</v>
      </c>
      <c r="Z56" s="4">
        <v>10</v>
      </c>
      <c r="AA56" s="5">
        <v>1001</v>
      </c>
      <c r="AB56" s="5" t="s">
        <v>246</v>
      </c>
      <c r="AC56" t="s">
        <v>1659</v>
      </c>
      <c r="AD56">
        <v>2001</v>
      </c>
      <c r="AE56">
        <v>4</v>
      </c>
      <c r="AF56">
        <v>10</v>
      </c>
      <c r="AG56" t="s">
        <v>330</v>
      </c>
      <c r="AJ56" t="s">
        <v>5</v>
      </c>
      <c r="AK56" t="s">
        <v>1464</v>
      </c>
      <c r="AL56" s="5">
        <v>86075</v>
      </c>
      <c r="AM56" s="5">
        <v>6464833</v>
      </c>
      <c r="AN56" s="5">
        <v>87000</v>
      </c>
      <c r="AO56" s="5">
        <v>6465000</v>
      </c>
      <c r="AP56">
        <v>5</v>
      </c>
      <c r="AQ56" s="5"/>
      <c r="AR56">
        <v>1010</v>
      </c>
      <c r="AT56" s="6" t="s">
        <v>1660</v>
      </c>
      <c r="AU56">
        <v>100766</v>
      </c>
      <c r="AW56" s="9" t="s">
        <v>1466</v>
      </c>
      <c r="AX56">
        <v>1</v>
      </c>
      <c r="AY56" t="s">
        <v>1467</v>
      </c>
      <c r="AZ56" t="s">
        <v>1661</v>
      </c>
      <c r="BA56" t="s">
        <v>1662</v>
      </c>
      <c r="BB56">
        <v>1010</v>
      </c>
      <c r="BC56" t="s">
        <v>19</v>
      </c>
      <c r="BD56" t="s">
        <v>20</v>
      </c>
      <c r="BF56" s="6">
        <v>41445.704861111102</v>
      </c>
      <c r="BG56" s="7" t="s">
        <v>21</v>
      </c>
      <c r="BI56">
        <v>6</v>
      </c>
      <c r="BJ56">
        <v>4068</v>
      </c>
      <c r="BK56">
        <v>170560</v>
      </c>
      <c r="BL56" t="s">
        <v>1663</v>
      </c>
      <c r="BX56">
        <v>125770</v>
      </c>
    </row>
    <row r="57" spans="1:76" x14ac:dyDescent="0.25">
      <c r="A57">
        <v>135706</v>
      </c>
      <c r="B57">
        <v>6811</v>
      </c>
      <c r="F57" t="s">
        <v>0</v>
      </c>
      <c r="G57" t="s">
        <v>1</v>
      </c>
      <c r="H57" t="s">
        <v>335</v>
      </c>
      <c r="I57" s="1" t="str">
        <f>HYPERLINK(AT57,"Foto")</f>
        <v>Foto</v>
      </c>
      <c r="K57">
        <v>1</v>
      </c>
      <c r="L57" t="s">
        <v>3</v>
      </c>
      <c r="M57">
        <v>100765</v>
      </c>
      <c r="N57" t="s">
        <v>4</v>
      </c>
      <c r="O57" t="s">
        <v>5</v>
      </c>
      <c r="U57" t="s">
        <v>336</v>
      </c>
      <c r="V57" s="2">
        <v>1</v>
      </c>
      <c r="W57" t="s">
        <v>245</v>
      </c>
      <c r="X57" t="s">
        <v>246</v>
      </c>
      <c r="Y57" t="s">
        <v>247</v>
      </c>
      <c r="Z57" s="4">
        <v>10</v>
      </c>
      <c r="AA57" s="5">
        <v>1001</v>
      </c>
      <c r="AB57" s="5" t="s">
        <v>246</v>
      </c>
      <c r="AC57" t="s">
        <v>337</v>
      </c>
      <c r="AD57">
        <v>2010</v>
      </c>
      <c r="AE57">
        <v>4</v>
      </c>
      <c r="AF57">
        <v>18</v>
      </c>
      <c r="AG57" t="s">
        <v>338</v>
      </c>
      <c r="AJ57" t="s">
        <v>4</v>
      </c>
      <c r="AK57" t="s">
        <v>13</v>
      </c>
      <c r="AL57" s="5">
        <v>91649</v>
      </c>
      <c r="AM57" s="5">
        <v>6466152</v>
      </c>
      <c r="AN57" s="5">
        <v>91000</v>
      </c>
      <c r="AO57" s="5">
        <v>6467000</v>
      </c>
      <c r="AP57">
        <v>1</v>
      </c>
      <c r="AQ57" s="5"/>
      <c r="AR57">
        <v>1010</v>
      </c>
      <c r="AT57" s="6" t="s">
        <v>339</v>
      </c>
      <c r="AU57">
        <v>100765</v>
      </c>
      <c r="AX57">
        <v>1</v>
      </c>
      <c r="AY57" t="s">
        <v>16</v>
      </c>
      <c r="AZ57" t="s">
        <v>340</v>
      </c>
      <c r="BA57" t="s">
        <v>341</v>
      </c>
      <c r="BB57">
        <v>1010</v>
      </c>
      <c r="BC57" t="s">
        <v>19</v>
      </c>
      <c r="BD57" t="s">
        <v>20</v>
      </c>
      <c r="BE57">
        <v>1</v>
      </c>
      <c r="BF57" s="6">
        <v>43709.902777777803</v>
      </c>
      <c r="BG57" s="7" t="s">
        <v>21</v>
      </c>
      <c r="BI57">
        <v>6</v>
      </c>
      <c r="BJ57">
        <v>3864</v>
      </c>
      <c r="BK57">
        <v>170561</v>
      </c>
      <c r="BL57" t="s">
        <v>342</v>
      </c>
      <c r="BX57">
        <v>135706</v>
      </c>
    </row>
    <row r="58" spans="1:76" x14ac:dyDescent="0.25">
      <c r="A58">
        <v>139557</v>
      </c>
      <c r="B58">
        <v>6675</v>
      </c>
      <c r="F58" t="s">
        <v>0</v>
      </c>
      <c r="G58" t="s">
        <v>1</v>
      </c>
      <c r="H58" t="s">
        <v>1664</v>
      </c>
      <c r="I58" s="1" t="str">
        <f>HYPERLINK(AT58,"Foto")</f>
        <v>Foto</v>
      </c>
      <c r="K58">
        <v>1</v>
      </c>
      <c r="L58" t="s">
        <v>1460</v>
      </c>
      <c r="M58">
        <v>100766</v>
      </c>
      <c r="N58" t="s">
        <v>5</v>
      </c>
      <c r="O58" t="s">
        <v>5</v>
      </c>
      <c r="U58" t="s">
        <v>1665</v>
      </c>
      <c r="V58" s="2">
        <v>1</v>
      </c>
      <c r="W58" t="s">
        <v>245</v>
      </c>
      <c r="X58" t="s">
        <v>246</v>
      </c>
      <c r="Y58" t="s">
        <v>247</v>
      </c>
      <c r="Z58" s="4">
        <v>10</v>
      </c>
      <c r="AA58" s="5">
        <v>1001</v>
      </c>
      <c r="AB58" s="5" t="s">
        <v>246</v>
      </c>
      <c r="AC58" t="s">
        <v>1666</v>
      </c>
      <c r="AD58">
        <v>2014</v>
      </c>
      <c r="AE58">
        <v>4</v>
      </c>
      <c r="AF58">
        <v>3</v>
      </c>
      <c r="AG58" t="s">
        <v>1667</v>
      </c>
      <c r="AJ58" t="s">
        <v>5</v>
      </c>
      <c r="AK58" t="s">
        <v>1464</v>
      </c>
      <c r="AL58" s="5">
        <v>96167</v>
      </c>
      <c r="AM58" s="5">
        <v>6466161</v>
      </c>
      <c r="AN58" s="5">
        <v>97000</v>
      </c>
      <c r="AO58" s="5">
        <v>6467000</v>
      </c>
      <c r="AP58">
        <v>1</v>
      </c>
      <c r="AQ58" s="5"/>
      <c r="AR58">
        <v>1010</v>
      </c>
      <c r="AS58" t="s">
        <v>1668</v>
      </c>
      <c r="AT58" s="6" t="s">
        <v>1669</v>
      </c>
      <c r="AU58">
        <v>100766</v>
      </c>
      <c r="AW58" s="9" t="s">
        <v>1466</v>
      </c>
      <c r="AX58">
        <v>1</v>
      </c>
      <c r="AY58" t="s">
        <v>1467</v>
      </c>
      <c r="AZ58" t="s">
        <v>1670</v>
      </c>
      <c r="BA58" t="s">
        <v>1671</v>
      </c>
      <c r="BB58">
        <v>1010</v>
      </c>
      <c r="BC58" t="s">
        <v>19</v>
      </c>
      <c r="BD58" t="s">
        <v>20</v>
      </c>
      <c r="BE58">
        <v>1</v>
      </c>
      <c r="BF58" s="6">
        <v>43709.902777777803</v>
      </c>
      <c r="BG58" s="7" t="s">
        <v>21</v>
      </c>
      <c r="BI58">
        <v>6</v>
      </c>
      <c r="BJ58">
        <v>3777</v>
      </c>
      <c r="BK58">
        <v>170562</v>
      </c>
      <c r="BL58" t="s">
        <v>1672</v>
      </c>
      <c r="BX58">
        <v>139557</v>
      </c>
    </row>
    <row r="59" spans="1:76" x14ac:dyDescent="0.25">
      <c r="A59">
        <v>122771</v>
      </c>
      <c r="C59">
        <v>1</v>
      </c>
      <c r="D59">
        <v>1</v>
      </c>
      <c r="E59">
        <v>1</v>
      </c>
      <c r="F59" t="s">
        <v>0</v>
      </c>
      <c r="G59" t="s">
        <v>1</v>
      </c>
      <c r="H59" t="s">
        <v>243</v>
      </c>
      <c r="I59" s="1" t="str">
        <f>HYPERLINK(AT59,"Foto")</f>
        <v>Foto</v>
      </c>
      <c r="K59">
        <v>1</v>
      </c>
      <c r="L59" t="s">
        <v>3</v>
      </c>
      <c r="M59">
        <v>100765</v>
      </c>
      <c r="N59" t="s">
        <v>4</v>
      </c>
      <c r="O59" t="s">
        <v>5</v>
      </c>
      <c r="U59" t="s">
        <v>244</v>
      </c>
      <c r="V59" s="2">
        <v>1</v>
      </c>
      <c r="W59" t="s">
        <v>245</v>
      </c>
      <c r="X59" t="s">
        <v>246</v>
      </c>
      <c r="Y59" t="s">
        <v>247</v>
      </c>
      <c r="Z59" s="4">
        <v>10</v>
      </c>
      <c r="AA59" s="5">
        <v>1001</v>
      </c>
      <c r="AB59" s="5" t="s">
        <v>246</v>
      </c>
      <c r="AC59" t="s">
        <v>248</v>
      </c>
      <c r="AD59">
        <v>2019</v>
      </c>
      <c r="AE59">
        <v>4</v>
      </c>
      <c r="AF59">
        <v>15</v>
      </c>
      <c r="AG59" t="s">
        <v>249</v>
      </c>
      <c r="AJ59" t="s">
        <v>4</v>
      </c>
      <c r="AK59" t="s">
        <v>13</v>
      </c>
      <c r="AL59">
        <v>83555</v>
      </c>
      <c r="AM59">
        <v>6462164</v>
      </c>
      <c r="AN59" s="5">
        <v>83000</v>
      </c>
      <c r="AO59" s="5">
        <v>6463000</v>
      </c>
      <c r="AP59">
        <v>400</v>
      </c>
      <c r="AR59">
        <v>1010</v>
      </c>
      <c r="AT59" s="6" t="s">
        <v>250</v>
      </c>
      <c r="AU59">
        <v>100765</v>
      </c>
      <c r="AX59">
        <v>1</v>
      </c>
      <c r="AY59" t="s">
        <v>16</v>
      </c>
      <c r="AZ59" t="s">
        <v>251</v>
      </c>
      <c r="BA59" t="s">
        <v>252</v>
      </c>
      <c r="BB59">
        <v>1010</v>
      </c>
      <c r="BC59" t="s">
        <v>19</v>
      </c>
      <c r="BD59" t="s">
        <v>20</v>
      </c>
      <c r="BE59">
        <v>1</v>
      </c>
      <c r="BF59" s="6">
        <v>43835.809421296297</v>
      </c>
      <c r="BG59" s="7" t="s">
        <v>21</v>
      </c>
      <c r="BI59">
        <v>6</v>
      </c>
      <c r="BJ59">
        <v>196575</v>
      </c>
      <c r="BL59" t="s">
        <v>253</v>
      </c>
      <c r="BX59">
        <v>122771</v>
      </c>
    </row>
    <row r="60" spans="1:76" x14ac:dyDescent="0.25">
      <c r="A60">
        <v>122701</v>
      </c>
      <c r="C60">
        <v>1</v>
      </c>
      <c r="D60">
        <v>1</v>
      </c>
      <c r="E60">
        <v>2</v>
      </c>
      <c r="F60" t="s">
        <v>0</v>
      </c>
      <c r="G60" t="s">
        <v>1</v>
      </c>
      <c r="H60" t="s">
        <v>254</v>
      </c>
      <c r="I60" t="s">
        <v>31</v>
      </c>
      <c r="K60">
        <v>1</v>
      </c>
      <c r="L60" t="s">
        <v>3</v>
      </c>
      <c r="M60">
        <v>100765</v>
      </c>
      <c r="N60" t="s">
        <v>4</v>
      </c>
      <c r="O60" t="s">
        <v>5</v>
      </c>
      <c r="U60" t="s">
        <v>244</v>
      </c>
      <c r="V60" s="2">
        <v>1</v>
      </c>
      <c r="W60" t="s">
        <v>245</v>
      </c>
      <c r="X60" t="s">
        <v>246</v>
      </c>
      <c r="Y60" t="s">
        <v>247</v>
      </c>
      <c r="Z60" s="4">
        <v>10</v>
      </c>
      <c r="AA60" s="5">
        <v>1001</v>
      </c>
      <c r="AB60" s="5" t="s">
        <v>246</v>
      </c>
      <c r="AC60" t="s">
        <v>248</v>
      </c>
      <c r="AD60">
        <v>2019</v>
      </c>
      <c r="AE60">
        <v>4</v>
      </c>
      <c r="AF60">
        <v>19</v>
      </c>
      <c r="AG60" t="s">
        <v>255</v>
      </c>
      <c r="AH60" t="s">
        <v>256</v>
      </c>
      <c r="AJ60" t="s">
        <v>4</v>
      </c>
      <c r="AK60" t="s">
        <v>13</v>
      </c>
      <c r="AL60">
        <v>83493</v>
      </c>
      <c r="AM60">
        <v>6462134</v>
      </c>
      <c r="AN60" s="5">
        <v>83000</v>
      </c>
      <c r="AO60" s="5">
        <v>6463000</v>
      </c>
      <c r="AP60">
        <v>250</v>
      </c>
      <c r="AR60">
        <v>1010</v>
      </c>
      <c r="AS60" t="s">
        <v>257</v>
      </c>
      <c r="AT60" s="6" t="s">
        <v>258</v>
      </c>
      <c r="AU60">
        <v>100765</v>
      </c>
      <c r="AX60">
        <v>1</v>
      </c>
      <c r="AY60" t="s">
        <v>16</v>
      </c>
      <c r="AZ60" t="s">
        <v>259</v>
      </c>
      <c r="BA60" t="s">
        <v>260</v>
      </c>
      <c r="BB60">
        <v>1010</v>
      </c>
      <c r="BC60" t="s">
        <v>19</v>
      </c>
      <c r="BD60" t="s">
        <v>20</v>
      </c>
      <c r="BF60" s="6">
        <v>43707.364583333299</v>
      </c>
      <c r="BG60" s="7" t="s">
        <v>21</v>
      </c>
      <c r="BI60">
        <v>6</v>
      </c>
      <c r="BJ60">
        <v>196265</v>
      </c>
      <c r="BL60" t="s">
        <v>261</v>
      </c>
      <c r="BX60">
        <v>122701</v>
      </c>
    </row>
    <row r="61" spans="1:76" x14ac:dyDescent="0.25">
      <c r="A61">
        <v>122772</v>
      </c>
      <c r="C61">
        <v>1</v>
      </c>
      <c r="D61">
        <v>1</v>
      </c>
      <c r="E61">
        <v>3</v>
      </c>
      <c r="F61" t="s">
        <v>0</v>
      </c>
      <c r="G61" t="s">
        <v>1</v>
      </c>
      <c r="H61" t="s">
        <v>262</v>
      </c>
      <c r="I61" t="s">
        <v>31</v>
      </c>
      <c r="K61">
        <v>1</v>
      </c>
      <c r="L61" t="s">
        <v>3</v>
      </c>
      <c r="M61">
        <v>100765</v>
      </c>
      <c r="N61" t="s">
        <v>4</v>
      </c>
      <c r="O61" t="s">
        <v>5</v>
      </c>
      <c r="U61" t="s">
        <v>244</v>
      </c>
      <c r="V61" s="2">
        <v>1</v>
      </c>
      <c r="W61" t="s">
        <v>245</v>
      </c>
      <c r="X61" t="s">
        <v>246</v>
      </c>
      <c r="Y61" t="s">
        <v>247</v>
      </c>
      <c r="Z61" s="4">
        <v>10</v>
      </c>
      <c r="AA61" s="5">
        <v>1001</v>
      </c>
      <c r="AB61" s="5" t="s">
        <v>246</v>
      </c>
      <c r="AC61" t="s">
        <v>248</v>
      </c>
      <c r="AD61">
        <v>2019</v>
      </c>
      <c r="AE61">
        <v>4</v>
      </c>
      <c r="AF61">
        <v>19</v>
      </c>
      <c r="AG61" t="s">
        <v>263</v>
      </c>
      <c r="AJ61" t="s">
        <v>4</v>
      </c>
      <c r="AK61" t="s">
        <v>13</v>
      </c>
      <c r="AL61">
        <v>83555</v>
      </c>
      <c r="AM61">
        <v>6462164</v>
      </c>
      <c r="AN61" s="5">
        <v>83000</v>
      </c>
      <c r="AO61" s="5">
        <v>6463000</v>
      </c>
      <c r="AP61">
        <v>400</v>
      </c>
      <c r="AR61">
        <v>1010</v>
      </c>
      <c r="AT61" s="6" t="s">
        <v>264</v>
      </c>
      <c r="AU61">
        <v>100765</v>
      </c>
      <c r="AX61">
        <v>1</v>
      </c>
      <c r="AY61" t="s">
        <v>16</v>
      </c>
      <c r="AZ61" t="s">
        <v>251</v>
      </c>
      <c r="BA61" t="s">
        <v>265</v>
      </c>
      <c r="BB61">
        <v>1010</v>
      </c>
      <c r="BC61" t="s">
        <v>19</v>
      </c>
      <c r="BD61" t="s">
        <v>20</v>
      </c>
      <c r="BF61" s="6">
        <v>43835.809421296297</v>
      </c>
      <c r="BG61" s="7" t="s">
        <v>21</v>
      </c>
      <c r="BI61">
        <v>6</v>
      </c>
      <c r="BJ61">
        <v>196576</v>
      </c>
      <c r="BL61" t="s">
        <v>266</v>
      </c>
      <c r="BX61">
        <v>122772</v>
      </c>
    </row>
    <row r="62" spans="1:76" x14ac:dyDescent="0.25">
      <c r="A62">
        <v>122491</v>
      </c>
      <c r="C62">
        <v>1</v>
      </c>
      <c r="D62">
        <v>1</v>
      </c>
      <c r="E62">
        <v>4</v>
      </c>
      <c r="F62" t="s">
        <v>0</v>
      </c>
      <c r="G62" t="s">
        <v>1</v>
      </c>
      <c r="H62" t="s">
        <v>267</v>
      </c>
      <c r="I62" s="1" t="str">
        <f>HYPERLINK(AT62,"Foto")</f>
        <v>Foto</v>
      </c>
      <c r="K62">
        <v>1</v>
      </c>
      <c r="L62" t="s">
        <v>3</v>
      </c>
      <c r="M62">
        <v>100765</v>
      </c>
      <c r="N62" t="s">
        <v>4</v>
      </c>
      <c r="O62" t="s">
        <v>5</v>
      </c>
      <c r="U62" t="s">
        <v>244</v>
      </c>
      <c r="V62" s="2">
        <v>1</v>
      </c>
      <c r="W62" t="s">
        <v>245</v>
      </c>
      <c r="X62" t="s">
        <v>246</v>
      </c>
      <c r="Y62" t="s">
        <v>247</v>
      </c>
      <c r="Z62" s="4">
        <v>10</v>
      </c>
      <c r="AA62" s="5">
        <v>1001</v>
      </c>
      <c r="AB62" s="5" t="s">
        <v>246</v>
      </c>
      <c r="AC62" t="s">
        <v>268</v>
      </c>
      <c r="AD62">
        <v>2019</v>
      </c>
      <c r="AE62">
        <v>4</v>
      </c>
      <c r="AF62">
        <v>20</v>
      </c>
      <c r="AG62" t="s">
        <v>269</v>
      </c>
      <c r="AJ62" t="s">
        <v>4</v>
      </c>
      <c r="AK62" t="s">
        <v>13</v>
      </c>
      <c r="AL62">
        <v>83335</v>
      </c>
      <c r="AM62">
        <v>6462119</v>
      </c>
      <c r="AN62" s="5">
        <v>83000</v>
      </c>
      <c r="AO62" s="5">
        <v>6463000</v>
      </c>
      <c r="AP62">
        <v>10</v>
      </c>
      <c r="AR62">
        <v>1010</v>
      </c>
      <c r="AS62" t="s">
        <v>270</v>
      </c>
      <c r="AT62" s="6" t="s">
        <v>271</v>
      </c>
      <c r="AU62">
        <v>100765</v>
      </c>
      <c r="AX62">
        <v>1</v>
      </c>
      <c r="AY62" t="s">
        <v>16</v>
      </c>
      <c r="AZ62" t="s">
        <v>272</v>
      </c>
      <c r="BA62" t="s">
        <v>273</v>
      </c>
      <c r="BB62">
        <v>1010</v>
      </c>
      <c r="BC62" t="s">
        <v>19</v>
      </c>
      <c r="BD62" t="s">
        <v>20</v>
      </c>
      <c r="BE62">
        <v>1</v>
      </c>
      <c r="BF62" s="6">
        <v>43835.809421296297</v>
      </c>
      <c r="BG62" s="7" t="s">
        <v>21</v>
      </c>
      <c r="BI62">
        <v>6</v>
      </c>
      <c r="BJ62">
        <v>196273</v>
      </c>
      <c r="BL62" t="s">
        <v>274</v>
      </c>
      <c r="BX62">
        <v>122491</v>
      </c>
    </row>
    <row r="63" spans="1:76" x14ac:dyDescent="0.25">
      <c r="A63">
        <v>122504</v>
      </c>
      <c r="C63">
        <v>1</v>
      </c>
      <c r="D63">
        <v>1</v>
      </c>
      <c r="E63">
        <v>5</v>
      </c>
      <c r="F63" t="s">
        <v>0</v>
      </c>
      <c r="G63" t="s">
        <v>1</v>
      </c>
      <c r="H63" t="s">
        <v>275</v>
      </c>
      <c r="I63" t="s">
        <v>31</v>
      </c>
      <c r="K63">
        <v>1</v>
      </c>
      <c r="L63" t="s">
        <v>3</v>
      </c>
      <c r="M63">
        <v>100765</v>
      </c>
      <c r="N63" t="s">
        <v>4</v>
      </c>
      <c r="O63" t="s">
        <v>5</v>
      </c>
      <c r="U63" t="s">
        <v>244</v>
      </c>
      <c r="V63" s="2">
        <v>1</v>
      </c>
      <c r="W63" t="s">
        <v>245</v>
      </c>
      <c r="X63" t="s">
        <v>246</v>
      </c>
      <c r="Y63" t="s">
        <v>247</v>
      </c>
      <c r="Z63" s="4">
        <v>10</v>
      </c>
      <c r="AA63" s="5">
        <v>1001</v>
      </c>
      <c r="AB63" s="5" t="s">
        <v>246</v>
      </c>
      <c r="AC63" t="s">
        <v>276</v>
      </c>
      <c r="AD63">
        <v>2019</v>
      </c>
      <c r="AE63">
        <v>5</v>
      </c>
      <c r="AF63">
        <v>18</v>
      </c>
      <c r="AG63" t="s">
        <v>269</v>
      </c>
      <c r="AJ63" t="s">
        <v>4</v>
      </c>
      <c r="AK63" t="s">
        <v>13</v>
      </c>
      <c r="AL63">
        <v>83335</v>
      </c>
      <c r="AM63">
        <v>6462119</v>
      </c>
      <c r="AN63" s="5">
        <v>83000</v>
      </c>
      <c r="AO63" s="5">
        <v>6463000</v>
      </c>
      <c r="AP63">
        <v>10</v>
      </c>
      <c r="AR63">
        <v>1010</v>
      </c>
      <c r="AS63" t="s">
        <v>277</v>
      </c>
      <c r="AT63" s="6" t="s">
        <v>278</v>
      </c>
      <c r="AU63">
        <v>100765</v>
      </c>
      <c r="AX63">
        <v>1</v>
      </c>
      <c r="AY63" t="s">
        <v>16</v>
      </c>
      <c r="AZ63" t="s">
        <v>272</v>
      </c>
      <c r="BA63" t="s">
        <v>279</v>
      </c>
      <c r="BB63">
        <v>1010</v>
      </c>
      <c r="BC63" t="s">
        <v>19</v>
      </c>
      <c r="BD63" t="s">
        <v>20</v>
      </c>
      <c r="BF63" s="6">
        <v>43835.809421296297</v>
      </c>
      <c r="BG63" s="7" t="s">
        <v>21</v>
      </c>
      <c r="BI63">
        <v>6</v>
      </c>
      <c r="BJ63">
        <v>199627</v>
      </c>
      <c r="BL63" t="s">
        <v>280</v>
      </c>
      <c r="BX63">
        <v>122504</v>
      </c>
    </row>
    <row r="64" spans="1:76" x14ac:dyDescent="0.25">
      <c r="A64">
        <v>122554</v>
      </c>
      <c r="C64">
        <v>1</v>
      </c>
      <c r="D64">
        <v>1</v>
      </c>
      <c r="E64">
        <v>6</v>
      </c>
      <c r="F64" t="s">
        <v>0</v>
      </c>
      <c r="G64" t="s">
        <v>1</v>
      </c>
      <c r="H64" t="s">
        <v>281</v>
      </c>
      <c r="I64" t="s">
        <v>31</v>
      </c>
      <c r="K64">
        <v>1</v>
      </c>
      <c r="L64" t="s">
        <v>3</v>
      </c>
      <c r="M64">
        <v>100765</v>
      </c>
      <c r="N64" t="s">
        <v>4</v>
      </c>
      <c r="O64" t="s">
        <v>5</v>
      </c>
      <c r="U64" t="s">
        <v>244</v>
      </c>
      <c r="V64" s="2">
        <v>1</v>
      </c>
      <c r="W64" t="s">
        <v>245</v>
      </c>
      <c r="X64" t="s">
        <v>246</v>
      </c>
      <c r="Y64" t="s">
        <v>247</v>
      </c>
      <c r="Z64" s="4">
        <v>10</v>
      </c>
      <c r="AA64" s="5">
        <v>1001</v>
      </c>
      <c r="AB64" s="5" t="s">
        <v>246</v>
      </c>
      <c r="AC64" t="s">
        <v>282</v>
      </c>
      <c r="AD64">
        <v>2019</v>
      </c>
      <c r="AE64">
        <v>7</v>
      </c>
      <c r="AF64">
        <v>27</v>
      </c>
      <c r="AG64" t="s">
        <v>283</v>
      </c>
      <c r="AJ64" t="s">
        <v>4</v>
      </c>
      <c r="AK64" t="s">
        <v>13</v>
      </c>
      <c r="AL64">
        <v>83335</v>
      </c>
      <c r="AM64">
        <v>6462119</v>
      </c>
      <c r="AN64" s="5">
        <v>83000</v>
      </c>
      <c r="AO64" s="5">
        <v>6463000</v>
      </c>
      <c r="AP64">
        <v>10</v>
      </c>
      <c r="AR64">
        <v>1010</v>
      </c>
      <c r="AT64" s="6" t="s">
        <v>284</v>
      </c>
      <c r="AU64">
        <v>100765</v>
      </c>
      <c r="AX64">
        <v>1</v>
      </c>
      <c r="AY64" t="s">
        <v>16</v>
      </c>
      <c r="AZ64" t="s">
        <v>272</v>
      </c>
      <c r="BA64" t="s">
        <v>285</v>
      </c>
      <c r="BB64">
        <v>1010</v>
      </c>
      <c r="BC64" t="s">
        <v>19</v>
      </c>
      <c r="BD64" t="s">
        <v>20</v>
      </c>
      <c r="BF64" s="6">
        <v>43835.809421296297</v>
      </c>
      <c r="BG64" s="7" t="s">
        <v>21</v>
      </c>
      <c r="BI64">
        <v>6</v>
      </c>
      <c r="BJ64">
        <v>211123</v>
      </c>
      <c r="BL64" t="s">
        <v>286</v>
      </c>
      <c r="BX64">
        <v>122554</v>
      </c>
    </row>
    <row r="65" spans="1:76" x14ac:dyDescent="0.25">
      <c r="A65">
        <v>134275</v>
      </c>
      <c r="C65">
        <v>1</v>
      </c>
      <c r="D65">
        <v>1</v>
      </c>
      <c r="E65">
        <v>1</v>
      </c>
      <c r="F65" t="s">
        <v>0</v>
      </c>
      <c r="G65" t="s">
        <v>1</v>
      </c>
      <c r="H65" t="s">
        <v>343</v>
      </c>
      <c r="I65" s="1" t="str">
        <f>HYPERLINK(AT65,"Foto")</f>
        <v>Foto</v>
      </c>
      <c r="K65">
        <v>1</v>
      </c>
      <c r="L65" t="s">
        <v>3</v>
      </c>
      <c r="M65">
        <v>100765</v>
      </c>
      <c r="N65" t="s">
        <v>4</v>
      </c>
      <c r="O65" t="s">
        <v>5</v>
      </c>
      <c r="U65" t="s">
        <v>344</v>
      </c>
      <c r="V65" s="2">
        <v>1</v>
      </c>
      <c r="W65" t="s">
        <v>245</v>
      </c>
      <c r="X65" t="s">
        <v>246</v>
      </c>
      <c r="Y65" t="s">
        <v>247</v>
      </c>
      <c r="Z65" s="4">
        <v>10</v>
      </c>
      <c r="AA65" s="5">
        <v>1001</v>
      </c>
      <c r="AB65" s="5" t="s">
        <v>246</v>
      </c>
      <c r="AC65" t="s">
        <v>345</v>
      </c>
      <c r="AD65">
        <v>2019</v>
      </c>
      <c r="AE65">
        <v>8</v>
      </c>
      <c r="AF65">
        <v>3</v>
      </c>
      <c r="AG65" t="s">
        <v>269</v>
      </c>
      <c r="AJ65" t="s">
        <v>4</v>
      </c>
      <c r="AK65" t="s">
        <v>13</v>
      </c>
      <c r="AL65">
        <v>90261</v>
      </c>
      <c r="AM65">
        <v>6477188</v>
      </c>
      <c r="AN65" s="5">
        <v>91000</v>
      </c>
      <c r="AO65" s="5">
        <v>6477000</v>
      </c>
      <c r="AP65">
        <v>25</v>
      </c>
      <c r="AR65">
        <v>1010</v>
      </c>
      <c r="AS65" t="s">
        <v>346</v>
      </c>
      <c r="AT65" s="6" t="s">
        <v>347</v>
      </c>
      <c r="AU65">
        <v>100765</v>
      </c>
      <c r="AX65">
        <v>1</v>
      </c>
      <c r="AY65" t="s">
        <v>16</v>
      </c>
      <c r="AZ65" t="s">
        <v>348</v>
      </c>
      <c r="BA65" t="s">
        <v>349</v>
      </c>
      <c r="BB65">
        <v>1010</v>
      </c>
      <c r="BC65" t="s">
        <v>19</v>
      </c>
      <c r="BD65" t="s">
        <v>20</v>
      </c>
      <c r="BE65">
        <v>1</v>
      </c>
      <c r="BF65" s="6">
        <v>43681.014108796298</v>
      </c>
      <c r="BG65" s="7" t="s">
        <v>21</v>
      </c>
      <c r="BI65">
        <v>6</v>
      </c>
      <c r="BJ65">
        <v>212877</v>
      </c>
      <c r="BL65" t="s">
        <v>350</v>
      </c>
      <c r="BX65">
        <v>134275</v>
      </c>
    </row>
    <row r="66" spans="1:76" x14ac:dyDescent="0.25">
      <c r="A66">
        <v>122563</v>
      </c>
      <c r="C66">
        <v>1</v>
      </c>
      <c r="D66">
        <v>1</v>
      </c>
      <c r="E66">
        <v>7</v>
      </c>
      <c r="F66" t="s">
        <v>0</v>
      </c>
      <c r="G66" t="s">
        <v>1</v>
      </c>
      <c r="H66" t="s">
        <v>287</v>
      </c>
      <c r="I66" s="1" t="str">
        <f>HYPERLINK(AT66,"Foto")</f>
        <v>Foto</v>
      </c>
      <c r="K66">
        <v>1</v>
      </c>
      <c r="L66" t="s">
        <v>3</v>
      </c>
      <c r="M66">
        <v>100765</v>
      </c>
      <c r="N66" t="s">
        <v>4</v>
      </c>
      <c r="O66" t="s">
        <v>5</v>
      </c>
      <c r="U66" t="s">
        <v>244</v>
      </c>
      <c r="V66" s="2">
        <v>1</v>
      </c>
      <c r="W66" t="s">
        <v>245</v>
      </c>
      <c r="X66" t="s">
        <v>246</v>
      </c>
      <c r="Y66" t="s">
        <v>247</v>
      </c>
      <c r="Z66" s="4">
        <v>10</v>
      </c>
      <c r="AA66" s="5">
        <v>1001</v>
      </c>
      <c r="AB66" s="5" t="s">
        <v>246</v>
      </c>
      <c r="AC66" t="s">
        <v>288</v>
      </c>
      <c r="AD66">
        <v>2020</v>
      </c>
      <c r="AE66">
        <v>4</v>
      </c>
      <c r="AF66">
        <v>1</v>
      </c>
      <c r="AG66" t="s">
        <v>269</v>
      </c>
      <c r="AJ66" t="s">
        <v>4</v>
      </c>
      <c r="AK66" t="s">
        <v>13</v>
      </c>
      <c r="AL66">
        <v>83335</v>
      </c>
      <c r="AM66">
        <v>6462119</v>
      </c>
      <c r="AN66" s="5">
        <v>83000</v>
      </c>
      <c r="AO66" s="5">
        <v>6463000</v>
      </c>
      <c r="AP66">
        <v>10</v>
      </c>
      <c r="AR66">
        <v>1010</v>
      </c>
      <c r="AS66" t="s">
        <v>289</v>
      </c>
      <c r="AT66" s="6" t="s">
        <v>290</v>
      </c>
      <c r="AU66">
        <v>100765</v>
      </c>
      <c r="AX66">
        <v>1</v>
      </c>
      <c r="AY66" t="s">
        <v>16</v>
      </c>
      <c r="AZ66" t="s">
        <v>272</v>
      </c>
      <c r="BA66" t="s">
        <v>291</v>
      </c>
      <c r="BB66">
        <v>1010</v>
      </c>
      <c r="BC66" t="s">
        <v>19</v>
      </c>
      <c r="BD66" t="s">
        <v>20</v>
      </c>
      <c r="BE66">
        <v>1</v>
      </c>
      <c r="BF66" s="6">
        <v>43925.978460648097</v>
      </c>
      <c r="BG66" s="7" t="s">
        <v>21</v>
      </c>
      <c r="BI66">
        <v>6</v>
      </c>
      <c r="BJ66">
        <v>232833</v>
      </c>
      <c r="BL66" t="s">
        <v>292</v>
      </c>
      <c r="BX66">
        <v>122563</v>
      </c>
    </row>
    <row r="67" spans="1:76" x14ac:dyDescent="0.25">
      <c r="A67">
        <v>122779</v>
      </c>
      <c r="C67">
        <v>1</v>
      </c>
      <c r="D67">
        <v>1</v>
      </c>
      <c r="E67">
        <v>8</v>
      </c>
      <c r="F67" t="s">
        <v>0</v>
      </c>
      <c r="G67" t="s">
        <v>1</v>
      </c>
      <c r="H67" t="s">
        <v>293</v>
      </c>
      <c r="I67" s="1" t="str">
        <f>HYPERLINK(AT67,"Foto")</f>
        <v>Foto</v>
      </c>
      <c r="K67">
        <v>1</v>
      </c>
      <c r="L67" t="s">
        <v>3</v>
      </c>
      <c r="M67">
        <v>100765</v>
      </c>
      <c r="N67" t="s">
        <v>4</v>
      </c>
      <c r="O67" t="s">
        <v>5</v>
      </c>
      <c r="U67" t="s">
        <v>244</v>
      </c>
      <c r="V67" s="2">
        <v>1</v>
      </c>
      <c r="W67" t="s">
        <v>245</v>
      </c>
      <c r="X67" t="s">
        <v>246</v>
      </c>
      <c r="Y67" t="s">
        <v>247</v>
      </c>
      <c r="Z67" s="4">
        <v>10</v>
      </c>
      <c r="AA67" s="5">
        <v>1001</v>
      </c>
      <c r="AB67" s="5" t="s">
        <v>246</v>
      </c>
      <c r="AC67" t="s">
        <v>294</v>
      </c>
      <c r="AD67">
        <v>2020</v>
      </c>
      <c r="AE67">
        <v>4</v>
      </c>
      <c r="AF67">
        <v>23</v>
      </c>
      <c r="AG67" t="s">
        <v>249</v>
      </c>
      <c r="AJ67" t="s">
        <v>4</v>
      </c>
      <c r="AK67" t="s">
        <v>13</v>
      </c>
      <c r="AL67">
        <v>83555</v>
      </c>
      <c r="AM67">
        <v>6462164</v>
      </c>
      <c r="AN67" s="5">
        <v>83000</v>
      </c>
      <c r="AO67" s="5">
        <v>6463000</v>
      </c>
      <c r="AP67">
        <v>400</v>
      </c>
      <c r="AR67">
        <v>1010</v>
      </c>
      <c r="AT67" s="6" t="s">
        <v>295</v>
      </c>
      <c r="AU67">
        <v>100765</v>
      </c>
      <c r="AX67">
        <v>1</v>
      </c>
      <c r="AY67" t="s">
        <v>16</v>
      </c>
      <c r="AZ67" t="s">
        <v>251</v>
      </c>
      <c r="BA67" t="s">
        <v>296</v>
      </c>
      <c r="BB67">
        <v>1010</v>
      </c>
      <c r="BC67" t="s">
        <v>19</v>
      </c>
      <c r="BD67" t="s">
        <v>20</v>
      </c>
      <c r="BE67">
        <v>1</v>
      </c>
      <c r="BF67" s="6">
        <v>43951.567546296297</v>
      </c>
      <c r="BG67" s="7" t="s">
        <v>21</v>
      </c>
      <c r="BI67">
        <v>6</v>
      </c>
      <c r="BJ67">
        <v>234557</v>
      </c>
      <c r="BL67" t="s">
        <v>297</v>
      </c>
      <c r="BX67">
        <v>122779</v>
      </c>
    </row>
    <row r="68" spans="1:76" x14ac:dyDescent="0.25">
      <c r="A68">
        <v>134285</v>
      </c>
      <c r="C68">
        <v>1</v>
      </c>
      <c r="D68">
        <v>1</v>
      </c>
      <c r="E68">
        <v>2</v>
      </c>
      <c r="F68" t="s">
        <v>0</v>
      </c>
      <c r="G68" t="s">
        <v>1</v>
      </c>
      <c r="H68" t="s">
        <v>351</v>
      </c>
      <c r="I68" s="1" t="str">
        <f>HYPERLINK(AT68,"Foto")</f>
        <v>Foto</v>
      </c>
      <c r="K68">
        <v>1</v>
      </c>
      <c r="L68" t="s">
        <v>3</v>
      </c>
      <c r="M68">
        <v>100765</v>
      </c>
      <c r="N68" t="s">
        <v>4</v>
      </c>
      <c r="O68" t="s">
        <v>5</v>
      </c>
      <c r="U68" t="s">
        <v>344</v>
      </c>
      <c r="V68" s="2">
        <v>1</v>
      </c>
      <c r="W68" t="s">
        <v>245</v>
      </c>
      <c r="X68" t="s">
        <v>246</v>
      </c>
      <c r="Y68" t="s">
        <v>247</v>
      </c>
      <c r="Z68" s="4">
        <v>10</v>
      </c>
      <c r="AA68" s="5">
        <v>1001</v>
      </c>
      <c r="AB68" s="5" t="s">
        <v>246</v>
      </c>
      <c r="AC68" t="s">
        <v>352</v>
      </c>
      <c r="AD68">
        <v>2020</v>
      </c>
      <c r="AE68">
        <v>5</v>
      </c>
      <c r="AF68">
        <v>7</v>
      </c>
      <c r="AG68" t="s">
        <v>269</v>
      </c>
      <c r="AJ68" t="s">
        <v>4</v>
      </c>
      <c r="AK68" t="s">
        <v>13</v>
      </c>
      <c r="AL68">
        <v>90261</v>
      </c>
      <c r="AM68">
        <v>6477188</v>
      </c>
      <c r="AN68" s="5">
        <v>91000</v>
      </c>
      <c r="AO68" s="5">
        <v>6477000</v>
      </c>
      <c r="AP68">
        <v>25</v>
      </c>
      <c r="AR68">
        <v>1010</v>
      </c>
      <c r="AS68" t="s">
        <v>353</v>
      </c>
      <c r="AT68" s="6" t="s">
        <v>354</v>
      </c>
      <c r="AU68">
        <v>100765</v>
      </c>
      <c r="AX68">
        <v>1</v>
      </c>
      <c r="AY68" t="s">
        <v>16</v>
      </c>
      <c r="AZ68" t="s">
        <v>348</v>
      </c>
      <c r="BA68" t="s">
        <v>355</v>
      </c>
      <c r="BB68">
        <v>1010</v>
      </c>
      <c r="BC68" t="s">
        <v>19</v>
      </c>
      <c r="BD68" t="s">
        <v>20</v>
      </c>
      <c r="BE68">
        <v>1</v>
      </c>
      <c r="BF68" s="6">
        <v>43958.978877314803</v>
      </c>
      <c r="BG68" s="7" t="s">
        <v>21</v>
      </c>
      <c r="BI68">
        <v>6</v>
      </c>
      <c r="BJ68">
        <v>235207</v>
      </c>
      <c r="BL68" t="s">
        <v>356</v>
      </c>
      <c r="BX68">
        <v>134285</v>
      </c>
    </row>
    <row r="69" spans="1:76" x14ac:dyDescent="0.25">
      <c r="A69">
        <v>122578</v>
      </c>
      <c r="C69">
        <v>1</v>
      </c>
      <c r="D69">
        <v>1</v>
      </c>
      <c r="E69">
        <v>9</v>
      </c>
      <c r="F69" t="s">
        <v>0</v>
      </c>
      <c r="G69" t="s">
        <v>1</v>
      </c>
      <c r="H69" t="s">
        <v>298</v>
      </c>
      <c r="I69" s="1" t="str">
        <f>HYPERLINK(AT69,"Foto")</f>
        <v>Foto</v>
      </c>
      <c r="K69">
        <v>1</v>
      </c>
      <c r="L69" t="s">
        <v>3</v>
      </c>
      <c r="M69">
        <v>100765</v>
      </c>
      <c r="N69" t="s">
        <v>4</v>
      </c>
      <c r="O69" t="s">
        <v>5</v>
      </c>
      <c r="U69" t="s">
        <v>244</v>
      </c>
      <c r="V69" s="2">
        <v>1</v>
      </c>
      <c r="W69" t="s">
        <v>245</v>
      </c>
      <c r="X69" t="s">
        <v>246</v>
      </c>
      <c r="Y69" t="s">
        <v>247</v>
      </c>
      <c r="Z69" s="4">
        <v>10</v>
      </c>
      <c r="AA69" s="5">
        <v>1001</v>
      </c>
      <c r="AB69" s="5" t="s">
        <v>246</v>
      </c>
      <c r="AC69" t="s">
        <v>282</v>
      </c>
      <c r="AD69">
        <v>2021</v>
      </c>
      <c r="AE69">
        <v>3</v>
      </c>
      <c r="AF69">
        <v>27</v>
      </c>
      <c r="AG69" t="s">
        <v>269</v>
      </c>
      <c r="AJ69" t="s">
        <v>4</v>
      </c>
      <c r="AK69" t="s">
        <v>13</v>
      </c>
      <c r="AL69">
        <v>83335</v>
      </c>
      <c r="AM69">
        <v>6462119</v>
      </c>
      <c r="AN69" s="5">
        <v>83000</v>
      </c>
      <c r="AO69" s="5">
        <v>6463000</v>
      </c>
      <c r="AP69">
        <v>10</v>
      </c>
      <c r="AR69">
        <v>1010</v>
      </c>
      <c r="AS69" t="s">
        <v>299</v>
      </c>
      <c r="AT69" s="6" t="s">
        <v>300</v>
      </c>
      <c r="AU69">
        <v>100765</v>
      </c>
      <c r="AX69">
        <v>1</v>
      </c>
      <c r="AY69" t="s">
        <v>16</v>
      </c>
      <c r="AZ69" t="s">
        <v>272</v>
      </c>
      <c r="BA69" t="s">
        <v>301</v>
      </c>
      <c r="BB69">
        <v>1010</v>
      </c>
      <c r="BC69" t="s">
        <v>19</v>
      </c>
      <c r="BD69" t="s">
        <v>20</v>
      </c>
      <c r="BE69">
        <v>1</v>
      </c>
      <c r="BF69" s="6">
        <v>44291.907280092601</v>
      </c>
      <c r="BG69" s="7" t="s">
        <v>21</v>
      </c>
      <c r="BI69">
        <v>6</v>
      </c>
      <c r="BJ69">
        <v>267032</v>
      </c>
      <c r="BL69" t="s">
        <v>302</v>
      </c>
      <c r="BX69">
        <v>122578</v>
      </c>
    </row>
    <row r="70" spans="1:76" x14ac:dyDescent="0.25">
      <c r="A70">
        <v>122787</v>
      </c>
      <c r="C70">
        <v>1</v>
      </c>
      <c r="D70">
        <v>1</v>
      </c>
      <c r="E70">
        <v>10</v>
      </c>
      <c r="F70" t="s">
        <v>0</v>
      </c>
      <c r="G70" t="s">
        <v>1</v>
      </c>
      <c r="H70" t="s">
        <v>303</v>
      </c>
      <c r="I70" s="1" t="str">
        <f>HYPERLINK(AT70,"Foto")</f>
        <v>Foto</v>
      </c>
      <c r="K70">
        <v>1</v>
      </c>
      <c r="L70" t="s">
        <v>3</v>
      </c>
      <c r="M70">
        <v>100765</v>
      </c>
      <c r="N70" t="s">
        <v>4</v>
      </c>
      <c r="O70" t="s">
        <v>5</v>
      </c>
      <c r="U70" t="s">
        <v>244</v>
      </c>
      <c r="V70" s="2">
        <v>1</v>
      </c>
      <c r="W70" t="s">
        <v>245</v>
      </c>
      <c r="X70" t="s">
        <v>246</v>
      </c>
      <c r="Y70" t="s">
        <v>247</v>
      </c>
      <c r="Z70" s="4">
        <v>10</v>
      </c>
      <c r="AA70" s="5">
        <v>1001</v>
      </c>
      <c r="AB70" s="5" t="s">
        <v>246</v>
      </c>
      <c r="AC70" t="s">
        <v>294</v>
      </c>
      <c r="AD70">
        <v>2021</v>
      </c>
      <c r="AE70">
        <v>4</v>
      </c>
      <c r="AF70">
        <v>7</v>
      </c>
      <c r="AG70" t="s">
        <v>249</v>
      </c>
      <c r="AJ70" t="s">
        <v>4</v>
      </c>
      <c r="AK70" t="s">
        <v>13</v>
      </c>
      <c r="AL70">
        <v>83555</v>
      </c>
      <c r="AM70">
        <v>6462164</v>
      </c>
      <c r="AN70" s="5">
        <v>83000</v>
      </c>
      <c r="AO70" s="5">
        <v>6463000</v>
      </c>
      <c r="AP70">
        <v>400</v>
      </c>
      <c r="AR70">
        <v>1010</v>
      </c>
      <c r="AT70" s="6" t="s">
        <v>304</v>
      </c>
      <c r="AU70">
        <v>100765</v>
      </c>
      <c r="AX70">
        <v>1</v>
      </c>
      <c r="AY70" t="s">
        <v>16</v>
      </c>
      <c r="AZ70" t="s">
        <v>251</v>
      </c>
      <c r="BA70" t="s">
        <v>305</v>
      </c>
      <c r="BB70">
        <v>1010</v>
      </c>
      <c r="BC70" t="s">
        <v>19</v>
      </c>
      <c r="BD70" t="s">
        <v>20</v>
      </c>
      <c r="BE70">
        <v>1</v>
      </c>
      <c r="BF70" s="6">
        <v>44295.547384259298</v>
      </c>
      <c r="BG70" s="7" t="s">
        <v>21</v>
      </c>
      <c r="BI70">
        <v>6</v>
      </c>
      <c r="BJ70">
        <v>267118</v>
      </c>
      <c r="BL70" t="s">
        <v>306</v>
      </c>
      <c r="BX70">
        <v>122787</v>
      </c>
    </row>
    <row r="71" spans="1:76" x14ac:dyDescent="0.25">
      <c r="A71">
        <v>122711</v>
      </c>
      <c r="C71">
        <v>1</v>
      </c>
      <c r="D71">
        <v>1</v>
      </c>
      <c r="E71">
        <v>11</v>
      </c>
      <c r="F71" t="s">
        <v>0</v>
      </c>
      <c r="G71" t="s">
        <v>1</v>
      </c>
      <c r="H71" t="s">
        <v>307</v>
      </c>
      <c r="I71" s="1" t="str">
        <f>HYPERLINK(AT71,"Foto")</f>
        <v>Foto</v>
      </c>
      <c r="K71">
        <v>1</v>
      </c>
      <c r="L71" t="s">
        <v>3</v>
      </c>
      <c r="M71">
        <v>100765</v>
      </c>
      <c r="N71" t="s">
        <v>4</v>
      </c>
      <c r="O71" t="s">
        <v>5</v>
      </c>
      <c r="U71" t="s">
        <v>244</v>
      </c>
      <c r="V71" s="2">
        <v>1</v>
      </c>
      <c r="W71" t="s">
        <v>245</v>
      </c>
      <c r="X71" t="s">
        <v>246</v>
      </c>
      <c r="Y71" t="s">
        <v>247</v>
      </c>
      <c r="Z71" s="4">
        <v>10</v>
      </c>
      <c r="AA71" s="5">
        <v>1001</v>
      </c>
      <c r="AB71" s="5" t="s">
        <v>246</v>
      </c>
      <c r="AC71" t="s">
        <v>294</v>
      </c>
      <c r="AD71">
        <v>2021</v>
      </c>
      <c r="AE71">
        <v>4</v>
      </c>
      <c r="AF71">
        <v>25</v>
      </c>
      <c r="AG71" t="s">
        <v>255</v>
      </c>
      <c r="AJ71" t="s">
        <v>4</v>
      </c>
      <c r="AK71" t="s">
        <v>13</v>
      </c>
      <c r="AL71">
        <v>83493</v>
      </c>
      <c r="AM71">
        <v>6462134</v>
      </c>
      <c r="AN71" s="5">
        <v>83000</v>
      </c>
      <c r="AO71" s="5">
        <v>6463000</v>
      </c>
      <c r="AP71">
        <v>250</v>
      </c>
      <c r="AR71">
        <v>1010</v>
      </c>
      <c r="AT71" s="6" t="s">
        <v>308</v>
      </c>
      <c r="AU71">
        <v>100765</v>
      </c>
      <c r="AX71">
        <v>1</v>
      </c>
      <c r="AY71" t="s">
        <v>16</v>
      </c>
      <c r="AZ71" t="s">
        <v>259</v>
      </c>
      <c r="BA71" t="s">
        <v>309</v>
      </c>
      <c r="BB71">
        <v>1010</v>
      </c>
      <c r="BC71" t="s">
        <v>19</v>
      </c>
      <c r="BD71" t="s">
        <v>20</v>
      </c>
      <c r="BE71">
        <v>1</v>
      </c>
      <c r="BF71" s="6">
        <v>44323.879421296297</v>
      </c>
      <c r="BG71" s="7" t="s">
        <v>21</v>
      </c>
      <c r="BI71">
        <v>6</v>
      </c>
      <c r="BJ71">
        <v>268256</v>
      </c>
      <c r="BL71" t="s">
        <v>310</v>
      </c>
      <c r="BX71">
        <v>122711</v>
      </c>
    </row>
    <row r="72" spans="1:76" x14ac:dyDescent="0.25">
      <c r="A72">
        <v>28325</v>
      </c>
      <c r="C72">
        <v>1</v>
      </c>
      <c r="D72">
        <v>1</v>
      </c>
      <c r="E72">
        <v>1</v>
      </c>
      <c r="F72" t="s">
        <v>0</v>
      </c>
      <c r="G72" t="s">
        <v>1</v>
      </c>
      <c r="H72" t="s">
        <v>357</v>
      </c>
      <c r="I72" s="1" t="str">
        <f>HYPERLINK(AT72,"Foto")</f>
        <v>Foto</v>
      </c>
      <c r="K72">
        <v>1</v>
      </c>
      <c r="L72" t="s">
        <v>3</v>
      </c>
      <c r="M72">
        <v>100765</v>
      </c>
      <c r="N72" t="s">
        <v>4</v>
      </c>
      <c r="O72" t="s">
        <v>5</v>
      </c>
      <c r="U72" t="s">
        <v>358</v>
      </c>
      <c r="V72" s="2">
        <v>1</v>
      </c>
      <c r="W72" t="s">
        <v>359</v>
      </c>
      <c r="X72" t="s">
        <v>360</v>
      </c>
      <c r="Y72" t="s">
        <v>361</v>
      </c>
      <c r="Z72" s="4">
        <v>11</v>
      </c>
      <c r="AA72" s="5">
        <v>1102</v>
      </c>
      <c r="AB72" s="5" t="s">
        <v>360</v>
      </c>
      <c r="AC72" t="s">
        <v>362</v>
      </c>
      <c r="AD72">
        <v>2020</v>
      </c>
      <c r="AE72">
        <v>9</v>
      </c>
      <c r="AF72">
        <v>17</v>
      </c>
      <c r="AG72" t="s">
        <v>363</v>
      </c>
      <c r="AJ72" t="s">
        <v>4</v>
      </c>
      <c r="AK72" t="s">
        <v>13</v>
      </c>
      <c r="AL72">
        <v>-34013</v>
      </c>
      <c r="AM72">
        <v>6559404</v>
      </c>
      <c r="AN72" s="5">
        <v>-35000</v>
      </c>
      <c r="AO72" s="5">
        <v>6559000</v>
      </c>
      <c r="AP72">
        <v>156</v>
      </c>
      <c r="AR72">
        <v>1010</v>
      </c>
      <c r="AS72" t="s">
        <v>364</v>
      </c>
      <c r="AT72" s="6" t="s">
        <v>365</v>
      </c>
      <c r="AU72">
        <v>100765</v>
      </c>
      <c r="AX72">
        <v>1</v>
      </c>
      <c r="AY72" t="s">
        <v>16</v>
      </c>
      <c r="AZ72" t="s">
        <v>366</v>
      </c>
      <c r="BA72" t="s">
        <v>367</v>
      </c>
      <c r="BB72">
        <v>1010</v>
      </c>
      <c r="BC72" t="s">
        <v>19</v>
      </c>
      <c r="BD72" t="s">
        <v>20</v>
      </c>
      <c r="BE72">
        <v>1</v>
      </c>
      <c r="BF72" s="6">
        <v>44092.5780787037</v>
      </c>
      <c r="BG72" s="7" t="s">
        <v>21</v>
      </c>
      <c r="BI72">
        <v>6</v>
      </c>
      <c r="BJ72">
        <v>250663</v>
      </c>
      <c r="BL72" t="s">
        <v>368</v>
      </c>
      <c r="BX72">
        <v>28325</v>
      </c>
    </row>
    <row r="73" spans="1:76" x14ac:dyDescent="0.25">
      <c r="A73">
        <v>29483</v>
      </c>
      <c r="B73">
        <v>7074</v>
      </c>
      <c r="F73" t="s">
        <v>0</v>
      </c>
      <c r="G73" t="s">
        <v>1</v>
      </c>
      <c r="H73" t="s">
        <v>1680</v>
      </c>
      <c r="I73" s="1" t="str">
        <f>HYPERLINK(AT73,"Foto")</f>
        <v>Foto</v>
      </c>
      <c r="K73">
        <v>1</v>
      </c>
      <c r="L73" t="s">
        <v>1460</v>
      </c>
      <c r="M73">
        <v>100766</v>
      </c>
      <c r="N73" t="s">
        <v>5</v>
      </c>
      <c r="O73" t="s">
        <v>5</v>
      </c>
      <c r="U73" t="s">
        <v>370</v>
      </c>
      <c r="V73" s="2">
        <v>1</v>
      </c>
      <c r="W73" t="s">
        <v>359</v>
      </c>
      <c r="X73" t="s">
        <v>371</v>
      </c>
      <c r="Y73" t="s">
        <v>361</v>
      </c>
      <c r="Z73" s="4">
        <v>11</v>
      </c>
      <c r="AA73" s="5">
        <v>1103</v>
      </c>
      <c r="AB73" s="5" t="s">
        <v>371</v>
      </c>
      <c r="AC73" t="s">
        <v>1681</v>
      </c>
      <c r="AD73">
        <v>2012</v>
      </c>
      <c r="AE73">
        <v>4</v>
      </c>
      <c r="AF73">
        <v>12</v>
      </c>
      <c r="AG73" t="s">
        <v>380</v>
      </c>
      <c r="AJ73" t="s">
        <v>5</v>
      </c>
      <c r="AK73" t="s">
        <v>1464</v>
      </c>
      <c r="AL73" s="5">
        <v>-33696</v>
      </c>
      <c r="AM73" s="5">
        <v>6572319</v>
      </c>
      <c r="AN73" s="5">
        <v>-33000</v>
      </c>
      <c r="AO73" s="5">
        <v>6573000</v>
      </c>
      <c r="AP73">
        <v>5</v>
      </c>
      <c r="AQ73" s="5"/>
      <c r="AR73">
        <v>1010</v>
      </c>
      <c r="AT73" s="6" t="s">
        <v>1682</v>
      </c>
      <c r="AU73">
        <v>100766</v>
      </c>
      <c r="AW73" s="9" t="s">
        <v>1466</v>
      </c>
      <c r="AX73">
        <v>1</v>
      </c>
      <c r="AY73" t="s">
        <v>1467</v>
      </c>
      <c r="AZ73" t="s">
        <v>382</v>
      </c>
      <c r="BA73" t="s">
        <v>1683</v>
      </c>
      <c r="BB73">
        <v>1010</v>
      </c>
      <c r="BC73" t="s">
        <v>19</v>
      </c>
      <c r="BD73" t="s">
        <v>20</v>
      </c>
      <c r="BE73">
        <v>1</v>
      </c>
      <c r="BF73" s="6">
        <v>43991.959027777797</v>
      </c>
      <c r="BG73" s="7" t="s">
        <v>21</v>
      </c>
      <c r="BI73">
        <v>6</v>
      </c>
      <c r="BJ73">
        <v>4072</v>
      </c>
      <c r="BK73">
        <v>170564</v>
      </c>
      <c r="BL73" t="s">
        <v>1684</v>
      </c>
      <c r="BX73">
        <v>29483</v>
      </c>
    </row>
    <row r="74" spans="1:76" x14ac:dyDescent="0.25">
      <c r="A74">
        <v>29458</v>
      </c>
      <c r="B74">
        <v>7153</v>
      </c>
      <c r="F74" t="s">
        <v>0</v>
      </c>
      <c r="G74" t="s">
        <v>1</v>
      </c>
      <c r="H74" t="s">
        <v>1685</v>
      </c>
      <c r="I74" s="1" t="str">
        <f>HYPERLINK(AT74,"Foto")</f>
        <v>Foto</v>
      </c>
      <c r="K74">
        <v>1</v>
      </c>
      <c r="L74" t="s">
        <v>1460</v>
      </c>
      <c r="M74">
        <v>100766</v>
      </c>
      <c r="N74" t="s">
        <v>5</v>
      </c>
      <c r="O74" t="s">
        <v>5</v>
      </c>
      <c r="U74" t="s">
        <v>370</v>
      </c>
      <c r="V74" s="2">
        <v>1</v>
      </c>
      <c r="W74" t="s">
        <v>359</v>
      </c>
      <c r="X74" t="s">
        <v>371</v>
      </c>
      <c r="Y74" t="s">
        <v>361</v>
      </c>
      <c r="Z74" s="4">
        <v>11</v>
      </c>
      <c r="AA74" s="5">
        <v>1103</v>
      </c>
      <c r="AB74" s="5" t="s">
        <v>371</v>
      </c>
      <c r="AC74" t="s">
        <v>1686</v>
      </c>
      <c r="AD74">
        <v>2015</v>
      </c>
      <c r="AE74">
        <v>4</v>
      </c>
      <c r="AF74">
        <v>21</v>
      </c>
      <c r="AG74" t="s">
        <v>1687</v>
      </c>
      <c r="AJ74" t="s">
        <v>5</v>
      </c>
      <c r="AK74" t="s">
        <v>1464</v>
      </c>
      <c r="AL74" s="5">
        <v>-33702</v>
      </c>
      <c r="AM74" s="5">
        <v>6572331</v>
      </c>
      <c r="AN74" s="5">
        <v>-33000</v>
      </c>
      <c r="AO74" s="5">
        <v>6573000</v>
      </c>
      <c r="AP74">
        <v>25</v>
      </c>
      <c r="AQ74" s="5"/>
      <c r="AR74">
        <v>1010</v>
      </c>
      <c r="AT74" s="6" t="s">
        <v>1688</v>
      </c>
      <c r="AU74">
        <v>100766</v>
      </c>
      <c r="AW74" s="9" t="s">
        <v>1466</v>
      </c>
      <c r="AX74">
        <v>1</v>
      </c>
      <c r="AY74" t="s">
        <v>1467</v>
      </c>
      <c r="AZ74" t="s">
        <v>1689</v>
      </c>
      <c r="BA74" t="s">
        <v>1690</v>
      </c>
      <c r="BB74">
        <v>1010</v>
      </c>
      <c r="BC74" t="s">
        <v>19</v>
      </c>
      <c r="BD74" t="s">
        <v>20</v>
      </c>
      <c r="BE74">
        <v>1</v>
      </c>
      <c r="BF74" s="6">
        <v>43709.902777777803</v>
      </c>
      <c r="BG74" s="7" t="s">
        <v>21</v>
      </c>
      <c r="BI74">
        <v>6</v>
      </c>
      <c r="BJ74">
        <v>4112</v>
      </c>
      <c r="BK74">
        <v>170565</v>
      </c>
      <c r="BL74" t="s">
        <v>1691</v>
      </c>
      <c r="BX74">
        <v>29458</v>
      </c>
    </row>
    <row r="75" spans="1:76" x14ac:dyDescent="0.25">
      <c r="A75">
        <v>29319</v>
      </c>
      <c r="C75">
        <v>1</v>
      </c>
      <c r="F75" t="s">
        <v>0</v>
      </c>
      <c r="G75" t="s">
        <v>1</v>
      </c>
      <c r="H75" t="s">
        <v>1692</v>
      </c>
      <c r="I75" t="s">
        <v>31</v>
      </c>
      <c r="K75">
        <v>1</v>
      </c>
      <c r="L75" t="s">
        <v>1460</v>
      </c>
      <c r="M75">
        <v>100766</v>
      </c>
      <c r="N75" t="s">
        <v>5</v>
      </c>
      <c r="O75" t="s">
        <v>5</v>
      </c>
      <c r="U75" t="s">
        <v>370</v>
      </c>
      <c r="V75" s="2">
        <v>1</v>
      </c>
      <c r="W75" t="s">
        <v>359</v>
      </c>
      <c r="X75" t="s">
        <v>371</v>
      </c>
      <c r="Y75" t="s">
        <v>361</v>
      </c>
      <c r="Z75" s="4">
        <v>11</v>
      </c>
      <c r="AA75" s="5">
        <v>1103</v>
      </c>
      <c r="AB75" s="5" t="s">
        <v>371</v>
      </c>
      <c r="AC75" t="s">
        <v>1693</v>
      </c>
      <c r="AD75">
        <v>2017</v>
      </c>
      <c r="AE75">
        <v>3</v>
      </c>
      <c r="AF75">
        <v>24</v>
      </c>
      <c r="AG75" t="s">
        <v>1694</v>
      </c>
      <c r="AJ75" t="s">
        <v>5</v>
      </c>
      <c r="AK75" t="s">
        <v>1464</v>
      </c>
      <c r="AL75">
        <v>-33740</v>
      </c>
      <c r="AM75">
        <v>6572364</v>
      </c>
      <c r="AN75" s="5">
        <v>-33000</v>
      </c>
      <c r="AO75" s="5">
        <v>6573000</v>
      </c>
      <c r="AP75">
        <v>100</v>
      </c>
      <c r="AR75">
        <v>1010</v>
      </c>
      <c r="AT75" s="6" t="s">
        <v>1695</v>
      </c>
      <c r="AU75">
        <v>100766</v>
      </c>
      <c r="AW75" s="9" t="s">
        <v>1466</v>
      </c>
      <c r="AX75">
        <v>1</v>
      </c>
      <c r="AY75" t="s">
        <v>1467</v>
      </c>
      <c r="AZ75" t="s">
        <v>1696</v>
      </c>
      <c r="BA75" t="s">
        <v>1697</v>
      </c>
      <c r="BB75">
        <v>1010</v>
      </c>
      <c r="BC75" t="s">
        <v>19</v>
      </c>
      <c r="BD75" t="s">
        <v>20</v>
      </c>
      <c r="BF75" s="6">
        <v>42826.972858796304</v>
      </c>
      <c r="BG75" s="7" t="s">
        <v>21</v>
      </c>
      <c r="BI75">
        <v>6</v>
      </c>
      <c r="BJ75">
        <v>118794</v>
      </c>
      <c r="BL75" t="s">
        <v>1698</v>
      </c>
      <c r="BX75">
        <v>29319</v>
      </c>
    </row>
    <row r="76" spans="1:76" x14ac:dyDescent="0.25">
      <c r="A76">
        <v>29488</v>
      </c>
      <c r="C76">
        <v>1</v>
      </c>
      <c r="F76" t="s">
        <v>0</v>
      </c>
      <c r="G76" t="s">
        <v>1</v>
      </c>
      <c r="H76" t="s">
        <v>1699</v>
      </c>
      <c r="I76" s="1" t="str">
        <f>HYPERLINK(AT76,"Foto")</f>
        <v>Foto</v>
      </c>
      <c r="K76">
        <v>1</v>
      </c>
      <c r="L76" t="s">
        <v>1460</v>
      </c>
      <c r="M76">
        <v>100766</v>
      </c>
      <c r="N76" t="s">
        <v>5</v>
      </c>
      <c r="O76" t="s">
        <v>5</v>
      </c>
      <c r="U76" t="s">
        <v>370</v>
      </c>
      <c r="V76" s="2">
        <v>1</v>
      </c>
      <c r="W76" t="s">
        <v>359</v>
      </c>
      <c r="X76" t="s">
        <v>371</v>
      </c>
      <c r="Y76" t="s">
        <v>361</v>
      </c>
      <c r="Z76" s="4">
        <v>11</v>
      </c>
      <c r="AA76" s="5">
        <v>1103</v>
      </c>
      <c r="AB76" s="5" t="s">
        <v>371</v>
      </c>
      <c r="AC76" t="s">
        <v>1700</v>
      </c>
      <c r="AD76">
        <v>2017</v>
      </c>
      <c r="AE76">
        <v>3</v>
      </c>
      <c r="AF76">
        <v>25</v>
      </c>
      <c r="AG76" t="s">
        <v>387</v>
      </c>
      <c r="AJ76" t="s">
        <v>5</v>
      </c>
      <c r="AK76" t="s">
        <v>1464</v>
      </c>
      <c r="AL76">
        <v>-33695</v>
      </c>
      <c r="AM76">
        <v>6572332</v>
      </c>
      <c r="AN76" s="5">
        <v>-33000</v>
      </c>
      <c r="AO76" s="5">
        <v>6573000</v>
      </c>
      <c r="AP76">
        <v>10</v>
      </c>
      <c r="AR76">
        <v>1010</v>
      </c>
      <c r="AT76" s="6" t="s">
        <v>1701</v>
      </c>
      <c r="AU76">
        <v>100766</v>
      </c>
      <c r="AW76" s="9" t="s">
        <v>1466</v>
      </c>
      <c r="AX76">
        <v>1</v>
      </c>
      <c r="AY76" t="s">
        <v>1467</v>
      </c>
      <c r="AZ76" t="s">
        <v>389</v>
      </c>
      <c r="BA76" t="s">
        <v>1702</v>
      </c>
      <c r="BB76">
        <v>1010</v>
      </c>
      <c r="BC76" t="s">
        <v>19</v>
      </c>
      <c r="BD76" t="s">
        <v>20</v>
      </c>
      <c r="BE76">
        <v>1</v>
      </c>
      <c r="BF76" s="6">
        <v>43710.333333333299</v>
      </c>
      <c r="BG76" s="7" t="s">
        <v>21</v>
      </c>
      <c r="BI76">
        <v>6</v>
      </c>
      <c r="BJ76">
        <v>118553</v>
      </c>
      <c r="BL76" t="s">
        <v>1703</v>
      </c>
      <c r="BX76">
        <v>29488</v>
      </c>
    </row>
    <row r="77" spans="1:76" x14ac:dyDescent="0.25">
      <c r="A77">
        <v>29459</v>
      </c>
      <c r="C77">
        <v>1</v>
      </c>
      <c r="F77" t="s">
        <v>0</v>
      </c>
      <c r="G77" t="s">
        <v>1</v>
      </c>
      <c r="H77" t="s">
        <v>1704</v>
      </c>
      <c r="I77" t="s">
        <v>31</v>
      </c>
      <c r="K77">
        <v>1</v>
      </c>
      <c r="L77" t="s">
        <v>1460</v>
      </c>
      <c r="M77">
        <v>100766</v>
      </c>
      <c r="N77" t="s">
        <v>5</v>
      </c>
      <c r="O77" t="s">
        <v>5</v>
      </c>
      <c r="U77" t="s">
        <v>370</v>
      </c>
      <c r="V77" s="2">
        <v>1</v>
      </c>
      <c r="W77" t="s">
        <v>359</v>
      </c>
      <c r="X77" t="s">
        <v>371</v>
      </c>
      <c r="Y77" t="s">
        <v>361</v>
      </c>
      <c r="Z77" s="4">
        <v>11</v>
      </c>
      <c r="AA77" s="5">
        <v>1103</v>
      </c>
      <c r="AB77" s="5" t="s">
        <v>371</v>
      </c>
      <c r="AC77" t="s">
        <v>1705</v>
      </c>
      <c r="AD77">
        <v>2017</v>
      </c>
      <c r="AE77">
        <v>3</v>
      </c>
      <c r="AF77">
        <v>28</v>
      </c>
      <c r="AG77" t="s">
        <v>1706</v>
      </c>
      <c r="AJ77" t="s">
        <v>5</v>
      </c>
      <c r="AK77" t="s">
        <v>1464</v>
      </c>
      <c r="AL77">
        <v>-33702</v>
      </c>
      <c r="AM77">
        <v>6572330</v>
      </c>
      <c r="AN77" s="5">
        <v>-33000</v>
      </c>
      <c r="AO77" s="5">
        <v>6573000</v>
      </c>
      <c r="AP77">
        <v>10</v>
      </c>
      <c r="AR77">
        <v>1010</v>
      </c>
      <c r="AT77" s="6" t="s">
        <v>1707</v>
      </c>
      <c r="AU77">
        <v>100766</v>
      </c>
      <c r="AW77" s="9" t="s">
        <v>1466</v>
      </c>
      <c r="AX77">
        <v>1</v>
      </c>
      <c r="AY77" t="s">
        <v>1467</v>
      </c>
      <c r="AZ77" t="s">
        <v>1708</v>
      </c>
      <c r="BA77" t="s">
        <v>1709</v>
      </c>
      <c r="BB77">
        <v>1010</v>
      </c>
      <c r="BC77" t="s">
        <v>19</v>
      </c>
      <c r="BD77" t="s">
        <v>20</v>
      </c>
      <c r="BF77" s="6">
        <v>43547.728819444397</v>
      </c>
      <c r="BG77" s="7" t="s">
        <v>21</v>
      </c>
      <c r="BI77">
        <v>6</v>
      </c>
      <c r="BJ77">
        <v>118634</v>
      </c>
      <c r="BL77" t="s">
        <v>1710</v>
      </c>
      <c r="BX77">
        <v>29459</v>
      </c>
    </row>
    <row r="78" spans="1:76" x14ac:dyDescent="0.25">
      <c r="A78">
        <v>29509</v>
      </c>
      <c r="C78">
        <v>1</v>
      </c>
      <c r="F78" t="s">
        <v>0</v>
      </c>
      <c r="G78" t="s">
        <v>1</v>
      </c>
      <c r="H78" t="s">
        <v>369</v>
      </c>
      <c r="I78" t="s">
        <v>31</v>
      </c>
      <c r="K78">
        <v>1</v>
      </c>
      <c r="L78" t="s">
        <v>3</v>
      </c>
      <c r="M78">
        <v>100765</v>
      </c>
      <c r="N78" t="s">
        <v>4</v>
      </c>
      <c r="O78" t="s">
        <v>5</v>
      </c>
      <c r="U78" t="s">
        <v>370</v>
      </c>
      <c r="V78" s="2">
        <v>1</v>
      </c>
      <c r="W78" t="s">
        <v>359</v>
      </c>
      <c r="X78" t="s">
        <v>371</v>
      </c>
      <c r="Y78" t="s">
        <v>361</v>
      </c>
      <c r="Z78" s="4">
        <v>11</v>
      </c>
      <c r="AA78" s="5">
        <v>1103</v>
      </c>
      <c r="AB78" s="5" t="s">
        <v>371</v>
      </c>
      <c r="AC78" t="s">
        <v>372</v>
      </c>
      <c r="AD78">
        <v>2018</v>
      </c>
      <c r="AE78">
        <v>8</v>
      </c>
      <c r="AF78">
        <v>23</v>
      </c>
      <c r="AG78" t="s">
        <v>373</v>
      </c>
      <c r="AJ78" t="s">
        <v>4</v>
      </c>
      <c r="AK78" t="s">
        <v>13</v>
      </c>
      <c r="AL78">
        <v>-33690</v>
      </c>
      <c r="AM78">
        <v>6572301</v>
      </c>
      <c r="AN78" s="5">
        <v>-33000</v>
      </c>
      <c r="AO78" s="5">
        <v>6573000</v>
      </c>
      <c r="AP78">
        <v>75</v>
      </c>
      <c r="AR78">
        <v>1010</v>
      </c>
      <c r="AT78" s="6" t="s">
        <v>374</v>
      </c>
      <c r="AU78">
        <v>100765</v>
      </c>
      <c r="AX78">
        <v>1</v>
      </c>
      <c r="AY78" t="s">
        <v>16</v>
      </c>
      <c r="AZ78" t="s">
        <v>375</v>
      </c>
      <c r="BA78" t="s">
        <v>376</v>
      </c>
      <c r="BB78">
        <v>1010</v>
      </c>
      <c r="BC78" t="s">
        <v>19</v>
      </c>
      <c r="BD78" t="s">
        <v>20</v>
      </c>
      <c r="BF78" s="6">
        <v>44298.919837963003</v>
      </c>
      <c r="BG78" s="7" t="s">
        <v>21</v>
      </c>
      <c r="BI78">
        <v>6</v>
      </c>
      <c r="BJ78">
        <v>267351</v>
      </c>
      <c r="BL78" t="s">
        <v>377</v>
      </c>
      <c r="BX78">
        <v>29509</v>
      </c>
    </row>
    <row r="79" spans="1:76" x14ac:dyDescent="0.25">
      <c r="A79">
        <v>29485</v>
      </c>
      <c r="C79">
        <v>1</v>
      </c>
      <c r="F79" t="s">
        <v>0</v>
      </c>
      <c r="G79" t="s">
        <v>1</v>
      </c>
      <c r="H79" t="s">
        <v>378</v>
      </c>
      <c r="I79" t="s">
        <v>31</v>
      </c>
      <c r="K79">
        <v>1</v>
      </c>
      <c r="L79" t="s">
        <v>3</v>
      </c>
      <c r="M79">
        <v>100765</v>
      </c>
      <c r="N79" t="s">
        <v>4</v>
      </c>
      <c r="O79" t="s">
        <v>5</v>
      </c>
      <c r="U79" t="s">
        <v>370</v>
      </c>
      <c r="V79" s="2">
        <v>1</v>
      </c>
      <c r="W79" t="s">
        <v>359</v>
      </c>
      <c r="X79" t="s">
        <v>371</v>
      </c>
      <c r="Y79" t="s">
        <v>361</v>
      </c>
      <c r="Z79" s="4">
        <v>11</v>
      </c>
      <c r="AA79" s="5">
        <v>1103</v>
      </c>
      <c r="AB79" s="5" t="s">
        <v>371</v>
      </c>
      <c r="AC79" t="s">
        <v>379</v>
      </c>
      <c r="AD79">
        <v>2019</v>
      </c>
      <c r="AE79">
        <v>4</v>
      </c>
      <c r="AF79">
        <v>17</v>
      </c>
      <c r="AG79" t="s">
        <v>380</v>
      </c>
      <c r="AJ79" t="s">
        <v>4</v>
      </c>
      <c r="AK79" t="s">
        <v>13</v>
      </c>
      <c r="AL79">
        <v>-33696</v>
      </c>
      <c r="AM79">
        <v>6572319</v>
      </c>
      <c r="AN79" s="5">
        <v>-33000</v>
      </c>
      <c r="AO79" s="5">
        <v>6573000</v>
      </c>
      <c r="AP79">
        <v>5</v>
      </c>
      <c r="AR79">
        <v>1010</v>
      </c>
      <c r="AT79" s="6" t="s">
        <v>381</v>
      </c>
      <c r="AU79">
        <v>100765</v>
      </c>
      <c r="AX79">
        <v>1</v>
      </c>
      <c r="AY79" t="s">
        <v>16</v>
      </c>
      <c r="AZ79" t="s">
        <v>382</v>
      </c>
      <c r="BA79" t="s">
        <v>383</v>
      </c>
      <c r="BB79">
        <v>1010</v>
      </c>
      <c r="BC79" t="s">
        <v>19</v>
      </c>
      <c r="BD79" t="s">
        <v>20</v>
      </c>
      <c r="BF79" s="6">
        <v>43572.783032407402</v>
      </c>
      <c r="BG79" s="7" t="s">
        <v>21</v>
      </c>
      <c r="BI79">
        <v>6</v>
      </c>
      <c r="BJ79">
        <v>196032</v>
      </c>
      <c r="BL79" t="s">
        <v>384</v>
      </c>
      <c r="BX79">
        <v>29485</v>
      </c>
    </row>
    <row r="80" spans="1:76" x14ac:dyDescent="0.25">
      <c r="A80">
        <v>29489</v>
      </c>
      <c r="C80">
        <v>1</v>
      </c>
      <c r="F80" t="s">
        <v>0</v>
      </c>
      <c r="G80" t="s">
        <v>1</v>
      </c>
      <c r="H80" t="s">
        <v>385</v>
      </c>
      <c r="I80" s="1" t="str">
        <f>HYPERLINK(AT80,"Foto")</f>
        <v>Foto</v>
      </c>
      <c r="K80">
        <v>1</v>
      </c>
      <c r="L80" t="s">
        <v>3</v>
      </c>
      <c r="M80">
        <v>100765</v>
      </c>
      <c r="N80" t="s">
        <v>4</v>
      </c>
      <c r="O80" t="s">
        <v>5</v>
      </c>
      <c r="U80" t="s">
        <v>370</v>
      </c>
      <c r="V80" s="2">
        <v>1</v>
      </c>
      <c r="W80" t="s">
        <v>359</v>
      </c>
      <c r="X80" t="s">
        <v>371</v>
      </c>
      <c r="Y80" t="s">
        <v>361</v>
      </c>
      <c r="Z80" s="4">
        <v>11</v>
      </c>
      <c r="AA80" s="5">
        <v>1103</v>
      </c>
      <c r="AB80" s="5" t="s">
        <v>371</v>
      </c>
      <c r="AC80" t="s">
        <v>386</v>
      </c>
      <c r="AD80">
        <v>2021</v>
      </c>
      <c r="AE80">
        <v>4</v>
      </c>
      <c r="AF80">
        <v>3</v>
      </c>
      <c r="AG80" t="s">
        <v>387</v>
      </c>
      <c r="AJ80" t="s">
        <v>4</v>
      </c>
      <c r="AK80" t="s">
        <v>13</v>
      </c>
      <c r="AL80">
        <v>-33695</v>
      </c>
      <c r="AM80">
        <v>6572332</v>
      </c>
      <c r="AN80" s="5">
        <v>-33000</v>
      </c>
      <c r="AO80" s="5">
        <v>6573000</v>
      </c>
      <c r="AP80">
        <v>10</v>
      </c>
      <c r="AR80">
        <v>1010</v>
      </c>
      <c r="AT80" s="6" t="s">
        <v>388</v>
      </c>
      <c r="AU80">
        <v>100765</v>
      </c>
      <c r="AX80">
        <v>1</v>
      </c>
      <c r="AY80" t="s">
        <v>16</v>
      </c>
      <c r="AZ80" t="s">
        <v>389</v>
      </c>
      <c r="BA80" t="s">
        <v>390</v>
      </c>
      <c r="BB80">
        <v>1010</v>
      </c>
      <c r="BC80" t="s">
        <v>19</v>
      </c>
      <c r="BD80" t="s">
        <v>20</v>
      </c>
      <c r="BE80">
        <v>1</v>
      </c>
      <c r="BF80" s="6">
        <v>44290.310277777797</v>
      </c>
      <c r="BG80" s="7" t="s">
        <v>21</v>
      </c>
      <c r="BI80">
        <v>6</v>
      </c>
      <c r="BJ80">
        <v>266934</v>
      </c>
      <c r="BL80" t="s">
        <v>391</v>
      </c>
      <c r="BX80">
        <v>29489</v>
      </c>
    </row>
    <row r="81" spans="1:76" x14ac:dyDescent="0.25">
      <c r="A81">
        <v>29510</v>
      </c>
      <c r="C81">
        <v>1</v>
      </c>
      <c r="F81" t="s">
        <v>0</v>
      </c>
      <c r="G81" t="s">
        <v>1</v>
      </c>
      <c r="H81" t="s">
        <v>392</v>
      </c>
      <c r="I81" t="s">
        <v>31</v>
      </c>
      <c r="K81">
        <v>1</v>
      </c>
      <c r="L81" t="s">
        <v>3</v>
      </c>
      <c r="M81">
        <v>100765</v>
      </c>
      <c r="N81" t="s">
        <v>4</v>
      </c>
      <c r="O81" t="s">
        <v>5</v>
      </c>
      <c r="U81" t="s">
        <v>370</v>
      </c>
      <c r="V81" s="2">
        <v>1</v>
      </c>
      <c r="W81" t="s">
        <v>359</v>
      </c>
      <c r="X81" t="s">
        <v>371</v>
      </c>
      <c r="Y81" t="s">
        <v>361</v>
      </c>
      <c r="Z81" s="4">
        <v>11</v>
      </c>
      <c r="AA81" s="5">
        <v>1103</v>
      </c>
      <c r="AB81" s="5" t="s">
        <v>371</v>
      </c>
      <c r="AC81" t="s">
        <v>393</v>
      </c>
      <c r="AD81">
        <v>2021</v>
      </c>
      <c r="AE81">
        <v>4</v>
      </c>
      <c r="AF81">
        <v>15</v>
      </c>
      <c r="AG81" t="s">
        <v>373</v>
      </c>
      <c r="AJ81" t="s">
        <v>4</v>
      </c>
      <c r="AK81" t="s">
        <v>13</v>
      </c>
      <c r="AL81">
        <v>-33690</v>
      </c>
      <c r="AM81">
        <v>6572301</v>
      </c>
      <c r="AN81" s="5">
        <v>-33000</v>
      </c>
      <c r="AO81" s="5">
        <v>6573000</v>
      </c>
      <c r="AP81">
        <v>75</v>
      </c>
      <c r="AR81">
        <v>1010</v>
      </c>
      <c r="AT81" s="6" t="s">
        <v>394</v>
      </c>
      <c r="AU81">
        <v>100765</v>
      </c>
      <c r="AX81">
        <v>1</v>
      </c>
      <c r="AY81" t="s">
        <v>16</v>
      </c>
      <c r="AZ81" t="s">
        <v>375</v>
      </c>
      <c r="BA81" t="s">
        <v>395</v>
      </c>
      <c r="BB81">
        <v>1010</v>
      </c>
      <c r="BC81" t="s">
        <v>19</v>
      </c>
      <c r="BD81" t="s">
        <v>20</v>
      </c>
      <c r="BF81" s="6">
        <v>44311.908657407403</v>
      </c>
      <c r="BG81" s="7" t="s">
        <v>21</v>
      </c>
      <c r="BI81">
        <v>6</v>
      </c>
      <c r="BJ81">
        <v>267732</v>
      </c>
      <c r="BL81" t="s">
        <v>396</v>
      </c>
      <c r="BX81">
        <v>29510</v>
      </c>
    </row>
    <row r="82" spans="1:76" x14ac:dyDescent="0.25">
      <c r="A82">
        <v>29712</v>
      </c>
      <c r="B82">
        <v>267592</v>
      </c>
      <c r="F82" t="s">
        <v>0</v>
      </c>
      <c r="G82" t="s">
        <v>40</v>
      </c>
      <c r="H82" t="s">
        <v>1673</v>
      </c>
      <c r="I82" s="1" t="str">
        <f>HYPERLINK(AT82,"Hb")</f>
        <v>Hb</v>
      </c>
      <c r="K82">
        <v>1</v>
      </c>
      <c r="L82" t="s">
        <v>1460</v>
      </c>
      <c r="M82">
        <v>100766</v>
      </c>
      <c r="N82" t="s">
        <v>5</v>
      </c>
      <c r="O82" t="s">
        <v>5</v>
      </c>
      <c r="U82" t="s">
        <v>370</v>
      </c>
      <c r="V82" s="2">
        <v>1</v>
      </c>
      <c r="W82" t="s">
        <v>359</v>
      </c>
      <c r="X82" t="s">
        <v>371</v>
      </c>
      <c r="Y82" t="s">
        <v>361</v>
      </c>
      <c r="Z82" s="4">
        <v>11</v>
      </c>
      <c r="AA82" s="5">
        <v>1103</v>
      </c>
      <c r="AB82" s="5" t="s">
        <v>371</v>
      </c>
      <c r="AC82" t="s">
        <v>1674</v>
      </c>
      <c r="AD82">
        <v>1993</v>
      </c>
      <c r="AE82">
        <v>3</v>
      </c>
      <c r="AF82">
        <v>24</v>
      </c>
      <c r="AG82" t="s">
        <v>651</v>
      </c>
      <c r="AH82" t="s">
        <v>651</v>
      </c>
      <c r="AJ82" t="s">
        <v>5</v>
      </c>
      <c r="AK82" t="s">
        <v>1464</v>
      </c>
      <c r="AL82">
        <v>-33638</v>
      </c>
      <c r="AM82">
        <v>6572283</v>
      </c>
      <c r="AN82" s="5">
        <v>-33000</v>
      </c>
      <c r="AO82" s="5">
        <v>6573000</v>
      </c>
      <c r="AP82">
        <v>71</v>
      </c>
      <c r="AR82">
        <v>8</v>
      </c>
      <c r="AS82" t="s">
        <v>46</v>
      </c>
      <c r="AT82" t="s">
        <v>1675</v>
      </c>
      <c r="AU82">
        <v>100766</v>
      </c>
      <c r="AW82" s="9" t="s">
        <v>1466</v>
      </c>
      <c r="AX82">
        <v>1</v>
      </c>
      <c r="AY82" t="s">
        <v>1467</v>
      </c>
      <c r="AZ82" t="s">
        <v>1676</v>
      </c>
      <c r="BA82" t="s">
        <v>1677</v>
      </c>
      <c r="BB82">
        <v>8</v>
      </c>
      <c r="BC82" t="s">
        <v>50</v>
      </c>
      <c r="BD82" t="s">
        <v>51</v>
      </c>
      <c r="BE82">
        <v>1</v>
      </c>
      <c r="BF82" s="6">
        <v>34812</v>
      </c>
      <c r="BG82" s="7" t="s">
        <v>21</v>
      </c>
      <c r="BI82">
        <v>3</v>
      </c>
      <c r="BJ82">
        <v>438785</v>
      </c>
      <c r="BK82">
        <v>170563</v>
      </c>
      <c r="BL82" t="s">
        <v>1678</v>
      </c>
      <c r="BN82" t="s">
        <v>1679</v>
      </c>
      <c r="BX82">
        <v>29712</v>
      </c>
    </row>
    <row r="83" spans="1:76" x14ac:dyDescent="0.25">
      <c r="A83">
        <v>10065</v>
      </c>
      <c r="C83">
        <v>1</v>
      </c>
      <c r="D83">
        <v>1</v>
      </c>
      <c r="E83">
        <v>1</v>
      </c>
      <c r="F83" t="s">
        <v>0</v>
      </c>
      <c r="G83" t="s">
        <v>1</v>
      </c>
      <c r="H83" t="s">
        <v>397</v>
      </c>
      <c r="I83" t="s">
        <v>31</v>
      </c>
      <c r="K83">
        <v>1</v>
      </c>
      <c r="L83" t="s">
        <v>3</v>
      </c>
      <c r="M83">
        <v>100765</v>
      </c>
      <c r="N83" t="s">
        <v>4</v>
      </c>
      <c r="O83" t="s">
        <v>5</v>
      </c>
      <c r="U83" t="s">
        <v>398</v>
      </c>
      <c r="V83" s="2">
        <v>1</v>
      </c>
      <c r="W83" t="s">
        <v>359</v>
      </c>
      <c r="X83" t="s">
        <v>399</v>
      </c>
      <c r="Y83" t="s">
        <v>361</v>
      </c>
      <c r="Z83" s="4">
        <v>11</v>
      </c>
      <c r="AA83" s="5">
        <v>1106</v>
      </c>
      <c r="AB83" s="5" t="s">
        <v>399</v>
      </c>
      <c r="AC83" t="s">
        <v>400</v>
      </c>
      <c r="AD83">
        <v>2018</v>
      </c>
      <c r="AE83">
        <v>9</v>
      </c>
      <c r="AF83">
        <v>1</v>
      </c>
      <c r="AG83" t="s">
        <v>401</v>
      </c>
      <c r="AJ83" t="s">
        <v>4</v>
      </c>
      <c r="AK83" t="s">
        <v>13</v>
      </c>
      <c r="AL83">
        <v>-47721</v>
      </c>
      <c r="AM83">
        <v>6625146</v>
      </c>
      <c r="AN83" s="5">
        <v>-47000</v>
      </c>
      <c r="AO83" s="5">
        <v>6625000</v>
      </c>
      <c r="AP83">
        <v>125</v>
      </c>
      <c r="AR83">
        <v>1010</v>
      </c>
      <c r="AT83" s="6" t="s">
        <v>402</v>
      </c>
      <c r="AU83">
        <v>100765</v>
      </c>
      <c r="AX83">
        <v>1</v>
      </c>
      <c r="AY83" t="s">
        <v>16</v>
      </c>
      <c r="AZ83" t="s">
        <v>403</v>
      </c>
      <c r="BA83" t="s">
        <v>404</v>
      </c>
      <c r="BB83">
        <v>1010</v>
      </c>
      <c r="BC83" t="s">
        <v>19</v>
      </c>
      <c r="BD83" t="s">
        <v>20</v>
      </c>
      <c r="BF83" s="6">
        <v>44335.9049421296</v>
      </c>
      <c r="BG83" s="7" t="s">
        <v>21</v>
      </c>
      <c r="BI83">
        <v>6</v>
      </c>
      <c r="BJ83">
        <v>269198</v>
      </c>
      <c r="BL83" t="s">
        <v>405</v>
      </c>
      <c r="BX83">
        <v>10065</v>
      </c>
    </row>
    <row r="84" spans="1:76" x14ac:dyDescent="0.25">
      <c r="A84">
        <v>10068</v>
      </c>
      <c r="C84">
        <v>1</v>
      </c>
      <c r="D84">
        <v>1</v>
      </c>
      <c r="E84">
        <v>2</v>
      </c>
      <c r="F84" t="s">
        <v>0</v>
      </c>
      <c r="G84" t="s">
        <v>1</v>
      </c>
      <c r="H84" t="s">
        <v>1711</v>
      </c>
      <c r="I84" t="s">
        <v>31</v>
      </c>
      <c r="K84">
        <v>1</v>
      </c>
      <c r="L84" t="s">
        <v>1460</v>
      </c>
      <c r="M84">
        <v>100766</v>
      </c>
      <c r="N84" t="s">
        <v>5</v>
      </c>
      <c r="O84" t="s">
        <v>5</v>
      </c>
      <c r="U84" t="s">
        <v>398</v>
      </c>
      <c r="V84" s="2">
        <v>1</v>
      </c>
      <c r="W84" t="s">
        <v>359</v>
      </c>
      <c r="X84" t="s">
        <v>399</v>
      </c>
      <c r="Y84" t="s">
        <v>361</v>
      </c>
      <c r="Z84" s="4">
        <v>11</v>
      </c>
      <c r="AA84" s="5">
        <v>1106</v>
      </c>
      <c r="AB84" s="5" t="s">
        <v>399</v>
      </c>
      <c r="AC84" t="s">
        <v>1712</v>
      </c>
      <c r="AD84">
        <v>2021</v>
      </c>
      <c r="AE84">
        <v>9</v>
      </c>
      <c r="AF84">
        <v>22</v>
      </c>
      <c r="AG84" t="s">
        <v>401</v>
      </c>
      <c r="AJ84" t="s">
        <v>5</v>
      </c>
      <c r="AK84" t="s">
        <v>1464</v>
      </c>
      <c r="AL84">
        <v>-47721</v>
      </c>
      <c r="AM84">
        <v>6625146</v>
      </c>
      <c r="AN84" s="5">
        <v>-47000</v>
      </c>
      <c r="AO84" s="5">
        <v>6625000</v>
      </c>
      <c r="AP84">
        <v>125</v>
      </c>
      <c r="AR84">
        <v>1010</v>
      </c>
      <c r="AT84" s="6" t="s">
        <v>1713</v>
      </c>
      <c r="AU84">
        <v>100766</v>
      </c>
      <c r="AW84" s="9" t="s">
        <v>1466</v>
      </c>
      <c r="AX84">
        <v>1</v>
      </c>
      <c r="AY84" t="s">
        <v>1467</v>
      </c>
      <c r="AZ84" t="s">
        <v>403</v>
      </c>
      <c r="BA84" t="s">
        <v>1714</v>
      </c>
      <c r="BB84">
        <v>1010</v>
      </c>
      <c r="BC84" t="s">
        <v>19</v>
      </c>
      <c r="BD84" t="s">
        <v>20</v>
      </c>
      <c r="BF84" s="6">
        <v>44483.665266203701</v>
      </c>
      <c r="BG84" s="7" t="s">
        <v>21</v>
      </c>
      <c r="BI84">
        <v>6</v>
      </c>
      <c r="BJ84">
        <v>285746</v>
      </c>
      <c r="BL84" t="s">
        <v>1715</v>
      </c>
      <c r="BX84">
        <v>10068</v>
      </c>
    </row>
    <row r="85" spans="1:76" x14ac:dyDescent="0.25">
      <c r="A85">
        <v>65203</v>
      </c>
      <c r="B85">
        <v>201975</v>
      </c>
      <c r="F85" t="s">
        <v>0</v>
      </c>
      <c r="G85" t="s">
        <v>311</v>
      </c>
      <c r="H85" t="s">
        <v>406</v>
      </c>
      <c r="I85" t="s">
        <v>228</v>
      </c>
      <c r="K85">
        <v>1</v>
      </c>
      <c r="L85" t="s">
        <v>3</v>
      </c>
      <c r="M85">
        <v>100765</v>
      </c>
      <c r="N85" t="s">
        <v>4</v>
      </c>
      <c r="O85" t="s">
        <v>5</v>
      </c>
      <c r="U85" t="s">
        <v>407</v>
      </c>
      <c r="V85" s="2">
        <v>1</v>
      </c>
      <c r="W85" t="s">
        <v>359</v>
      </c>
      <c r="X85" t="s">
        <v>360</v>
      </c>
      <c r="Y85" t="s">
        <v>361</v>
      </c>
      <c r="Z85" s="4">
        <v>11</v>
      </c>
      <c r="AA85" s="5">
        <v>1129</v>
      </c>
      <c r="AB85" t="s">
        <v>408</v>
      </c>
      <c r="AC85" t="s">
        <v>409</v>
      </c>
      <c r="AD85">
        <v>2012</v>
      </c>
      <c r="AE85">
        <v>5</v>
      </c>
      <c r="AF85">
        <v>22</v>
      </c>
      <c r="AG85" t="s">
        <v>410</v>
      </c>
      <c r="AH85" t="s">
        <v>410</v>
      </c>
      <c r="AJ85" t="s">
        <v>4</v>
      </c>
      <c r="AK85" t="s">
        <v>13</v>
      </c>
      <c r="AL85">
        <v>-2263</v>
      </c>
      <c r="AM85">
        <v>6570476</v>
      </c>
      <c r="AN85" s="5">
        <v>-3000</v>
      </c>
      <c r="AO85" s="5">
        <v>6571000</v>
      </c>
      <c r="AP85">
        <v>7</v>
      </c>
      <c r="AR85">
        <v>33</v>
      </c>
      <c r="AT85" s="6"/>
      <c r="AU85">
        <v>100765</v>
      </c>
      <c r="AX85">
        <v>1</v>
      </c>
      <c r="AY85" t="s">
        <v>16</v>
      </c>
      <c r="AZ85" t="s">
        <v>411</v>
      </c>
      <c r="BA85" t="s">
        <v>412</v>
      </c>
      <c r="BB85">
        <v>33</v>
      </c>
      <c r="BC85" t="s">
        <v>318</v>
      </c>
      <c r="BD85" t="s">
        <v>51</v>
      </c>
      <c r="BF85" s="6">
        <v>41689</v>
      </c>
      <c r="BG85" s="7" t="s">
        <v>21</v>
      </c>
      <c r="BI85">
        <v>4</v>
      </c>
      <c r="BJ85">
        <v>352573</v>
      </c>
      <c r="BK85">
        <v>170566</v>
      </c>
      <c r="BL85" t="s">
        <v>413</v>
      </c>
      <c r="BN85" t="s">
        <v>414</v>
      </c>
      <c r="BX85">
        <v>65203</v>
      </c>
    </row>
    <row r="86" spans="1:76" x14ac:dyDescent="0.25">
      <c r="A86">
        <v>45531</v>
      </c>
      <c r="B86">
        <v>147924</v>
      </c>
      <c r="F86" t="s">
        <v>0</v>
      </c>
      <c r="G86" t="s">
        <v>415</v>
      </c>
      <c r="H86" t="s">
        <v>416</v>
      </c>
      <c r="I86" t="s">
        <v>228</v>
      </c>
      <c r="K86">
        <v>1</v>
      </c>
      <c r="L86" t="s">
        <v>3</v>
      </c>
      <c r="M86">
        <v>100765</v>
      </c>
      <c r="N86" t="s">
        <v>4</v>
      </c>
      <c r="O86" t="s">
        <v>5</v>
      </c>
      <c r="R86" t="s">
        <v>417</v>
      </c>
      <c r="U86" t="s">
        <v>418</v>
      </c>
      <c r="V86" s="8">
        <v>3</v>
      </c>
      <c r="W86" t="s">
        <v>419</v>
      </c>
      <c r="X86" t="s">
        <v>420</v>
      </c>
      <c r="Y86" s="3" t="s">
        <v>421</v>
      </c>
      <c r="Z86" s="4">
        <v>12</v>
      </c>
      <c r="AA86" s="5">
        <v>1201</v>
      </c>
      <c r="AB86" s="5" t="s">
        <v>420</v>
      </c>
      <c r="AC86" t="s">
        <v>422</v>
      </c>
      <c r="AD86">
        <v>1931</v>
      </c>
      <c r="AE86">
        <v>4</v>
      </c>
      <c r="AF86">
        <v>8</v>
      </c>
      <c r="AG86" t="s">
        <v>423</v>
      </c>
      <c r="AH86" t="s">
        <v>424</v>
      </c>
      <c r="AJ86" t="s">
        <v>4</v>
      </c>
      <c r="AK86" t="s">
        <v>13</v>
      </c>
      <c r="AL86">
        <v>-29956</v>
      </c>
      <c r="AM86">
        <v>6730324</v>
      </c>
      <c r="AN86" s="5">
        <v>-29000</v>
      </c>
      <c r="AO86" s="5">
        <v>6731000</v>
      </c>
      <c r="AP86">
        <v>25481</v>
      </c>
      <c r="AR86">
        <v>105</v>
      </c>
      <c r="AS86" t="s">
        <v>425</v>
      </c>
      <c r="AT86" s="6"/>
      <c r="AU86">
        <v>100765</v>
      </c>
      <c r="AX86">
        <v>1</v>
      </c>
      <c r="AY86" t="s">
        <v>16</v>
      </c>
      <c r="AZ86" t="s">
        <v>426</v>
      </c>
      <c r="BA86" t="s">
        <v>427</v>
      </c>
      <c r="BB86">
        <v>105</v>
      </c>
      <c r="BC86" t="s">
        <v>428</v>
      </c>
      <c r="BD86" t="s">
        <v>429</v>
      </c>
      <c r="BF86" s="6">
        <v>40150</v>
      </c>
      <c r="BG86" s="7" t="s">
        <v>21</v>
      </c>
      <c r="BI86">
        <v>5</v>
      </c>
      <c r="BJ86">
        <v>298508</v>
      </c>
      <c r="BK86">
        <v>170567</v>
      </c>
      <c r="BL86" t="s">
        <v>430</v>
      </c>
      <c r="BN86" t="s">
        <v>431</v>
      </c>
      <c r="BX86">
        <v>45531</v>
      </c>
    </row>
    <row r="87" spans="1:76" x14ac:dyDescent="0.25">
      <c r="A87">
        <v>38583</v>
      </c>
      <c r="B87">
        <v>147922</v>
      </c>
      <c r="F87" t="s">
        <v>0</v>
      </c>
      <c r="G87" t="s">
        <v>415</v>
      </c>
      <c r="H87" t="s">
        <v>461</v>
      </c>
      <c r="I87" t="s">
        <v>228</v>
      </c>
      <c r="K87">
        <v>1</v>
      </c>
      <c r="L87" t="s">
        <v>3</v>
      </c>
      <c r="M87">
        <v>100765</v>
      </c>
      <c r="N87" t="s">
        <v>4</v>
      </c>
      <c r="O87" t="s">
        <v>5</v>
      </c>
      <c r="U87" t="s">
        <v>462</v>
      </c>
      <c r="V87" s="2">
        <v>1</v>
      </c>
      <c r="W87" t="s">
        <v>419</v>
      </c>
      <c r="X87" t="s">
        <v>420</v>
      </c>
      <c r="Y87" s="3" t="s">
        <v>421</v>
      </c>
      <c r="Z87" s="4">
        <v>12</v>
      </c>
      <c r="AA87" s="5">
        <v>1201</v>
      </c>
      <c r="AB87" s="5" t="s">
        <v>420</v>
      </c>
      <c r="AC87" t="s">
        <v>463</v>
      </c>
      <c r="AD87">
        <v>1970</v>
      </c>
      <c r="AE87">
        <v>5</v>
      </c>
      <c r="AF87">
        <v>11</v>
      </c>
      <c r="AG87" t="s">
        <v>464</v>
      </c>
      <c r="AH87" t="s">
        <v>424</v>
      </c>
      <c r="AJ87" t="s">
        <v>4</v>
      </c>
      <c r="AK87" t="s">
        <v>13</v>
      </c>
      <c r="AL87">
        <v>-31197</v>
      </c>
      <c r="AM87">
        <v>6735511</v>
      </c>
      <c r="AN87" s="5">
        <v>-31000</v>
      </c>
      <c r="AO87" s="5">
        <v>6735000</v>
      </c>
      <c r="AP87">
        <v>200</v>
      </c>
      <c r="AR87">
        <v>105</v>
      </c>
      <c r="AT87" s="6"/>
      <c r="AU87">
        <v>100765</v>
      </c>
      <c r="AX87">
        <v>1</v>
      </c>
      <c r="AY87" t="s">
        <v>16</v>
      </c>
      <c r="AZ87" t="s">
        <v>465</v>
      </c>
      <c r="BA87" t="s">
        <v>466</v>
      </c>
      <c r="BB87">
        <v>105</v>
      </c>
      <c r="BC87" t="s">
        <v>428</v>
      </c>
      <c r="BD87" t="s">
        <v>429</v>
      </c>
      <c r="BF87" s="6">
        <v>41422</v>
      </c>
      <c r="BG87" s="7" t="s">
        <v>21</v>
      </c>
      <c r="BI87">
        <v>5</v>
      </c>
      <c r="BJ87">
        <v>298506</v>
      </c>
      <c r="BK87">
        <v>170568</v>
      </c>
      <c r="BL87" t="s">
        <v>467</v>
      </c>
      <c r="BN87" t="s">
        <v>468</v>
      </c>
      <c r="BX87">
        <v>38583</v>
      </c>
    </row>
    <row r="88" spans="1:76" x14ac:dyDescent="0.25">
      <c r="A88">
        <v>45530</v>
      </c>
      <c r="B88">
        <v>147923</v>
      </c>
      <c r="F88" t="s">
        <v>0</v>
      </c>
      <c r="G88" t="s">
        <v>415</v>
      </c>
      <c r="H88" t="s">
        <v>432</v>
      </c>
      <c r="I88" t="s">
        <v>228</v>
      </c>
      <c r="K88">
        <v>1</v>
      </c>
      <c r="L88" t="s">
        <v>3</v>
      </c>
      <c r="M88">
        <v>100765</v>
      </c>
      <c r="N88" t="s">
        <v>4</v>
      </c>
      <c r="O88" t="s">
        <v>5</v>
      </c>
      <c r="R88" t="s">
        <v>417</v>
      </c>
      <c r="U88" t="s">
        <v>418</v>
      </c>
      <c r="V88" s="8">
        <v>3</v>
      </c>
      <c r="W88" t="s">
        <v>419</v>
      </c>
      <c r="X88" t="s">
        <v>420</v>
      </c>
      <c r="Y88" s="3" t="s">
        <v>421</v>
      </c>
      <c r="Z88" s="4">
        <v>12</v>
      </c>
      <c r="AA88" s="5">
        <v>1201</v>
      </c>
      <c r="AB88" s="5" t="s">
        <v>420</v>
      </c>
      <c r="AC88" t="s">
        <v>433</v>
      </c>
      <c r="AD88">
        <v>1974</v>
      </c>
      <c r="AE88">
        <v>4</v>
      </c>
      <c r="AF88">
        <v>28</v>
      </c>
      <c r="AG88" t="s">
        <v>434</v>
      </c>
      <c r="AH88" t="s">
        <v>424</v>
      </c>
      <c r="AJ88" t="s">
        <v>4</v>
      </c>
      <c r="AK88" t="s">
        <v>13</v>
      </c>
      <c r="AL88">
        <v>-29956</v>
      </c>
      <c r="AM88">
        <v>6730324</v>
      </c>
      <c r="AN88" s="5">
        <v>-29000</v>
      </c>
      <c r="AO88" s="5">
        <v>6731000</v>
      </c>
      <c r="AP88">
        <v>25481</v>
      </c>
      <c r="AR88">
        <v>105</v>
      </c>
      <c r="AS88" t="s">
        <v>425</v>
      </c>
      <c r="AT88" s="6"/>
      <c r="AU88">
        <v>100765</v>
      </c>
      <c r="AX88">
        <v>1</v>
      </c>
      <c r="AY88" t="s">
        <v>16</v>
      </c>
      <c r="AZ88" t="s">
        <v>426</v>
      </c>
      <c r="BA88" t="s">
        <v>435</v>
      </c>
      <c r="BB88">
        <v>105</v>
      </c>
      <c r="BC88" t="s">
        <v>428</v>
      </c>
      <c r="BD88" t="s">
        <v>429</v>
      </c>
      <c r="BF88" s="6">
        <v>40150</v>
      </c>
      <c r="BG88" s="7" t="s">
        <v>21</v>
      </c>
      <c r="BI88">
        <v>5</v>
      </c>
      <c r="BJ88">
        <v>298507</v>
      </c>
      <c r="BK88">
        <v>170569</v>
      </c>
      <c r="BL88" t="s">
        <v>436</v>
      </c>
      <c r="BN88" t="s">
        <v>437</v>
      </c>
      <c r="BX88">
        <v>45530</v>
      </c>
    </row>
    <row r="89" spans="1:76" x14ac:dyDescent="0.25">
      <c r="A89">
        <v>39115</v>
      </c>
      <c r="B89">
        <v>147926</v>
      </c>
      <c r="F89" t="s">
        <v>0</v>
      </c>
      <c r="G89" t="s">
        <v>415</v>
      </c>
      <c r="H89" t="s">
        <v>438</v>
      </c>
      <c r="I89" t="s">
        <v>228</v>
      </c>
      <c r="K89">
        <v>1</v>
      </c>
      <c r="L89" t="s">
        <v>3</v>
      </c>
      <c r="M89">
        <v>100765</v>
      </c>
      <c r="N89" t="s">
        <v>4</v>
      </c>
      <c r="O89" t="s">
        <v>5</v>
      </c>
      <c r="U89" t="s">
        <v>439</v>
      </c>
      <c r="V89" s="2">
        <v>1</v>
      </c>
      <c r="W89" t="s">
        <v>419</v>
      </c>
      <c r="X89" t="s">
        <v>420</v>
      </c>
      <c r="Y89" s="3" t="s">
        <v>421</v>
      </c>
      <c r="Z89" s="4">
        <v>12</v>
      </c>
      <c r="AA89" s="5">
        <v>1201</v>
      </c>
      <c r="AB89" s="5" t="s">
        <v>420</v>
      </c>
      <c r="AC89" t="s">
        <v>440</v>
      </c>
      <c r="AD89">
        <v>1985</v>
      </c>
      <c r="AE89">
        <v>5</v>
      </c>
      <c r="AF89">
        <v>9</v>
      </c>
      <c r="AG89" t="s">
        <v>441</v>
      </c>
      <c r="AH89" t="s">
        <v>441</v>
      </c>
      <c r="AJ89" t="s">
        <v>4</v>
      </c>
      <c r="AK89" t="s">
        <v>13</v>
      </c>
      <c r="AL89">
        <v>-31027</v>
      </c>
      <c r="AM89">
        <v>6732504</v>
      </c>
      <c r="AN89" s="5">
        <v>-31000</v>
      </c>
      <c r="AO89" s="5">
        <v>6733000</v>
      </c>
      <c r="AP89">
        <v>200</v>
      </c>
      <c r="AR89">
        <v>105</v>
      </c>
      <c r="AT89" s="6"/>
      <c r="AU89">
        <v>100765</v>
      </c>
      <c r="AX89">
        <v>1</v>
      </c>
      <c r="AY89" t="s">
        <v>16</v>
      </c>
      <c r="AZ89" t="s">
        <v>442</v>
      </c>
      <c r="BA89" t="s">
        <v>443</v>
      </c>
      <c r="BB89">
        <v>105</v>
      </c>
      <c r="BC89" t="s">
        <v>428</v>
      </c>
      <c r="BD89" t="s">
        <v>429</v>
      </c>
      <c r="BF89" s="6">
        <v>41422</v>
      </c>
      <c r="BG89" s="7" t="s">
        <v>21</v>
      </c>
      <c r="BI89">
        <v>5</v>
      </c>
      <c r="BJ89">
        <v>298510</v>
      </c>
      <c r="BK89">
        <v>170570</v>
      </c>
      <c r="BL89" t="s">
        <v>444</v>
      </c>
      <c r="BN89" t="s">
        <v>445</v>
      </c>
      <c r="BX89">
        <v>39115</v>
      </c>
    </row>
    <row r="90" spans="1:76" x14ac:dyDescent="0.25">
      <c r="A90">
        <v>39062</v>
      </c>
      <c r="B90">
        <v>147905</v>
      </c>
      <c r="F90" t="s">
        <v>0</v>
      </c>
      <c r="G90" t="s">
        <v>415</v>
      </c>
      <c r="H90" t="s">
        <v>1725</v>
      </c>
      <c r="I90" t="s">
        <v>228</v>
      </c>
      <c r="K90">
        <v>1</v>
      </c>
      <c r="L90" t="s">
        <v>1460</v>
      </c>
      <c r="M90">
        <v>100766</v>
      </c>
      <c r="N90" t="s">
        <v>5</v>
      </c>
      <c r="O90" t="s">
        <v>5</v>
      </c>
      <c r="U90" t="s">
        <v>439</v>
      </c>
      <c r="V90" s="2">
        <v>1</v>
      </c>
      <c r="W90" t="s">
        <v>419</v>
      </c>
      <c r="X90" t="s">
        <v>420</v>
      </c>
      <c r="Y90" s="3" t="s">
        <v>421</v>
      </c>
      <c r="Z90" s="4">
        <v>12</v>
      </c>
      <c r="AA90" s="5">
        <v>1201</v>
      </c>
      <c r="AB90" s="5" t="s">
        <v>420</v>
      </c>
      <c r="AC90" t="s">
        <v>1726</v>
      </c>
      <c r="AD90">
        <v>1986</v>
      </c>
      <c r="AE90">
        <v>4</v>
      </c>
      <c r="AF90">
        <v>30</v>
      </c>
      <c r="AG90" t="s">
        <v>424</v>
      </c>
      <c r="AH90" t="s">
        <v>424</v>
      </c>
      <c r="AJ90" t="s">
        <v>5</v>
      </c>
      <c r="AK90" t="s">
        <v>1464</v>
      </c>
      <c r="AL90">
        <v>-31044</v>
      </c>
      <c r="AM90">
        <v>6732586</v>
      </c>
      <c r="AN90" s="5">
        <v>-31000</v>
      </c>
      <c r="AO90" s="5">
        <v>6733000</v>
      </c>
      <c r="AP90">
        <v>71</v>
      </c>
      <c r="AR90">
        <v>105</v>
      </c>
      <c r="AT90" s="6"/>
      <c r="AU90">
        <v>100766</v>
      </c>
      <c r="AW90" s="9" t="s">
        <v>1466</v>
      </c>
      <c r="AX90">
        <v>1</v>
      </c>
      <c r="AY90" t="s">
        <v>1467</v>
      </c>
      <c r="AZ90" t="s">
        <v>1727</v>
      </c>
      <c r="BA90" t="s">
        <v>1728</v>
      </c>
      <c r="BB90">
        <v>105</v>
      </c>
      <c r="BC90" t="s">
        <v>428</v>
      </c>
      <c r="BD90" t="s">
        <v>429</v>
      </c>
      <c r="BF90" s="6">
        <v>40150</v>
      </c>
      <c r="BG90" s="7" t="s">
        <v>21</v>
      </c>
      <c r="BI90">
        <v>5</v>
      </c>
      <c r="BJ90">
        <v>298493</v>
      </c>
      <c r="BK90">
        <v>170572</v>
      </c>
      <c r="BL90" t="s">
        <v>1729</v>
      </c>
      <c r="BN90" t="s">
        <v>1730</v>
      </c>
      <c r="BX90">
        <v>39062</v>
      </c>
    </row>
    <row r="91" spans="1:76" x14ac:dyDescent="0.25">
      <c r="A91">
        <v>39061</v>
      </c>
      <c r="B91">
        <v>147904</v>
      </c>
      <c r="F91" t="s">
        <v>0</v>
      </c>
      <c r="G91" t="s">
        <v>415</v>
      </c>
      <c r="H91" t="s">
        <v>1731</v>
      </c>
      <c r="I91" t="s">
        <v>228</v>
      </c>
      <c r="K91">
        <v>1</v>
      </c>
      <c r="L91" t="s">
        <v>1460</v>
      </c>
      <c r="M91">
        <v>100766</v>
      </c>
      <c r="N91" t="s">
        <v>5</v>
      </c>
      <c r="O91" t="s">
        <v>5</v>
      </c>
      <c r="U91" t="s">
        <v>439</v>
      </c>
      <c r="V91" s="2">
        <v>1</v>
      </c>
      <c r="W91" t="s">
        <v>419</v>
      </c>
      <c r="X91" t="s">
        <v>420</v>
      </c>
      <c r="Y91" s="3" t="s">
        <v>421</v>
      </c>
      <c r="Z91" s="4">
        <v>12</v>
      </c>
      <c r="AA91" s="5">
        <v>1201</v>
      </c>
      <c r="AB91" s="5" t="s">
        <v>420</v>
      </c>
      <c r="AC91" t="s">
        <v>1726</v>
      </c>
      <c r="AD91">
        <v>1986</v>
      </c>
      <c r="AE91">
        <v>6</v>
      </c>
      <c r="AF91">
        <v>5</v>
      </c>
      <c r="AG91" t="s">
        <v>1732</v>
      </c>
      <c r="AH91" t="s">
        <v>1732</v>
      </c>
      <c r="AJ91" t="s">
        <v>5</v>
      </c>
      <c r="AK91" t="s">
        <v>1464</v>
      </c>
      <c r="AL91">
        <v>-31044</v>
      </c>
      <c r="AM91">
        <v>6732586</v>
      </c>
      <c r="AN91" s="5">
        <v>-31000</v>
      </c>
      <c r="AO91" s="5">
        <v>6733000</v>
      </c>
      <c r="AP91">
        <v>71</v>
      </c>
      <c r="AR91">
        <v>105</v>
      </c>
      <c r="AT91" s="6"/>
      <c r="AU91">
        <v>100766</v>
      </c>
      <c r="AW91" s="9" t="s">
        <v>1466</v>
      </c>
      <c r="AX91">
        <v>1</v>
      </c>
      <c r="AY91" t="s">
        <v>1467</v>
      </c>
      <c r="AZ91" t="s">
        <v>1727</v>
      </c>
      <c r="BA91" t="s">
        <v>1733</v>
      </c>
      <c r="BB91">
        <v>105</v>
      </c>
      <c r="BC91" t="s">
        <v>428</v>
      </c>
      <c r="BD91" t="s">
        <v>429</v>
      </c>
      <c r="BF91" s="6">
        <v>40150</v>
      </c>
      <c r="BG91" s="7" t="s">
        <v>21</v>
      </c>
      <c r="BI91">
        <v>5</v>
      </c>
      <c r="BJ91">
        <v>298492</v>
      </c>
      <c r="BK91">
        <v>170571</v>
      </c>
      <c r="BL91" t="s">
        <v>1734</v>
      </c>
      <c r="BN91" t="s">
        <v>1735</v>
      </c>
      <c r="BX91">
        <v>39061</v>
      </c>
    </row>
    <row r="92" spans="1:76" x14ac:dyDescent="0.25">
      <c r="A92">
        <v>38062</v>
      </c>
      <c r="B92">
        <v>148694</v>
      </c>
      <c r="F92" t="s">
        <v>0</v>
      </c>
      <c r="G92" t="s">
        <v>415</v>
      </c>
      <c r="H92" t="s">
        <v>469</v>
      </c>
      <c r="I92" t="s">
        <v>228</v>
      </c>
      <c r="K92">
        <v>1</v>
      </c>
      <c r="L92" t="s">
        <v>3</v>
      </c>
      <c r="M92">
        <v>100765</v>
      </c>
      <c r="N92" t="s">
        <v>4</v>
      </c>
      <c r="O92" t="s">
        <v>5</v>
      </c>
      <c r="U92" t="s">
        <v>470</v>
      </c>
      <c r="V92" s="2">
        <v>1</v>
      </c>
      <c r="W92" t="s">
        <v>419</v>
      </c>
      <c r="X92" t="s">
        <v>420</v>
      </c>
      <c r="Y92" s="3" t="s">
        <v>421</v>
      </c>
      <c r="Z92" s="4">
        <v>12</v>
      </c>
      <c r="AA92" s="5">
        <v>1201</v>
      </c>
      <c r="AB92" s="5" t="s">
        <v>420</v>
      </c>
      <c r="AC92" t="s">
        <v>471</v>
      </c>
      <c r="AD92">
        <v>1990</v>
      </c>
      <c r="AE92">
        <v>6</v>
      </c>
      <c r="AF92">
        <v>3</v>
      </c>
      <c r="AG92" t="s">
        <v>472</v>
      </c>
      <c r="AH92" t="s">
        <v>473</v>
      </c>
      <c r="AJ92" t="s">
        <v>4</v>
      </c>
      <c r="AK92" t="s">
        <v>13</v>
      </c>
      <c r="AL92">
        <v>-31344</v>
      </c>
      <c r="AM92">
        <v>6741035</v>
      </c>
      <c r="AN92" s="5">
        <v>-31000</v>
      </c>
      <c r="AO92" s="5">
        <v>6741000</v>
      </c>
      <c r="AP92">
        <v>707</v>
      </c>
      <c r="AR92">
        <v>105</v>
      </c>
      <c r="AT92" s="6"/>
      <c r="AU92">
        <v>100765</v>
      </c>
      <c r="AX92">
        <v>1</v>
      </c>
      <c r="AY92" t="s">
        <v>16</v>
      </c>
      <c r="AZ92" t="s">
        <v>474</v>
      </c>
      <c r="BA92" t="s">
        <v>475</v>
      </c>
      <c r="BB92">
        <v>105</v>
      </c>
      <c r="BC92" t="s">
        <v>428</v>
      </c>
      <c r="BD92" t="s">
        <v>429</v>
      </c>
      <c r="BF92" s="6">
        <v>40150</v>
      </c>
      <c r="BG92" s="7" t="s">
        <v>21</v>
      </c>
      <c r="BI92">
        <v>5</v>
      </c>
      <c r="BJ92">
        <v>299051</v>
      </c>
      <c r="BK92">
        <v>170573</v>
      </c>
      <c r="BL92" t="s">
        <v>476</v>
      </c>
      <c r="BN92" t="s">
        <v>477</v>
      </c>
      <c r="BX92">
        <v>38062</v>
      </c>
    </row>
    <row r="93" spans="1:76" x14ac:dyDescent="0.25">
      <c r="A93">
        <v>34634</v>
      </c>
      <c r="C93">
        <v>1</v>
      </c>
      <c r="D93">
        <v>1</v>
      </c>
      <c r="E93">
        <v>1</v>
      </c>
      <c r="F93" t="s">
        <v>0</v>
      </c>
      <c r="G93" t="s">
        <v>415</v>
      </c>
      <c r="H93" t="s">
        <v>494</v>
      </c>
      <c r="I93" t="s">
        <v>228</v>
      </c>
      <c r="K93">
        <v>1</v>
      </c>
      <c r="L93" t="s">
        <v>3</v>
      </c>
      <c r="M93">
        <v>100765</v>
      </c>
      <c r="N93" t="s">
        <v>4</v>
      </c>
      <c r="O93" t="s">
        <v>5</v>
      </c>
      <c r="U93" t="s">
        <v>495</v>
      </c>
      <c r="V93" s="2">
        <v>1</v>
      </c>
      <c r="W93" t="s">
        <v>419</v>
      </c>
      <c r="X93" t="s">
        <v>420</v>
      </c>
      <c r="Y93" s="3" t="s">
        <v>421</v>
      </c>
      <c r="Z93" s="4">
        <v>12</v>
      </c>
      <c r="AA93" s="5">
        <v>1201</v>
      </c>
      <c r="AB93" s="5" t="s">
        <v>420</v>
      </c>
      <c r="AC93" t="s">
        <v>496</v>
      </c>
      <c r="AD93">
        <v>2019</v>
      </c>
      <c r="AE93">
        <v>2</v>
      </c>
      <c r="AF93">
        <v>4</v>
      </c>
      <c r="AG93" t="s">
        <v>497</v>
      </c>
      <c r="AH93" t="s">
        <v>498</v>
      </c>
      <c r="AJ93" t="s">
        <v>4</v>
      </c>
      <c r="AK93" t="s">
        <v>13</v>
      </c>
      <c r="AL93">
        <v>-32287</v>
      </c>
      <c r="AM93">
        <v>6733696</v>
      </c>
      <c r="AN93" s="5">
        <v>-33000</v>
      </c>
      <c r="AO93" s="5">
        <v>6733000</v>
      </c>
      <c r="AP93">
        <v>0</v>
      </c>
      <c r="AR93">
        <v>105</v>
      </c>
      <c r="AT93" s="6"/>
      <c r="AU93">
        <v>100765</v>
      </c>
      <c r="AX93">
        <v>1</v>
      </c>
      <c r="AY93" t="s">
        <v>16</v>
      </c>
      <c r="AZ93" t="s">
        <v>499</v>
      </c>
      <c r="BA93" t="s">
        <v>500</v>
      </c>
      <c r="BB93">
        <v>105</v>
      </c>
      <c r="BC93" t="s">
        <v>428</v>
      </c>
      <c r="BD93" t="s">
        <v>429</v>
      </c>
      <c r="BF93" s="6">
        <v>43558</v>
      </c>
      <c r="BG93" s="7" t="s">
        <v>21</v>
      </c>
      <c r="BI93">
        <v>5</v>
      </c>
      <c r="BJ93">
        <v>288965</v>
      </c>
      <c r="BL93" t="s">
        <v>501</v>
      </c>
      <c r="BN93" t="s">
        <v>502</v>
      </c>
      <c r="BX93">
        <v>34634</v>
      </c>
    </row>
    <row r="94" spans="1:76" x14ac:dyDescent="0.25">
      <c r="A94">
        <v>40425</v>
      </c>
      <c r="C94">
        <v>1</v>
      </c>
      <c r="D94">
        <v>1</v>
      </c>
      <c r="E94">
        <v>1</v>
      </c>
      <c r="F94" t="s">
        <v>0</v>
      </c>
      <c r="G94" t="s">
        <v>64</v>
      </c>
      <c r="H94" t="s">
        <v>478</v>
      </c>
      <c r="I94" t="s">
        <v>31</v>
      </c>
      <c r="K94">
        <v>1</v>
      </c>
      <c r="L94" t="s">
        <v>3</v>
      </c>
      <c r="M94">
        <v>100765</v>
      </c>
      <c r="N94" t="s">
        <v>4</v>
      </c>
      <c r="O94" t="s">
        <v>5</v>
      </c>
      <c r="S94" t="s">
        <v>2230</v>
      </c>
      <c r="T94" t="s">
        <v>1368</v>
      </c>
      <c r="U94" t="s">
        <v>479</v>
      </c>
      <c r="V94" s="2">
        <v>1</v>
      </c>
      <c r="W94" t="s">
        <v>419</v>
      </c>
      <c r="X94" t="s">
        <v>420</v>
      </c>
      <c r="Y94" s="3" t="s">
        <v>421</v>
      </c>
      <c r="Z94" s="4">
        <v>12</v>
      </c>
      <c r="AA94" s="5">
        <v>1201</v>
      </c>
      <c r="AB94" s="5" t="s">
        <v>420</v>
      </c>
      <c r="AC94" t="s">
        <v>96</v>
      </c>
      <c r="AD94">
        <v>2019</v>
      </c>
      <c r="AE94">
        <v>3</v>
      </c>
      <c r="AF94">
        <v>6</v>
      </c>
      <c r="AJ94" t="s">
        <v>4</v>
      </c>
      <c r="AK94" t="s">
        <v>13</v>
      </c>
      <c r="AL94">
        <v>-30822</v>
      </c>
      <c r="AM94">
        <v>6742339</v>
      </c>
      <c r="AN94" s="5">
        <v>-31000</v>
      </c>
      <c r="AO94" s="5">
        <v>6743000</v>
      </c>
      <c r="AP94">
        <v>0</v>
      </c>
      <c r="AR94">
        <v>40</v>
      </c>
      <c r="AT94" t="s">
        <v>480</v>
      </c>
      <c r="AU94">
        <v>100765</v>
      </c>
      <c r="AX94">
        <v>1</v>
      </c>
      <c r="AY94" t="s">
        <v>16</v>
      </c>
      <c r="AZ94" t="s">
        <v>481</v>
      </c>
      <c r="BA94" t="s">
        <v>482</v>
      </c>
      <c r="BB94">
        <v>40</v>
      </c>
      <c r="BC94" t="s">
        <v>73</v>
      </c>
      <c r="BD94" t="s">
        <v>74</v>
      </c>
      <c r="BF94" s="6">
        <v>43530</v>
      </c>
      <c r="BG94" s="7" t="s">
        <v>21</v>
      </c>
      <c r="BI94">
        <v>4</v>
      </c>
      <c r="BJ94">
        <v>375483</v>
      </c>
      <c r="BL94" t="s">
        <v>483</v>
      </c>
      <c r="BX94">
        <v>40425</v>
      </c>
    </row>
    <row r="95" spans="1:76" x14ac:dyDescent="0.25">
      <c r="A95">
        <v>38001</v>
      </c>
      <c r="B95">
        <v>6796</v>
      </c>
      <c r="F95" t="s">
        <v>0</v>
      </c>
      <c r="G95" t="s">
        <v>1</v>
      </c>
      <c r="H95" t="s">
        <v>1736</v>
      </c>
      <c r="I95" t="s">
        <v>31</v>
      </c>
      <c r="K95">
        <v>1</v>
      </c>
      <c r="L95" t="s">
        <v>1460</v>
      </c>
      <c r="M95">
        <v>100766</v>
      </c>
      <c r="N95" t="s">
        <v>5</v>
      </c>
      <c r="O95" t="s">
        <v>5</v>
      </c>
      <c r="U95" t="s">
        <v>439</v>
      </c>
      <c r="V95" s="2">
        <v>1</v>
      </c>
      <c r="W95" t="s">
        <v>419</v>
      </c>
      <c r="X95" t="s">
        <v>420</v>
      </c>
      <c r="Y95" s="3" t="s">
        <v>421</v>
      </c>
      <c r="Z95" s="4">
        <v>12</v>
      </c>
      <c r="AA95" s="5">
        <v>1201</v>
      </c>
      <c r="AB95" s="5" t="s">
        <v>420</v>
      </c>
      <c r="AC95" t="s">
        <v>1737</v>
      </c>
      <c r="AD95">
        <v>2000</v>
      </c>
      <c r="AE95">
        <v>1</v>
      </c>
      <c r="AF95">
        <v>1</v>
      </c>
      <c r="AG95" t="s">
        <v>675</v>
      </c>
      <c r="AJ95" t="s">
        <v>5</v>
      </c>
      <c r="AK95" t="s">
        <v>1464</v>
      </c>
      <c r="AL95" s="5">
        <v>-31359</v>
      </c>
      <c r="AM95" s="5">
        <v>6732684</v>
      </c>
      <c r="AN95" s="5">
        <v>-31000</v>
      </c>
      <c r="AO95" s="5">
        <v>6733000</v>
      </c>
      <c r="AP95">
        <v>5</v>
      </c>
      <c r="AQ95" s="5"/>
      <c r="AR95">
        <v>1010</v>
      </c>
      <c r="AS95" t="s">
        <v>1738</v>
      </c>
      <c r="AT95" s="6" t="s">
        <v>1739</v>
      </c>
      <c r="AU95">
        <v>100766</v>
      </c>
      <c r="AW95" s="9" t="s">
        <v>1466</v>
      </c>
      <c r="AX95">
        <v>1</v>
      </c>
      <c r="AY95" t="s">
        <v>1467</v>
      </c>
      <c r="AZ95" t="s">
        <v>1740</v>
      </c>
      <c r="BA95" t="s">
        <v>1741</v>
      </c>
      <c r="BB95">
        <v>1010</v>
      </c>
      <c r="BC95" t="s">
        <v>19</v>
      </c>
      <c r="BD95" t="s">
        <v>20</v>
      </c>
      <c r="BF95" s="6">
        <v>41514.4506944444</v>
      </c>
      <c r="BG95" s="7" t="s">
        <v>21</v>
      </c>
      <c r="BI95">
        <v>6</v>
      </c>
      <c r="BJ95">
        <v>3854</v>
      </c>
      <c r="BK95">
        <v>170575</v>
      </c>
      <c r="BL95" t="s">
        <v>1742</v>
      </c>
      <c r="BX95">
        <v>38001</v>
      </c>
    </row>
    <row r="96" spans="1:76" x14ac:dyDescent="0.25">
      <c r="A96">
        <v>46506</v>
      </c>
      <c r="B96">
        <v>6739</v>
      </c>
      <c r="F96" t="s">
        <v>0</v>
      </c>
      <c r="G96" t="s">
        <v>1</v>
      </c>
      <c r="H96" t="s">
        <v>1716</v>
      </c>
      <c r="I96" t="s">
        <v>31</v>
      </c>
      <c r="K96">
        <v>1</v>
      </c>
      <c r="L96" t="s">
        <v>1460</v>
      </c>
      <c r="M96">
        <v>100766</v>
      </c>
      <c r="N96" t="s">
        <v>5</v>
      </c>
      <c r="O96" t="s">
        <v>5</v>
      </c>
      <c r="U96" t="s">
        <v>1717</v>
      </c>
      <c r="V96" s="2">
        <v>1</v>
      </c>
      <c r="W96" t="s">
        <v>419</v>
      </c>
      <c r="X96" t="s">
        <v>420</v>
      </c>
      <c r="Y96" s="3" t="s">
        <v>421</v>
      </c>
      <c r="Z96" s="4">
        <v>12</v>
      </c>
      <c r="AA96" s="5">
        <v>1201</v>
      </c>
      <c r="AB96" s="5" t="s">
        <v>420</v>
      </c>
      <c r="AC96" t="s">
        <v>1718</v>
      </c>
      <c r="AD96">
        <v>2009</v>
      </c>
      <c r="AE96">
        <v>7</v>
      </c>
      <c r="AF96">
        <v>3</v>
      </c>
      <c r="AG96" t="s">
        <v>1719</v>
      </c>
      <c r="AJ96" t="s">
        <v>5</v>
      </c>
      <c r="AK96" t="s">
        <v>1464</v>
      </c>
      <c r="AL96" s="5">
        <v>-29557</v>
      </c>
      <c r="AM96" s="5">
        <v>6721739</v>
      </c>
      <c r="AN96" s="5">
        <v>-29000</v>
      </c>
      <c r="AO96" s="5">
        <v>6721000</v>
      </c>
      <c r="AP96">
        <v>100</v>
      </c>
      <c r="AQ96" s="5"/>
      <c r="AR96">
        <v>1010</v>
      </c>
      <c r="AS96" t="s">
        <v>1720</v>
      </c>
      <c r="AT96" s="6" t="s">
        <v>1721</v>
      </c>
      <c r="AU96">
        <v>100766</v>
      </c>
      <c r="AW96" s="9" t="s">
        <v>1466</v>
      </c>
      <c r="AX96">
        <v>1</v>
      </c>
      <c r="AY96" t="s">
        <v>1467</v>
      </c>
      <c r="AZ96" t="s">
        <v>1722</v>
      </c>
      <c r="BA96" t="s">
        <v>1723</v>
      </c>
      <c r="BB96">
        <v>1010</v>
      </c>
      <c r="BC96" t="s">
        <v>19</v>
      </c>
      <c r="BD96" t="s">
        <v>20</v>
      </c>
      <c r="BF96" s="6">
        <v>43709.902777777803</v>
      </c>
      <c r="BG96" s="7" t="s">
        <v>21</v>
      </c>
      <c r="BI96">
        <v>6</v>
      </c>
      <c r="BJ96">
        <v>3821</v>
      </c>
      <c r="BK96">
        <v>170576</v>
      </c>
      <c r="BL96" t="s">
        <v>1724</v>
      </c>
      <c r="BX96">
        <v>46506</v>
      </c>
    </row>
    <row r="97" spans="1:76" x14ac:dyDescent="0.25">
      <c r="A97">
        <v>23840</v>
      </c>
      <c r="B97">
        <v>6856</v>
      </c>
      <c r="F97" t="s">
        <v>0</v>
      </c>
      <c r="G97" t="s">
        <v>1</v>
      </c>
      <c r="H97" t="s">
        <v>503</v>
      </c>
      <c r="I97" s="1" t="str">
        <f>HYPERLINK(AT97,"Foto")</f>
        <v>Foto</v>
      </c>
      <c r="K97">
        <v>1</v>
      </c>
      <c r="L97" t="s">
        <v>3</v>
      </c>
      <c r="M97">
        <v>100765</v>
      </c>
      <c r="N97" t="s">
        <v>4</v>
      </c>
      <c r="O97" t="s">
        <v>5</v>
      </c>
      <c r="U97" t="s">
        <v>504</v>
      </c>
      <c r="V97" s="2">
        <v>1</v>
      </c>
      <c r="W97" t="s">
        <v>419</v>
      </c>
      <c r="X97" t="s">
        <v>420</v>
      </c>
      <c r="Y97" s="3" t="s">
        <v>421</v>
      </c>
      <c r="Z97" s="4">
        <v>12</v>
      </c>
      <c r="AA97" s="5">
        <v>1201</v>
      </c>
      <c r="AB97" s="5" t="s">
        <v>420</v>
      </c>
      <c r="AC97" t="s">
        <v>505</v>
      </c>
      <c r="AD97">
        <v>2015</v>
      </c>
      <c r="AE97">
        <v>4</v>
      </c>
      <c r="AF97">
        <v>8</v>
      </c>
      <c r="AG97" t="s">
        <v>448</v>
      </c>
      <c r="AJ97" t="s">
        <v>4</v>
      </c>
      <c r="AK97" t="s">
        <v>13</v>
      </c>
      <c r="AL97" s="5">
        <v>-35655</v>
      </c>
      <c r="AM97" s="5">
        <v>6729191</v>
      </c>
      <c r="AN97" s="5">
        <v>-35000</v>
      </c>
      <c r="AO97" s="5">
        <v>6729000</v>
      </c>
      <c r="AP97">
        <v>25</v>
      </c>
      <c r="AQ97" s="5"/>
      <c r="AR97">
        <v>1010</v>
      </c>
      <c r="AS97" t="s">
        <v>506</v>
      </c>
      <c r="AT97" s="6" t="s">
        <v>507</v>
      </c>
      <c r="AU97">
        <v>100765</v>
      </c>
      <c r="AX97">
        <v>1</v>
      </c>
      <c r="AY97" t="s">
        <v>16</v>
      </c>
      <c r="AZ97" t="s">
        <v>508</v>
      </c>
      <c r="BA97" t="s">
        <v>509</v>
      </c>
      <c r="BB97">
        <v>1010</v>
      </c>
      <c r="BC97" t="s">
        <v>19</v>
      </c>
      <c r="BD97" t="s">
        <v>20</v>
      </c>
      <c r="BE97">
        <v>1</v>
      </c>
      <c r="BF97" s="6">
        <v>43954.5</v>
      </c>
      <c r="BG97" s="7" t="s">
        <v>21</v>
      </c>
      <c r="BI97">
        <v>6</v>
      </c>
      <c r="BJ97">
        <v>3904</v>
      </c>
      <c r="BK97">
        <v>170577</v>
      </c>
      <c r="BL97" t="s">
        <v>510</v>
      </c>
      <c r="BX97">
        <v>23840</v>
      </c>
    </row>
    <row r="98" spans="1:76" x14ac:dyDescent="0.25">
      <c r="A98">
        <v>38790</v>
      </c>
      <c r="C98">
        <v>1</v>
      </c>
      <c r="F98" t="s">
        <v>0</v>
      </c>
      <c r="G98" t="s">
        <v>1</v>
      </c>
      <c r="H98" t="s">
        <v>446</v>
      </c>
      <c r="I98" s="1" t="str">
        <f>HYPERLINK(AT98,"Foto")</f>
        <v>Foto</v>
      </c>
      <c r="K98">
        <v>1</v>
      </c>
      <c r="L98" t="s">
        <v>3</v>
      </c>
      <c r="M98">
        <v>100765</v>
      </c>
      <c r="N98" t="s">
        <v>4</v>
      </c>
      <c r="O98" t="s">
        <v>5</v>
      </c>
      <c r="U98" t="s">
        <v>439</v>
      </c>
      <c r="V98" s="2">
        <v>1</v>
      </c>
      <c r="W98" t="s">
        <v>419</v>
      </c>
      <c r="X98" t="s">
        <v>420</v>
      </c>
      <c r="Y98" s="3" t="s">
        <v>421</v>
      </c>
      <c r="Z98" s="4">
        <v>12</v>
      </c>
      <c r="AA98" s="5">
        <v>1201</v>
      </c>
      <c r="AB98" s="5" t="s">
        <v>420</v>
      </c>
      <c r="AC98" t="s">
        <v>447</v>
      </c>
      <c r="AD98">
        <v>2019</v>
      </c>
      <c r="AE98">
        <v>4</v>
      </c>
      <c r="AF98">
        <v>3</v>
      </c>
      <c r="AG98" t="s">
        <v>448</v>
      </c>
      <c r="AJ98" t="s">
        <v>4</v>
      </c>
      <c r="AK98" t="s">
        <v>13</v>
      </c>
      <c r="AL98">
        <v>-31137</v>
      </c>
      <c r="AM98">
        <v>6733825</v>
      </c>
      <c r="AN98" s="5">
        <v>-31000</v>
      </c>
      <c r="AO98" s="5">
        <v>6733000</v>
      </c>
      <c r="AP98">
        <v>10</v>
      </c>
      <c r="AR98">
        <v>1010</v>
      </c>
      <c r="AS98" t="s">
        <v>449</v>
      </c>
      <c r="AT98" s="6" t="s">
        <v>450</v>
      </c>
      <c r="AU98">
        <v>100765</v>
      </c>
      <c r="AX98">
        <v>1</v>
      </c>
      <c r="AY98" t="s">
        <v>16</v>
      </c>
      <c r="AZ98" t="s">
        <v>451</v>
      </c>
      <c r="BA98" t="s">
        <v>452</v>
      </c>
      <c r="BB98">
        <v>1010</v>
      </c>
      <c r="BC98" t="s">
        <v>19</v>
      </c>
      <c r="BD98" t="s">
        <v>20</v>
      </c>
      <c r="BE98">
        <v>1</v>
      </c>
      <c r="BF98" s="6">
        <v>43954.5</v>
      </c>
      <c r="BG98" s="7" t="s">
        <v>21</v>
      </c>
      <c r="BI98">
        <v>6</v>
      </c>
      <c r="BJ98">
        <v>194966</v>
      </c>
      <c r="BL98" t="s">
        <v>453</v>
      </c>
      <c r="BX98">
        <v>38790</v>
      </c>
    </row>
    <row r="99" spans="1:76" x14ac:dyDescent="0.25">
      <c r="A99">
        <v>38152</v>
      </c>
      <c r="C99">
        <v>1</v>
      </c>
      <c r="F99" t="s">
        <v>0</v>
      </c>
      <c r="G99" t="s">
        <v>1</v>
      </c>
      <c r="H99" t="s">
        <v>454</v>
      </c>
      <c r="I99" s="1" t="str">
        <f>HYPERLINK(AT99,"Foto")</f>
        <v>Foto</v>
      </c>
      <c r="K99">
        <v>1</v>
      </c>
      <c r="L99" t="s">
        <v>3</v>
      </c>
      <c r="M99">
        <v>100765</v>
      </c>
      <c r="N99" t="s">
        <v>4</v>
      </c>
      <c r="O99" t="s">
        <v>5</v>
      </c>
      <c r="U99" t="s">
        <v>439</v>
      </c>
      <c r="V99" s="2">
        <v>1</v>
      </c>
      <c r="W99" t="s">
        <v>419</v>
      </c>
      <c r="X99" t="s">
        <v>420</v>
      </c>
      <c r="Y99" s="3" t="s">
        <v>421</v>
      </c>
      <c r="Z99" s="4">
        <v>12</v>
      </c>
      <c r="AA99" s="5">
        <v>1201</v>
      </c>
      <c r="AB99" s="5" t="s">
        <v>420</v>
      </c>
      <c r="AC99" t="s">
        <v>455</v>
      </c>
      <c r="AD99">
        <v>2019</v>
      </c>
      <c r="AE99">
        <v>4</v>
      </c>
      <c r="AF99">
        <v>3</v>
      </c>
      <c r="AG99" t="s">
        <v>448</v>
      </c>
      <c r="AJ99" t="s">
        <v>4</v>
      </c>
      <c r="AK99" t="s">
        <v>13</v>
      </c>
      <c r="AL99">
        <v>-31326</v>
      </c>
      <c r="AM99">
        <v>6732650</v>
      </c>
      <c r="AN99" s="5">
        <v>-31000</v>
      </c>
      <c r="AO99" s="5">
        <v>6733000</v>
      </c>
      <c r="AP99">
        <v>72</v>
      </c>
      <c r="AR99">
        <v>1010</v>
      </c>
      <c r="AS99" t="s">
        <v>456</v>
      </c>
      <c r="AT99" s="6" t="s">
        <v>457</v>
      </c>
      <c r="AU99">
        <v>100765</v>
      </c>
      <c r="AX99">
        <v>1</v>
      </c>
      <c r="AY99" t="s">
        <v>16</v>
      </c>
      <c r="AZ99" t="s">
        <v>458</v>
      </c>
      <c r="BA99" t="s">
        <v>459</v>
      </c>
      <c r="BB99">
        <v>1010</v>
      </c>
      <c r="BC99" t="s">
        <v>19</v>
      </c>
      <c r="BD99" t="s">
        <v>20</v>
      </c>
      <c r="BE99">
        <v>1</v>
      </c>
      <c r="BF99" s="6">
        <v>43954.5</v>
      </c>
      <c r="BG99" s="7" t="s">
        <v>21</v>
      </c>
      <c r="BI99">
        <v>6</v>
      </c>
      <c r="BJ99">
        <v>194968</v>
      </c>
      <c r="BL99" t="s">
        <v>460</v>
      </c>
      <c r="BX99">
        <v>38152</v>
      </c>
    </row>
    <row r="100" spans="1:76" x14ac:dyDescent="0.25">
      <c r="A100">
        <v>34798</v>
      </c>
      <c r="B100">
        <v>268648</v>
      </c>
      <c r="F100" t="s">
        <v>0</v>
      </c>
      <c r="G100" t="s">
        <v>40</v>
      </c>
      <c r="H100" t="s">
        <v>484</v>
      </c>
      <c r="I100" s="1" t="str">
        <f>HYPERLINK(AT100,"Hb")</f>
        <v>Hb</v>
      </c>
      <c r="K100">
        <v>1</v>
      </c>
      <c r="L100" t="s">
        <v>3</v>
      </c>
      <c r="M100">
        <v>100765</v>
      </c>
      <c r="N100" t="s">
        <v>4</v>
      </c>
      <c r="O100" t="s">
        <v>5</v>
      </c>
      <c r="U100" t="s">
        <v>485</v>
      </c>
      <c r="V100" s="2">
        <v>1</v>
      </c>
      <c r="W100" t="s">
        <v>419</v>
      </c>
      <c r="X100" t="s">
        <v>420</v>
      </c>
      <c r="Y100" s="3" t="s">
        <v>421</v>
      </c>
      <c r="Z100" s="4">
        <v>12</v>
      </c>
      <c r="AA100" s="5">
        <v>1201</v>
      </c>
      <c r="AB100" s="5" t="s">
        <v>420</v>
      </c>
      <c r="AC100" t="s">
        <v>486</v>
      </c>
      <c r="AD100">
        <v>1990</v>
      </c>
      <c r="AE100">
        <v>5</v>
      </c>
      <c r="AF100">
        <v>19</v>
      </c>
      <c r="AG100" t="s">
        <v>487</v>
      </c>
      <c r="AH100" t="s">
        <v>487</v>
      </c>
      <c r="AJ100" t="s">
        <v>4</v>
      </c>
      <c r="AK100" t="s">
        <v>13</v>
      </c>
      <c r="AL100">
        <v>-32235</v>
      </c>
      <c r="AM100">
        <v>6726909</v>
      </c>
      <c r="AN100" s="5">
        <v>-33000</v>
      </c>
      <c r="AO100" s="5">
        <v>6727000</v>
      </c>
      <c r="AP100">
        <v>141</v>
      </c>
      <c r="AR100">
        <v>8</v>
      </c>
      <c r="AS100" t="s">
        <v>488</v>
      </c>
      <c r="AT100" t="s">
        <v>489</v>
      </c>
      <c r="AU100">
        <v>100765</v>
      </c>
      <c r="AX100">
        <v>1</v>
      </c>
      <c r="AY100" t="s">
        <v>16</v>
      </c>
      <c r="AZ100" t="s">
        <v>490</v>
      </c>
      <c r="BA100" t="s">
        <v>491</v>
      </c>
      <c r="BB100">
        <v>8</v>
      </c>
      <c r="BC100" t="s">
        <v>50</v>
      </c>
      <c r="BD100" t="s">
        <v>51</v>
      </c>
      <c r="BE100">
        <v>1</v>
      </c>
      <c r="BF100" s="6">
        <v>35531</v>
      </c>
      <c r="BG100" s="7" t="s">
        <v>21</v>
      </c>
      <c r="BI100">
        <v>3</v>
      </c>
      <c r="BJ100">
        <v>439682</v>
      </c>
      <c r="BK100">
        <v>170574</v>
      </c>
      <c r="BL100" t="s">
        <v>492</v>
      </c>
      <c r="BN100" t="s">
        <v>493</v>
      </c>
      <c r="BX100">
        <v>34798</v>
      </c>
    </row>
    <row r="101" spans="1:76" x14ac:dyDescent="0.25">
      <c r="A101">
        <v>74612</v>
      </c>
      <c r="B101">
        <v>16180</v>
      </c>
      <c r="F101" t="s">
        <v>0</v>
      </c>
      <c r="G101" t="s">
        <v>1</v>
      </c>
      <c r="H101" t="s">
        <v>1743</v>
      </c>
      <c r="I101" t="s">
        <v>31</v>
      </c>
      <c r="K101">
        <v>1</v>
      </c>
      <c r="L101" t="s">
        <v>1460</v>
      </c>
      <c r="M101">
        <v>100766</v>
      </c>
      <c r="N101" t="s">
        <v>5</v>
      </c>
      <c r="O101" t="s">
        <v>5</v>
      </c>
      <c r="U101" t="s">
        <v>513</v>
      </c>
      <c r="V101" s="2">
        <v>1</v>
      </c>
      <c r="W101" t="s">
        <v>419</v>
      </c>
      <c r="X101" t="s">
        <v>514</v>
      </c>
      <c r="Y101" s="3" t="s">
        <v>421</v>
      </c>
      <c r="Z101" s="4">
        <v>12</v>
      </c>
      <c r="AA101" s="5">
        <v>1211</v>
      </c>
      <c r="AB101" s="5" t="s">
        <v>514</v>
      </c>
      <c r="AC101" t="s">
        <v>1744</v>
      </c>
      <c r="AD101">
        <v>2009</v>
      </c>
      <c r="AE101">
        <v>7</v>
      </c>
      <c r="AF101">
        <v>3</v>
      </c>
      <c r="AG101" t="s">
        <v>1719</v>
      </c>
      <c r="AJ101" t="s">
        <v>5</v>
      </c>
      <c r="AK101" t="s">
        <v>1464</v>
      </c>
      <c r="AL101" s="5">
        <v>12892</v>
      </c>
      <c r="AM101" s="5">
        <v>6665199</v>
      </c>
      <c r="AN101" s="5">
        <v>13000</v>
      </c>
      <c r="AO101" s="5">
        <v>6665000</v>
      </c>
      <c r="AP101">
        <v>100</v>
      </c>
      <c r="AQ101" s="5"/>
      <c r="AR101">
        <v>1010</v>
      </c>
      <c r="AS101" t="s">
        <v>1720</v>
      </c>
      <c r="AT101" s="6" t="s">
        <v>1745</v>
      </c>
      <c r="AU101">
        <v>100766</v>
      </c>
      <c r="AW101" s="9" t="s">
        <v>1466</v>
      </c>
      <c r="AX101">
        <v>1</v>
      </c>
      <c r="AY101" t="s">
        <v>1467</v>
      </c>
      <c r="AZ101" t="s">
        <v>1746</v>
      </c>
      <c r="BA101" t="s">
        <v>1747</v>
      </c>
      <c r="BB101">
        <v>1010</v>
      </c>
      <c r="BC101" t="s">
        <v>19</v>
      </c>
      <c r="BD101" t="s">
        <v>20</v>
      </c>
      <c r="BF101" s="6">
        <v>43709.902777777803</v>
      </c>
      <c r="BG101" s="7" t="s">
        <v>21</v>
      </c>
      <c r="BI101">
        <v>6</v>
      </c>
      <c r="BJ101">
        <v>12901</v>
      </c>
      <c r="BK101">
        <v>170579</v>
      </c>
      <c r="BL101" t="s">
        <v>1748</v>
      </c>
      <c r="BX101">
        <v>74612</v>
      </c>
    </row>
    <row r="102" spans="1:76" x14ac:dyDescent="0.25">
      <c r="A102">
        <v>74642</v>
      </c>
      <c r="B102">
        <v>213795</v>
      </c>
      <c r="F102" t="s">
        <v>0</v>
      </c>
      <c r="G102" t="s">
        <v>511</v>
      </c>
      <c r="H102" t="s">
        <v>512</v>
      </c>
      <c r="I102" s="1" t="str">
        <f>HYPERLINK(AT102,"Hb")</f>
        <v>Hb</v>
      </c>
      <c r="K102">
        <v>1</v>
      </c>
      <c r="L102" t="s">
        <v>3</v>
      </c>
      <c r="M102">
        <v>100765</v>
      </c>
      <c r="N102" t="s">
        <v>4</v>
      </c>
      <c r="O102" t="s">
        <v>5</v>
      </c>
      <c r="U102" t="s">
        <v>513</v>
      </c>
      <c r="V102" s="2">
        <v>1</v>
      </c>
      <c r="W102" t="s">
        <v>419</v>
      </c>
      <c r="X102" t="s">
        <v>514</v>
      </c>
      <c r="Y102" s="3" t="s">
        <v>421</v>
      </c>
      <c r="Z102" s="4">
        <v>12</v>
      </c>
      <c r="AA102" s="5">
        <v>1211</v>
      </c>
      <c r="AB102" s="5" t="s">
        <v>514</v>
      </c>
      <c r="AC102" t="s">
        <v>515</v>
      </c>
      <c r="AD102">
        <v>2007</v>
      </c>
      <c r="AE102">
        <v>5</v>
      </c>
      <c r="AF102">
        <v>21</v>
      </c>
      <c r="AG102" t="s">
        <v>516</v>
      </c>
      <c r="AH102" t="s">
        <v>516</v>
      </c>
      <c r="AJ102" t="s">
        <v>4</v>
      </c>
      <c r="AK102" t="s">
        <v>13</v>
      </c>
      <c r="AL102">
        <v>12926</v>
      </c>
      <c r="AM102">
        <v>6665145</v>
      </c>
      <c r="AN102" s="5">
        <v>13000</v>
      </c>
      <c r="AO102" s="5">
        <v>6665000</v>
      </c>
      <c r="AP102">
        <v>71</v>
      </c>
      <c r="AR102">
        <v>37</v>
      </c>
      <c r="AT102" t="s">
        <v>517</v>
      </c>
      <c r="AU102">
        <v>100765</v>
      </c>
      <c r="AX102">
        <v>1</v>
      </c>
      <c r="AY102" t="s">
        <v>16</v>
      </c>
      <c r="AZ102" t="s">
        <v>518</v>
      </c>
      <c r="BA102" t="s">
        <v>519</v>
      </c>
      <c r="BB102">
        <v>37</v>
      </c>
      <c r="BC102" t="s">
        <v>520</v>
      </c>
      <c r="BD102" t="s">
        <v>51</v>
      </c>
      <c r="BE102">
        <v>1</v>
      </c>
      <c r="BF102" s="6">
        <v>41767</v>
      </c>
      <c r="BG102" s="7" t="s">
        <v>21</v>
      </c>
      <c r="BI102">
        <v>4</v>
      </c>
      <c r="BJ102">
        <v>368243</v>
      </c>
      <c r="BK102">
        <v>170578</v>
      </c>
      <c r="BL102" t="s">
        <v>521</v>
      </c>
      <c r="BN102" t="s">
        <v>522</v>
      </c>
      <c r="BX102">
        <v>74642</v>
      </c>
    </row>
    <row r="103" spans="1:76" x14ac:dyDescent="0.25">
      <c r="A103">
        <v>33723</v>
      </c>
      <c r="B103">
        <v>317352</v>
      </c>
      <c r="F103" t="s">
        <v>0</v>
      </c>
      <c r="G103" t="s">
        <v>40</v>
      </c>
      <c r="H103" t="s">
        <v>523</v>
      </c>
      <c r="I103" s="1" t="str">
        <f>HYPERLINK(AT103,"Hb")</f>
        <v>Hb</v>
      </c>
      <c r="K103">
        <v>1</v>
      </c>
      <c r="L103" t="s">
        <v>3</v>
      </c>
      <c r="M103">
        <v>100765</v>
      </c>
      <c r="N103" t="s">
        <v>4</v>
      </c>
      <c r="O103" t="s">
        <v>5</v>
      </c>
      <c r="U103" t="s">
        <v>524</v>
      </c>
      <c r="V103" s="8">
        <v>3</v>
      </c>
      <c r="W103" t="s">
        <v>419</v>
      </c>
      <c r="X103" t="s">
        <v>525</v>
      </c>
      <c r="Y103" s="3" t="s">
        <v>421</v>
      </c>
      <c r="Z103" s="4">
        <v>12</v>
      </c>
      <c r="AA103" s="5">
        <v>1221</v>
      </c>
      <c r="AB103" s="5" t="s">
        <v>525</v>
      </c>
      <c r="AC103" t="s">
        <v>526</v>
      </c>
      <c r="AD103">
        <v>1934</v>
      </c>
      <c r="AE103">
        <v>3</v>
      </c>
      <c r="AF103">
        <v>13</v>
      </c>
      <c r="AG103" t="s">
        <v>527</v>
      </c>
      <c r="AH103" t="s">
        <v>528</v>
      </c>
      <c r="AJ103" t="s">
        <v>4</v>
      </c>
      <c r="AK103" t="s">
        <v>13</v>
      </c>
      <c r="AL103">
        <v>-32601</v>
      </c>
      <c r="AM103">
        <v>6669213</v>
      </c>
      <c r="AN103" s="5">
        <v>-33000</v>
      </c>
      <c r="AO103" s="5">
        <v>6669000</v>
      </c>
      <c r="AP103">
        <v>14322</v>
      </c>
      <c r="AR103">
        <v>8</v>
      </c>
      <c r="AS103" t="s">
        <v>529</v>
      </c>
      <c r="AT103" t="s">
        <v>530</v>
      </c>
      <c r="AU103">
        <v>100765</v>
      </c>
      <c r="AX103">
        <v>1</v>
      </c>
      <c r="AY103" t="s">
        <v>16</v>
      </c>
      <c r="AZ103" t="s">
        <v>531</v>
      </c>
      <c r="BA103" t="s">
        <v>532</v>
      </c>
      <c r="BB103">
        <v>8</v>
      </c>
      <c r="BC103" t="s">
        <v>50</v>
      </c>
      <c r="BD103" t="s">
        <v>51</v>
      </c>
      <c r="BE103">
        <v>1</v>
      </c>
      <c r="BF103" s="6">
        <v>41677</v>
      </c>
      <c r="BG103" s="7" t="s">
        <v>21</v>
      </c>
      <c r="BI103">
        <v>3</v>
      </c>
      <c r="BJ103">
        <v>488849</v>
      </c>
      <c r="BK103">
        <v>170580</v>
      </c>
      <c r="BL103" t="s">
        <v>533</v>
      </c>
      <c r="BN103" t="s">
        <v>534</v>
      </c>
      <c r="BX103">
        <v>33723</v>
      </c>
    </row>
    <row r="104" spans="1:76" x14ac:dyDescent="0.25">
      <c r="A104">
        <v>90262</v>
      </c>
      <c r="B104">
        <v>196063</v>
      </c>
      <c r="F104" t="s">
        <v>0</v>
      </c>
      <c r="G104" t="s">
        <v>311</v>
      </c>
      <c r="H104" t="s">
        <v>535</v>
      </c>
      <c r="I104" t="s">
        <v>228</v>
      </c>
      <c r="K104">
        <v>1</v>
      </c>
      <c r="L104" t="s">
        <v>3</v>
      </c>
      <c r="M104">
        <v>100765</v>
      </c>
      <c r="N104" t="s">
        <v>4</v>
      </c>
      <c r="O104" t="s">
        <v>5</v>
      </c>
      <c r="U104" t="s">
        <v>536</v>
      </c>
      <c r="V104" s="2">
        <v>1</v>
      </c>
      <c r="W104" t="s">
        <v>419</v>
      </c>
      <c r="X104" t="s">
        <v>537</v>
      </c>
      <c r="Y104" s="3" t="s">
        <v>421</v>
      </c>
      <c r="Z104" s="4">
        <v>12</v>
      </c>
      <c r="AA104" s="5">
        <v>1231</v>
      </c>
      <c r="AB104" s="5" t="s">
        <v>537</v>
      </c>
      <c r="AC104" t="s">
        <v>538</v>
      </c>
      <c r="AD104">
        <v>2002</v>
      </c>
      <c r="AE104">
        <v>7</v>
      </c>
      <c r="AF104">
        <v>21</v>
      </c>
      <c r="AG104" t="s">
        <v>220</v>
      </c>
      <c r="AH104" t="s">
        <v>220</v>
      </c>
      <c r="AJ104" t="s">
        <v>4</v>
      </c>
      <c r="AK104" t="s">
        <v>13</v>
      </c>
      <c r="AL104">
        <v>40112</v>
      </c>
      <c r="AM104">
        <v>6723064</v>
      </c>
      <c r="AN104" s="5">
        <v>41000</v>
      </c>
      <c r="AO104" s="5">
        <v>6723000</v>
      </c>
      <c r="AP104">
        <v>7</v>
      </c>
      <c r="AR104">
        <v>33</v>
      </c>
      <c r="AT104" s="6"/>
      <c r="AU104">
        <v>100765</v>
      </c>
      <c r="AX104">
        <v>1</v>
      </c>
      <c r="AY104" t="s">
        <v>16</v>
      </c>
      <c r="AZ104" t="s">
        <v>539</v>
      </c>
      <c r="BA104" t="s">
        <v>540</v>
      </c>
      <c r="BB104">
        <v>33</v>
      </c>
      <c r="BC104" t="s">
        <v>318</v>
      </c>
      <c r="BD104" t="s">
        <v>51</v>
      </c>
      <c r="BF104" s="6">
        <v>41689</v>
      </c>
      <c r="BG104" s="7" t="s">
        <v>21</v>
      </c>
      <c r="BI104">
        <v>4</v>
      </c>
      <c r="BJ104">
        <v>347298</v>
      </c>
      <c r="BK104">
        <v>170581</v>
      </c>
      <c r="BL104" t="s">
        <v>541</v>
      </c>
      <c r="BN104" t="s">
        <v>542</v>
      </c>
      <c r="BX104">
        <v>90262</v>
      </c>
    </row>
    <row r="105" spans="1:76" x14ac:dyDescent="0.25">
      <c r="A105">
        <v>92411</v>
      </c>
      <c r="C105">
        <v>1</v>
      </c>
      <c r="D105">
        <v>1</v>
      </c>
      <c r="E105">
        <v>1</v>
      </c>
      <c r="F105" t="s">
        <v>0</v>
      </c>
      <c r="G105" t="s">
        <v>1</v>
      </c>
      <c r="H105" t="s">
        <v>1749</v>
      </c>
      <c r="I105" t="s">
        <v>31</v>
      </c>
      <c r="K105">
        <v>1</v>
      </c>
      <c r="L105" t="s">
        <v>1460</v>
      </c>
      <c r="M105">
        <v>100766</v>
      </c>
      <c r="N105" t="s">
        <v>5</v>
      </c>
      <c r="O105" t="s">
        <v>5</v>
      </c>
      <c r="U105" t="s">
        <v>1750</v>
      </c>
      <c r="V105" s="2">
        <v>1</v>
      </c>
      <c r="W105" t="s">
        <v>419</v>
      </c>
      <c r="X105" t="s">
        <v>588</v>
      </c>
      <c r="Y105" s="3" t="s">
        <v>421</v>
      </c>
      <c r="Z105" s="4">
        <v>12</v>
      </c>
      <c r="AA105" s="5">
        <v>1231</v>
      </c>
      <c r="AB105" s="5" t="s">
        <v>537</v>
      </c>
      <c r="AC105" t="s">
        <v>1751</v>
      </c>
      <c r="AD105">
        <v>2018</v>
      </c>
      <c r="AE105">
        <v>6</v>
      </c>
      <c r="AF105">
        <v>20</v>
      </c>
      <c r="AG105" t="s">
        <v>554</v>
      </c>
      <c r="AJ105" t="s">
        <v>5</v>
      </c>
      <c r="AK105" t="s">
        <v>1464</v>
      </c>
      <c r="AL105">
        <v>44095</v>
      </c>
      <c r="AM105">
        <v>6729005</v>
      </c>
      <c r="AN105" s="5">
        <v>45000</v>
      </c>
      <c r="AO105" s="5">
        <v>6729000</v>
      </c>
      <c r="AP105">
        <v>10</v>
      </c>
      <c r="AR105">
        <v>1010</v>
      </c>
      <c r="AT105" s="6" t="s">
        <v>1752</v>
      </c>
      <c r="AU105">
        <v>100766</v>
      </c>
      <c r="AW105" s="9" t="s">
        <v>1466</v>
      </c>
      <c r="AX105">
        <v>1</v>
      </c>
      <c r="AY105" t="s">
        <v>1467</v>
      </c>
      <c r="AZ105" t="s">
        <v>1753</v>
      </c>
      <c r="BA105" t="s">
        <v>1754</v>
      </c>
      <c r="BB105">
        <v>1010</v>
      </c>
      <c r="BC105" t="s">
        <v>19</v>
      </c>
      <c r="BD105" t="s">
        <v>20</v>
      </c>
      <c r="BF105" s="6">
        <v>43713.546527777798</v>
      </c>
      <c r="BG105" s="7" t="s">
        <v>21</v>
      </c>
      <c r="BI105">
        <v>6</v>
      </c>
      <c r="BJ105">
        <v>156841</v>
      </c>
      <c r="BL105" t="s">
        <v>1755</v>
      </c>
      <c r="BX105">
        <v>92411</v>
      </c>
    </row>
    <row r="106" spans="1:76" x14ac:dyDescent="0.25">
      <c r="A106">
        <v>90271</v>
      </c>
      <c r="B106">
        <v>213572</v>
      </c>
      <c r="F106" t="s">
        <v>0</v>
      </c>
      <c r="G106" t="s">
        <v>511</v>
      </c>
      <c r="H106" t="s">
        <v>543</v>
      </c>
      <c r="I106" s="1" t="str">
        <f>HYPERLINK(AT106,"Hb")</f>
        <v>Hb</v>
      </c>
      <c r="K106">
        <v>1</v>
      </c>
      <c r="L106" t="s">
        <v>3</v>
      </c>
      <c r="M106">
        <v>100765</v>
      </c>
      <c r="N106" t="s">
        <v>4</v>
      </c>
      <c r="O106" t="s">
        <v>5</v>
      </c>
      <c r="U106" t="s">
        <v>536</v>
      </c>
      <c r="V106" s="2">
        <v>1</v>
      </c>
      <c r="W106" t="s">
        <v>419</v>
      </c>
      <c r="X106" t="s">
        <v>537</v>
      </c>
      <c r="Y106" s="3" t="s">
        <v>421</v>
      </c>
      <c r="Z106" s="4">
        <v>12</v>
      </c>
      <c r="AA106" s="5">
        <v>1231</v>
      </c>
      <c r="AB106" s="5" t="s">
        <v>537</v>
      </c>
      <c r="AC106" t="s">
        <v>544</v>
      </c>
      <c r="AD106">
        <v>2005</v>
      </c>
      <c r="AE106">
        <v>9</v>
      </c>
      <c r="AF106">
        <v>5</v>
      </c>
      <c r="AG106" t="s">
        <v>516</v>
      </c>
      <c r="AH106" t="s">
        <v>516</v>
      </c>
      <c r="AJ106" t="s">
        <v>4</v>
      </c>
      <c r="AK106" t="s">
        <v>13</v>
      </c>
      <c r="AL106">
        <v>40156</v>
      </c>
      <c r="AM106">
        <v>6723058</v>
      </c>
      <c r="AN106" s="5">
        <v>41000</v>
      </c>
      <c r="AO106" s="5">
        <v>6723000</v>
      </c>
      <c r="AP106">
        <v>71</v>
      </c>
      <c r="AR106">
        <v>37</v>
      </c>
      <c r="AT106" t="s">
        <v>545</v>
      </c>
      <c r="AU106">
        <v>100765</v>
      </c>
      <c r="AX106">
        <v>1</v>
      </c>
      <c r="AY106" t="s">
        <v>16</v>
      </c>
      <c r="AZ106" t="s">
        <v>546</v>
      </c>
      <c r="BA106" t="s">
        <v>547</v>
      </c>
      <c r="BB106">
        <v>37</v>
      </c>
      <c r="BC106" t="s">
        <v>520</v>
      </c>
      <c r="BD106" t="s">
        <v>51</v>
      </c>
      <c r="BE106">
        <v>1</v>
      </c>
      <c r="BF106" s="6">
        <v>41767</v>
      </c>
      <c r="BG106" s="7" t="s">
        <v>21</v>
      </c>
      <c r="BI106">
        <v>4</v>
      </c>
      <c r="BJ106">
        <v>368027</v>
      </c>
      <c r="BK106">
        <v>170582</v>
      </c>
      <c r="BL106" t="s">
        <v>548</v>
      </c>
      <c r="BN106" t="s">
        <v>549</v>
      </c>
      <c r="BX106">
        <v>90271</v>
      </c>
    </row>
    <row r="107" spans="1:76" x14ac:dyDescent="0.25">
      <c r="A107">
        <v>104608</v>
      </c>
      <c r="B107">
        <v>96426</v>
      </c>
      <c r="F107" t="s">
        <v>0</v>
      </c>
      <c r="G107" t="s">
        <v>1</v>
      </c>
      <c r="H107" t="s">
        <v>1756</v>
      </c>
      <c r="I107" s="1" t="str">
        <f>HYPERLINK(AT107,"Foto")</f>
        <v>Foto</v>
      </c>
      <c r="K107">
        <v>1</v>
      </c>
      <c r="L107" t="s">
        <v>1460</v>
      </c>
      <c r="M107">
        <v>100766</v>
      </c>
      <c r="N107" t="s">
        <v>5</v>
      </c>
      <c r="O107" t="s">
        <v>5</v>
      </c>
      <c r="U107" t="s">
        <v>551</v>
      </c>
      <c r="V107" s="2">
        <v>1</v>
      </c>
      <c r="W107" t="s">
        <v>419</v>
      </c>
      <c r="X107" t="s">
        <v>552</v>
      </c>
      <c r="Y107" s="3" t="s">
        <v>421</v>
      </c>
      <c r="Z107" s="4">
        <v>12</v>
      </c>
      <c r="AA107" s="5">
        <v>1233</v>
      </c>
      <c r="AB107" s="5" t="s">
        <v>552</v>
      </c>
      <c r="AC107" t="s">
        <v>1757</v>
      </c>
      <c r="AD107">
        <v>2015</v>
      </c>
      <c r="AE107">
        <v>7</v>
      </c>
      <c r="AF107">
        <v>12</v>
      </c>
      <c r="AG107" t="s">
        <v>1758</v>
      </c>
      <c r="AJ107" t="s">
        <v>5</v>
      </c>
      <c r="AK107" t="s">
        <v>1464</v>
      </c>
      <c r="AL107">
        <v>53433</v>
      </c>
      <c r="AM107">
        <v>6733741</v>
      </c>
      <c r="AN107" s="5">
        <v>53000</v>
      </c>
      <c r="AO107" s="5">
        <v>6733000</v>
      </c>
      <c r="AP107">
        <v>10</v>
      </c>
      <c r="AR107">
        <v>1010</v>
      </c>
      <c r="AT107" s="6" t="s">
        <v>1759</v>
      </c>
      <c r="AU107">
        <v>100766</v>
      </c>
      <c r="AW107" s="9" t="s">
        <v>1466</v>
      </c>
      <c r="AX107">
        <v>1</v>
      </c>
      <c r="AY107" t="s">
        <v>1467</v>
      </c>
      <c r="AZ107" t="s">
        <v>558</v>
      </c>
      <c r="BA107" t="s">
        <v>1760</v>
      </c>
      <c r="BB107">
        <v>1010</v>
      </c>
      <c r="BC107" t="s">
        <v>19</v>
      </c>
      <c r="BD107" t="s">
        <v>20</v>
      </c>
      <c r="BE107">
        <v>1</v>
      </c>
      <c r="BF107" s="6">
        <v>43710.332638888904</v>
      </c>
      <c r="BG107" s="7" t="s">
        <v>21</v>
      </c>
      <c r="BI107">
        <v>6</v>
      </c>
      <c r="BJ107">
        <v>83727</v>
      </c>
      <c r="BK107">
        <v>170585</v>
      </c>
      <c r="BL107" t="s">
        <v>1761</v>
      </c>
      <c r="BX107">
        <v>104608</v>
      </c>
    </row>
    <row r="108" spans="1:76" x14ac:dyDescent="0.25">
      <c r="A108">
        <v>104625</v>
      </c>
      <c r="C108">
        <v>1</v>
      </c>
      <c r="F108" t="s">
        <v>0</v>
      </c>
      <c r="G108" t="s">
        <v>1</v>
      </c>
      <c r="H108" t="s">
        <v>1762</v>
      </c>
      <c r="I108" s="1" t="str">
        <f>HYPERLINK(AT108,"Foto")</f>
        <v>Foto</v>
      </c>
      <c r="K108">
        <v>1</v>
      </c>
      <c r="L108" t="s">
        <v>1460</v>
      </c>
      <c r="M108">
        <v>100766</v>
      </c>
      <c r="N108" t="s">
        <v>5</v>
      </c>
      <c r="O108" t="s">
        <v>5</v>
      </c>
      <c r="U108" t="s">
        <v>551</v>
      </c>
      <c r="V108" s="2">
        <v>1</v>
      </c>
      <c r="W108" t="s">
        <v>419</v>
      </c>
      <c r="X108" t="s">
        <v>552</v>
      </c>
      <c r="Y108" s="3" t="s">
        <v>421</v>
      </c>
      <c r="Z108" s="4">
        <v>12</v>
      </c>
      <c r="AA108" s="5">
        <v>1233</v>
      </c>
      <c r="AB108" s="5" t="s">
        <v>552</v>
      </c>
      <c r="AC108" t="s">
        <v>1763</v>
      </c>
      <c r="AD108">
        <v>2017</v>
      </c>
      <c r="AE108">
        <v>3</v>
      </c>
      <c r="AF108">
        <v>13</v>
      </c>
      <c r="AG108" t="s">
        <v>554</v>
      </c>
      <c r="AJ108" t="s">
        <v>5</v>
      </c>
      <c r="AK108" t="s">
        <v>1464</v>
      </c>
      <c r="AL108">
        <v>53446</v>
      </c>
      <c r="AM108">
        <v>6733735</v>
      </c>
      <c r="AN108" s="5">
        <v>53000</v>
      </c>
      <c r="AO108" s="5">
        <v>6733000</v>
      </c>
      <c r="AP108">
        <v>10</v>
      </c>
      <c r="AR108">
        <v>1010</v>
      </c>
      <c r="AS108" t="s">
        <v>1764</v>
      </c>
      <c r="AT108" s="6" t="s">
        <v>1765</v>
      </c>
      <c r="AU108">
        <v>100766</v>
      </c>
      <c r="AW108" s="9" t="s">
        <v>1466</v>
      </c>
      <c r="AX108">
        <v>1</v>
      </c>
      <c r="AY108" t="s">
        <v>1467</v>
      </c>
      <c r="AZ108" t="s">
        <v>1766</v>
      </c>
      <c r="BA108" t="s">
        <v>1767</v>
      </c>
      <c r="BB108">
        <v>1010</v>
      </c>
      <c r="BC108" t="s">
        <v>19</v>
      </c>
      <c r="BD108" t="s">
        <v>20</v>
      </c>
      <c r="BE108">
        <v>1</v>
      </c>
      <c r="BF108" s="6">
        <v>43002.105555555601</v>
      </c>
      <c r="BG108" s="7" t="s">
        <v>21</v>
      </c>
      <c r="BI108">
        <v>6</v>
      </c>
      <c r="BJ108">
        <v>118127</v>
      </c>
      <c r="BL108" t="s">
        <v>1768</v>
      </c>
      <c r="BX108">
        <v>104625</v>
      </c>
    </row>
    <row r="109" spans="1:76" x14ac:dyDescent="0.25">
      <c r="A109">
        <v>108936</v>
      </c>
      <c r="C109">
        <v>1</v>
      </c>
      <c r="F109" t="s">
        <v>0</v>
      </c>
      <c r="G109" t="s">
        <v>1</v>
      </c>
      <c r="H109" t="s">
        <v>1773</v>
      </c>
      <c r="I109" s="1" t="str">
        <f>HYPERLINK(AT109,"Foto")</f>
        <v>Foto</v>
      </c>
      <c r="K109">
        <v>1</v>
      </c>
      <c r="L109" t="s">
        <v>1460</v>
      </c>
      <c r="M109">
        <v>100766</v>
      </c>
      <c r="N109" t="s">
        <v>5</v>
      </c>
      <c r="O109" t="s">
        <v>5</v>
      </c>
      <c r="U109" t="s">
        <v>570</v>
      </c>
      <c r="V109" s="2">
        <v>1</v>
      </c>
      <c r="W109" t="s">
        <v>419</v>
      </c>
      <c r="X109" t="s">
        <v>552</v>
      </c>
      <c r="Y109" s="3" t="s">
        <v>421</v>
      </c>
      <c r="Z109" s="4">
        <v>12</v>
      </c>
      <c r="AA109" s="5">
        <v>1233</v>
      </c>
      <c r="AB109" s="5" t="s">
        <v>552</v>
      </c>
      <c r="AC109" t="s">
        <v>1774</v>
      </c>
      <c r="AD109">
        <v>2017</v>
      </c>
      <c r="AE109">
        <v>4</v>
      </c>
      <c r="AF109">
        <v>27</v>
      </c>
      <c r="AG109" t="s">
        <v>554</v>
      </c>
      <c r="AJ109" t="s">
        <v>5</v>
      </c>
      <c r="AK109" t="s">
        <v>1464</v>
      </c>
      <c r="AL109">
        <v>56822</v>
      </c>
      <c r="AM109">
        <v>6737084</v>
      </c>
      <c r="AN109" s="5">
        <v>57000</v>
      </c>
      <c r="AO109" s="5">
        <v>6737000</v>
      </c>
      <c r="AP109">
        <v>5</v>
      </c>
      <c r="AR109">
        <v>1010</v>
      </c>
      <c r="AT109" s="6" t="s">
        <v>1775</v>
      </c>
      <c r="AU109">
        <v>100766</v>
      </c>
      <c r="AW109" s="9" t="s">
        <v>1466</v>
      </c>
      <c r="AX109">
        <v>1</v>
      </c>
      <c r="AY109" t="s">
        <v>1467</v>
      </c>
      <c r="AZ109" t="s">
        <v>1776</v>
      </c>
      <c r="BA109" t="s">
        <v>1777</v>
      </c>
      <c r="BB109">
        <v>1010</v>
      </c>
      <c r="BC109" t="s">
        <v>19</v>
      </c>
      <c r="BD109" t="s">
        <v>20</v>
      </c>
      <c r="BE109">
        <v>1</v>
      </c>
      <c r="BF109" s="6">
        <v>43002.105555555601</v>
      </c>
      <c r="BG109" s="7" t="s">
        <v>21</v>
      </c>
      <c r="BI109">
        <v>6</v>
      </c>
      <c r="BJ109">
        <v>119624</v>
      </c>
      <c r="BL109" t="s">
        <v>1778</v>
      </c>
      <c r="BX109">
        <v>108936</v>
      </c>
    </row>
    <row r="110" spans="1:76" x14ac:dyDescent="0.25">
      <c r="A110">
        <v>112656</v>
      </c>
      <c r="C110">
        <v>1</v>
      </c>
      <c r="D110">
        <v>1</v>
      </c>
      <c r="E110">
        <v>1</v>
      </c>
      <c r="F110" t="s">
        <v>0</v>
      </c>
      <c r="G110" t="s">
        <v>1</v>
      </c>
      <c r="H110" t="s">
        <v>1779</v>
      </c>
      <c r="I110" s="1" t="str">
        <f>HYPERLINK(AT110,"Foto")</f>
        <v>Foto</v>
      </c>
      <c r="K110">
        <v>1</v>
      </c>
      <c r="L110" t="s">
        <v>1460</v>
      </c>
      <c r="M110">
        <v>100766</v>
      </c>
      <c r="N110" t="s">
        <v>5</v>
      </c>
      <c r="O110" t="s">
        <v>5</v>
      </c>
      <c r="U110" t="s">
        <v>578</v>
      </c>
      <c r="V110" s="2">
        <v>1</v>
      </c>
      <c r="W110" t="s">
        <v>419</v>
      </c>
      <c r="X110" t="s">
        <v>552</v>
      </c>
      <c r="Y110" s="3" t="s">
        <v>421</v>
      </c>
      <c r="Z110" s="4">
        <v>12</v>
      </c>
      <c r="AA110" s="5">
        <v>1233</v>
      </c>
      <c r="AB110" s="5" t="s">
        <v>552</v>
      </c>
      <c r="AC110" t="s">
        <v>1780</v>
      </c>
      <c r="AD110">
        <v>2017</v>
      </c>
      <c r="AE110">
        <v>4</v>
      </c>
      <c r="AF110">
        <v>27</v>
      </c>
      <c r="AG110" t="s">
        <v>554</v>
      </c>
      <c r="AJ110" t="s">
        <v>5</v>
      </c>
      <c r="AK110" t="s">
        <v>1464</v>
      </c>
      <c r="AL110">
        <v>62130</v>
      </c>
      <c r="AM110">
        <v>6742129</v>
      </c>
      <c r="AN110" s="5">
        <v>63000</v>
      </c>
      <c r="AO110" s="5">
        <v>6743000</v>
      </c>
      <c r="AP110">
        <v>5</v>
      </c>
      <c r="AR110">
        <v>1010</v>
      </c>
      <c r="AT110" s="6" t="s">
        <v>1781</v>
      </c>
      <c r="AU110">
        <v>100766</v>
      </c>
      <c r="AW110" s="9" t="s">
        <v>1466</v>
      </c>
      <c r="AX110">
        <v>1</v>
      </c>
      <c r="AY110" t="s">
        <v>1467</v>
      </c>
      <c r="AZ110" t="s">
        <v>1782</v>
      </c>
      <c r="BA110" t="s">
        <v>1783</v>
      </c>
      <c r="BB110">
        <v>1010</v>
      </c>
      <c r="BC110" t="s">
        <v>19</v>
      </c>
      <c r="BD110" t="s">
        <v>20</v>
      </c>
      <c r="BE110">
        <v>1</v>
      </c>
      <c r="BF110" s="6">
        <v>43002.105555555601</v>
      </c>
      <c r="BG110" s="7" t="s">
        <v>21</v>
      </c>
      <c r="BI110">
        <v>6</v>
      </c>
      <c r="BJ110">
        <v>119627</v>
      </c>
      <c r="BL110" t="s">
        <v>1784</v>
      </c>
      <c r="BX110">
        <v>112656</v>
      </c>
    </row>
    <row r="111" spans="1:76" x14ac:dyDescent="0.25">
      <c r="A111">
        <v>104609</v>
      </c>
      <c r="C111">
        <v>1</v>
      </c>
      <c r="F111" t="s">
        <v>0</v>
      </c>
      <c r="G111" t="s">
        <v>1</v>
      </c>
      <c r="H111" t="s">
        <v>1769</v>
      </c>
      <c r="I111" s="1" t="str">
        <f>HYPERLINK(AT111,"Foto")</f>
        <v>Foto</v>
      </c>
      <c r="K111">
        <v>1</v>
      </c>
      <c r="L111" t="s">
        <v>1460</v>
      </c>
      <c r="M111">
        <v>100766</v>
      </c>
      <c r="N111" t="s">
        <v>5</v>
      </c>
      <c r="O111" t="s">
        <v>5</v>
      </c>
      <c r="U111" t="s">
        <v>551</v>
      </c>
      <c r="V111" s="2">
        <v>1</v>
      </c>
      <c r="W111" t="s">
        <v>419</v>
      </c>
      <c r="X111" t="s">
        <v>552</v>
      </c>
      <c r="Y111" s="3" t="s">
        <v>421</v>
      </c>
      <c r="Z111" s="4">
        <v>12</v>
      </c>
      <c r="AA111" s="5">
        <v>1233</v>
      </c>
      <c r="AB111" s="5" t="s">
        <v>552</v>
      </c>
      <c r="AC111" t="s">
        <v>1763</v>
      </c>
      <c r="AD111">
        <v>2018</v>
      </c>
      <c r="AE111">
        <v>3</v>
      </c>
      <c r="AF111">
        <v>21</v>
      </c>
      <c r="AG111" t="s">
        <v>554</v>
      </c>
      <c r="AJ111" t="s">
        <v>5</v>
      </c>
      <c r="AK111" t="s">
        <v>1464</v>
      </c>
      <c r="AL111">
        <v>53433</v>
      </c>
      <c r="AM111">
        <v>6733741</v>
      </c>
      <c r="AN111" s="5">
        <v>53000</v>
      </c>
      <c r="AO111" s="5">
        <v>6733000</v>
      </c>
      <c r="AP111">
        <v>10</v>
      </c>
      <c r="AR111">
        <v>1010</v>
      </c>
      <c r="AT111" s="6" t="s">
        <v>1770</v>
      </c>
      <c r="AU111">
        <v>100766</v>
      </c>
      <c r="AW111" s="9" t="s">
        <v>1466</v>
      </c>
      <c r="AX111">
        <v>1</v>
      </c>
      <c r="AY111" t="s">
        <v>1467</v>
      </c>
      <c r="AZ111" t="s">
        <v>558</v>
      </c>
      <c r="BA111" t="s">
        <v>1771</v>
      </c>
      <c r="BB111">
        <v>1010</v>
      </c>
      <c r="BC111" t="s">
        <v>19</v>
      </c>
      <c r="BD111" t="s">
        <v>20</v>
      </c>
      <c r="BE111">
        <v>1</v>
      </c>
      <c r="BF111" s="6">
        <v>43184.658530092602</v>
      </c>
      <c r="BG111" s="7" t="s">
        <v>21</v>
      </c>
      <c r="BI111">
        <v>6</v>
      </c>
      <c r="BJ111">
        <v>152829</v>
      </c>
      <c r="BL111" t="s">
        <v>1772</v>
      </c>
      <c r="BX111">
        <v>104609</v>
      </c>
    </row>
    <row r="112" spans="1:76" x14ac:dyDescent="0.25">
      <c r="A112">
        <v>112940</v>
      </c>
      <c r="C112">
        <v>1</v>
      </c>
      <c r="D112">
        <v>1</v>
      </c>
      <c r="E112">
        <v>2</v>
      </c>
      <c r="F112" t="s">
        <v>0</v>
      </c>
      <c r="G112" t="s">
        <v>1</v>
      </c>
      <c r="H112" t="s">
        <v>577</v>
      </c>
      <c r="I112" t="s">
        <v>31</v>
      </c>
      <c r="K112">
        <v>1</v>
      </c>
      <c r="L112" t="s">
        <v>3</v>
      </c>
      <c r="M112">
        <v>100765</v>
      </c>
      <c r="N112" t="s">
        <v>4</v>
      </c>
      <c r="O112" t="s">
        <v>5</v>
      </c>
      <c r="U112" t="s">
        <v>578</v>
      </c>
      <c r="V112" s="2">
        <v>1</v>
      </c>
      <c r="W112" t="s">
        <v>419</v>
      </c>
      <c r="X112" t="s">
        <v>552</v>
      </c>
      <c r="Y112" s="3" t="s">
        <v>421</v>
      </c>
      <c r="Z112" s="4">
        <v>12</v>
      </c>
      <c r="AA112" s="5">
        <v>1233</v>
      </c>
      <c r="AB112" s="5" t="s">
        <v>552</v>
      </c>
      <c r="AC112" t="s">
        <v>579</v>
      </c>
      <c r="AD112">
        <v>2019</v>
      </c>
      <c r="AE112">
        <v>4</v>
      </c>
      <c r="AF112">
        <v>18</v>
      </c>
      <c r="AG112" t="s">
        <v>580</v>
      </c>
      <c r="AJ112" t="s">
        <v>4</v>
      </c>
      <c r="AK112" t="s">
        <v>13</v>
      </c>
      <c r="AL112">
        <v>62736</v>
      </c>
      <c r="AM112">
        <v>6742719</v>
      </c>
      <c r="AN112" s="5">
        <v>63000</v>
      </c>
      <c r="AO112" s="5">
        <v>6743000</v>
      </c>
      <c r="AP112">
        <v>10</v>
      </c>
      <c r="AR112">
        <v>1010</v>
      </c>
      <c r="AS112" t="s">
        <v>581</v>
      </c>
      <c r="AT112" s="6" t="s">
        <v>582</v>
      </c>
      <c r="AU112">
        <v>100765</v>
      </c>
      <c r="AX112">
        <v>1</v>
      </c>
      <c r="AY112" t="s">
        <v>16</v>
      </c>
      <c r="AZ112" t="s">
        <v>583</v>
      </c>
      <c r="BA112" t="s">
        <v>584</v>
      </c>
      <c r="BB112">
        <v>1010</v>
      </c>
      <c r="BC112" t="s">
        <v>19</v>
      </c>
      <c r="BD112" t="s">
        <v>20</v>
      </c>
      <c r="BF112" s="6">
        <v>43577.004108796304</v>
      </c>
      <c r="BG112" s="7" t="s">
        <v>21</v>
      </c>
      <c r="BI112">
        <v>6</v>
      </c>
      <c r="BJ112">
        <v>196348</v>
      </c>
      <c r="BL112" t="s">
        <v>585</v>
      </c>
      <c r="BX112">
        <v>112940</v>
      </c>
    </row>
    <row r="113" spans="1:76" x14ac:dyDescent="0.25">
      <c r="A113">
        <v>104610</v>
      </c>
      <c r="C113">
        <v>1</v>
      </c>
      <c r="F113" t="s">
        <v>0</v>
      </c>
      <c r="G113" t="s">
        <v>1</v>
      </c>
      <c r="H113" t="s">
        <v>550</v>
      </c>
      <c r="I113" t="s">
        <v>31</v>
      </c>
      <c r="K113">
        <v>1</v>
      </c>
      <c r="L113" t="s">
        <v>3</v>
      </c>
      <c r="M113">
        <v>100765</v>
      </c>
      <c r="N113" t="s">
        <v>4</v>
      </c>
      <c r="O113" t="s">
        <v>5</v>
      </c>
      <c r="U113" t="s">
        <v>551</v>
      </c>
      <c r="V113" s="2">
        <v>1</v>
      </c>
      <c r="W113" t="s">
        <v>419</v>
      </c>
      <c r="X113" t="s">
        <v>552</v>
      </c>
      <c r="Y113" s="3" t="s">
        <v>421</v>
      </c>
      <c r="Z113" s="4">
        <v>12</v>
      </c>
      <c r="AA113" s="5">
        <v>1233</v>
      </c>
      <c r="AB113" s="5" t="s">
        <v>552</v>
      </c>
      <c r="AC113" t="s">
        <v>553</v>
      </c>
      <c r="AD113">
        <v>2020</v>
      </c>
      <c r="AE113">
        <v>3</v>
      </c>
      <c r="AF113">
        <v>20</v>
      </c>
      <c r="AG113" t="s">
        <v>554</v>
      </c>
      <c r="AH113" t="s">
        <v>555</v>
      </c>
      <c r="AJ113" t="s">
        <v>4</v>
      </c>
      <c r="AK113" t="s">
        <v>13</v>
      </c>
      <c r="AL113">
        <v>53433</v>
      </c>
      <c r="AM113">
        <v>6733741</v>
      </c>
      <c r="AN113" s="5">
        <v>53000</v>
      </c>
      <c r="AO113" s="5">
        <v>6733000</v>
      </c>
      <c r="AP113">
        <v>10</v>
      </c>
      <c r="AR113">
        <v>1010</v>
      </c>
      <c r="AS113" t="s">
        <v>556</v>
      </c>
      <c r="AT113" s="6" t="s">
        <v>557</v>
      </c>
      <c r="AU113">
        <v>100765</v>
      </c>
      <c r="AX113">
        <v>1</v>
      </c>
      <c r="AY113" t="s">
        <v>16</v>
      </c>
      <c r="AZ113" t="s">
        <v>558</v>
      </c>
      <c r="BA113" t="s">
        <v>559</v>
      </c>
      <c r="BB113">
        <v>1010</v>
      </c>
      <c r="BC113" t="s">
        <v>19</v>
      </c>
      <c r="BD113" t="s">
        <v>20</v>
      </c>
      <c r="BF113" s="6">
        <v>44096.533831018503</v>
      </c>
      <c r="BG113" s="7" t="s">
        <v>21</v>
      </c>
      <c r="BI113">
        <v>6</v>
      </c>
      <c r="BJ113">
        <v>232554</v>
      </c>
      <c r="BL113" t="s">
        <v>560</v>
      </c>
      <c r="BX113">
        <v>104610</v>
      </c>
    </row>
    <row r="114" spans="1:76" x14ac:dyDescent="0.25">
      <c r="A114">
        <v>107429</v>
      </c>
      <c r="B114">
        <v>213797</v>
      </c>
      <c r="F114" t="s">
        <v>0</v>
      </c>
      <c r="G114" t="s">
        <v>511</v>
      </c>
      <c r="H114" t="s">
        <v>561</v>
      </c>
      <c r="I114" s="1" t="str">
        <f>HYPERLINK(AT114,"Hb")</f>
        <v>Hb</v>
      </c>
      <c r="K114">
        <v>1</v>
      </c>
      <c r="L114" t="s">
        <v>3</v>
      </c>
      <c r="M114">
        <v>100765</v>
      </c>
      <c r="N114" t="s">
        <v>4</v>
      </c>
      <c r="O114" t="s">
        <v>5</v>
      </c>
      <c r="U114" t="s">
        <v>562</v>
      </c>
      <c r="V114" s="2">
        <v>1</v>
      </c>
      <c r="W114" t="s">
        <v>419</v>
      </c>
      <c r="X114" t="s">
        <v>552</v>
      </c>
      <c r="Y114" s="3" t="s">
        <v>421</v>
      </c>
      <c r="Z114" s="4">
        <v>12</v>
      </c>
      <c r="AA114" s="5">
        <v>1233</v>
      </c>
      <c r="AB114" s="5" t="s">
        <v>552</v>
      </c>
      <c r="AC114" t="s">
        <v>563</v>
      </c>
      <c r="AD114">
        <v>2007</v>
      </c>
      <c r="AE114">
        <v>5</v>
      </c>
      <c r="AF114">
        <v>22</v>
      </c>
      <c r="AG114" t="s">
        <v>516</v>
      </c>
      <c r="AH114" t="s">
        <v>516</v>
      </c>
      <c r="AJ114" t="s">
        <v>4</v>
      </c>
      <c r="AK114" t="s">
        <v>13</v>
      </c>
      <c r="AL114">
        <v>55582</v>
      </c>
      <c r="AM114">
        <v>6734329</v>
      </c>
      <c r="AN114" s="5">
        <v>55000</v>
      </c>
      <c r="AO114" s="5">
        <v>6735000</v>
      </c>
      <c r="AP114">
        <v>71</v>
      </c>
      <c r="AR114">
        <v>37</v>
      </c>
      <c r="AT114" t="s">
        <v>564</v>
      </c>
      <c r="AU114">
        <v>100765</v>
      </c>
      <c r="AX114">
        <v>1</v>
      </c>
      <c r="AY114" t="s">
        <v>16</v>
      </c>
      <c r="AZ114" t="s">
        <v>565</v>
      </c>
      <c r="BA114" t="s">
        <v>566</v>
      </c>
      <c r="BB114">
        <v>37</v>
      </c>
      <c r="BC114" t="s">
        <v>520</v>
      </c>
      <c r="BD114" t="s">
        <v>51</v>
      </c>
      <c r="BE114">
        <v>1</v>
      </c>
      <c r="BF114" s="6">
        <v>41767</v>
      </c>
      <c r="BG114" s="7" t="s">
        <v>21</v>
      </c>
      <c r="BI114">
        <v>4</v>
      </c>
      <c r="BJ114">
        <v>368245</v>
      </c>
      <c r="BK114">
        <v>170583</v>
      </c>
      <c r="BL114" t="s">
        <v>567</v>
      </c>
      <c r="BN114" t="s">
        <v>568</v>
      </c>
      <c r="BX114">
        <v>107429</v>
      </c>
    </row>
    <row r="115" spans="1:76" x14ac:dyDescent="0.25">
      <c r="A115">
        <v>108961</v>
      </c>
      <c r="B115">
        <v>213798</v>
      </c>
      <c r="F115" t="s">
        <v>0</v>
      </c>
      <c r="G115" t="s">
        <v>511</v>
      </c>
      <c r="H115" t="s">
        <v>569</v>
      </c>
      <c r="I115" s="1" t="str">
        <f>HYPERLINK(AT115,"Hb")</f>
        <v>Hb</v>
      </c>
      <c r="K115">
        <v>1</v>
      </c>
      <c r="L115" t="s">
        <v>3</v>
      </c>
      <c r="M115">
        <v>100765</v>
      </c>
      <c r="N115" t="s">
        <v>4</v>
      </c>
      <c r="O115" t="s">
        <v>5</v>
      </c>
      <c r="U115" t="s">
        <v>570</v>
      </c>
      <c r="V115" s="2">
        <v>1</v>
      </c>
      <c r="W115" t="s">
        <v>419</v>
      </c>
      <c r="X115" t="s">
        <v>552</v>
      </c>
      <c r="Y115" s="3" t="s">
        <v>421</v>
      </c>
      <c r="Z115" s="4">
        <v>12</v>
      </c>
      <c r="AA115" s="5">
        <v>1233</v>
      </c>
      <c r="AB115" s="5" t="s">
        <v>552</v>
      </c>
      <c r="AC115" t="s">
        <v>571</v>
      </c>
      <c r="AD115">
        <v>2007</v>
      </c>
      <c r="AE115">
        <v>5</v>
      </c>
      <c r="AF115">
        <v>22</v>
      </c>
      <c r="AG115" t="s">
        <v>516</v>
      </c>
      <c r="AH115" t="s">
        <v>516</v>
      </c>
      <c r="AJ115" t="s">
        <v>4</v>
      </c>
      <c r="AK115" t="s">
        <v>13</v>
      </c>
      <c r="AL115">
        <v>56837</v>
      </c>
      <c r="AM115">
        <v>6737031</v>
      </c>
      <c r="AN115" s="5">
        <v>57000</v>
      </c>
      <c r="AO115" s="5">
        <v>6737000</v>
      </c>
      <c r="AP115">
        <v>71</v>
      </c>
      <c r="AR115">
        <v>37</v>
      </c>
      <c r="AT115" t="s">
        <v>572</v>
      </c>
      <c r="AU115">
        <v>100765</v>
      </c>
      <c r="AX115">
        <v>1</v>
      </c>
      <c r="AY115" t="s">
        <v>16</v>
      </c>
      <c r="AZ115" t="s">
        <v>573</v>
      </c>
      <c r="BA115" t="s">
        <v>574</v>
      </c>
      <c r="BB115">
        <v>37</v>
      </c>
      <c r="BC115" t="s">
        <v>520</v>
      </c>
      <c r="BD115" t="s">
        <v>51</v>
      </c>
      <c r="BE115">
        <v>1</v>
      </c>
      <c r="BF115" s="6">
        <v>41767</v>
      </c>
      <c r="BG115" s="7" t="s">
        <v>21</v>
      </c>
      <c r="BI115">
        <v>4</v>
      </c>
      <c r="BJ115">
        <v>368246</v>
      </c>
      <c r="BK115">
        <v>170584</v>
      </c>
      <c r="BL115" t="s">
        <v>575</v>
      </c>
      <c r="BN115" t="s">
        <v>576</v>
      </c>
      <c r="BX115">
        <v>108961</v>
      </c>
    </row>
    <row r="116" spans="1:76" x14ac:dyDescent="0.25">
      <c r="A116">
        <v>88754</v>
      </c>
      <c r="B116">
        <v>6699</v>
      </c>
      <c r="F116" t="s">
        <v>0</v>
      </c>
      <c r="G116" t="s">
        <v>1</v>
      </c>
      <c r="H116" t="s">
        <v>1785</v>
      </c>
      <c r="I116" s="1" t="str">
        <f>HYPERLINK(AT116,"Foto")</f>
        <v>Foto</v>
      </c>
      <c r="K116">
        <v>1</v>
      </c>
      <c r="L116" t="s">
        <v>1460</v>
      </c>
      <c r="M116">
        <v>100766</v>
      </c>
      <c r="N116" t="s">
        <v>5</v>
      </c>
      <c r="O116" t="s">
        <v>5</v>
      </c>
      <c r="U116" t="s">
        <v>1786</v>
      </c>
      <c r="V116" s="2">
        <v>1</v>
      </c>
      <c r="W116" t="s">
        <v>419</v>
      </c>
      <c r="X116" t="s">
        <v>588</v>
      </c>
      <c r="Y116" s="3" t="s">
        <v>421</v>
      </c>
      <c r="Z116" s="4">
        <v>12</v>
      </c>
      <c r="AA116" s="5">
        <v>1234</v>
      </c>
      <c r="AB116" s="5" t="s">
        <v>589</v>
      </c>
      <c r="AC116" t="s">
        <v>1787</v>
      </c>
      <c r="AD116">
        <v>2007</v>
      </c>
      <c r="AE116">
        <v>4</v>
      </c>
      <c r="AF116">
        <v>15</v>
      </c>
      <c r="AG116" t="s">
        <v>1788</v>
      </c>
      <c r="AJ116" t="s">
        <v>5</v>
      </c>
      <c r="AK116" t="s">
        <v>1464</v>
      </c>
      <c r="AL116" s="5">
        <v>35380</v>
      </c>
      <c r="AM116" s="5">
        <v>6732540</v>
      </c>
      <c r="AN116" s="5">
        <v>35000</v>
      </c>
      <c r="AO116" s="5">
        <v>6733000</v>
      </c>
      <c r="AP116">
        <v>25</v>
      </c>
      <c r="AQ116" s="5"/>
      <c r="AR116">
        <v>1010</v>
      </c>
      <c r="AT116" s="6" t="s">
        <v>1789</v>
      </c>
      <c r="AU116">
        <v>100766</v>
      </c>
      <c r="AW116" s="9" t="s">
        <v>1466</v>
      </c>
      <c r="AX116">
        <v>1</v>
      </c>
      <c r="AY116" t="s">
        <v>1467</v>
      </c>
      <c r="AZ116" t="s">
        <v>1790</v>
      </c>
      <c r="BA116" t="s">
        <v>1791</v>
      </c>
      <c r="BB116">
        <v>1010</v>
      </c>
      <c r="BC116" t="s">
        <v>19</v>
      </c>
      <c r="BD116" t="s">
        <v>20</v>
      </c>
      <c r="BE116">
        <v>1</v>
      </c>
      <c r="BF116" s="6">
        <v>43002.123611111099</v>
      </c>
      <c r="BG116" s="7" t="s">
        <v>21</v>
      </c>
      <c r="BI116">
        <v>6</v>
      </c>
      <c r="BJ116">
        <v>3796</v>
      </c>
      <c r="BK116">
        <v>170587</v>
      </c>
      <c r="BL116" t="s">
        <v>1792</v>
      </c>
      <c r="BX116">
        <v>88754</v>
      </c>
    </row>
    <row r="117" spans="1:76" x14ac:dyDescent="0.25">
      <c r="A117">
        <v>93118</v>
      </c>
      <c r="B117">
        <v>6832</v>
      </c>
      <c r="F117" t="s">
        <v>0</v>
      </c>
      <c r="G117" t="s">
        <v>1</v>
      </c>
      <c r="H117" t="s">
        <v>1799</v>
      </c>
      <c r="I117" t="s">
        <v>31</v>
      </c>
      <c r="K117">
        <v>1</v>
      </c>
      <c r="L117" t="s">
        <v>1460</v>
      </c>
      <c r="M117">
        <v>100766</v>
      </c>
      <c r="N117" t="s">
        <v>5</v>
      </c>
      <c r="O117" t="s">
        <v>5</v>
      </c>
      <c r="U117" t="s">
        <v>587</v>
      </c>
      <c r="V117" s="2">
        <v>1</v>
      </c>
      <c r="W117" t="s">
        <v>419</v>
      </c>
      <c r="X117" t="s">
        <v>588</v>
      </c>
      <c r="Y117" s="3" t="s">
        <v>421</v>
      </c>
      <c r="Z117" s="4">
        <v>12</v>
      </c>
      <c r="AA117" s="5">
        <v>1234</v>
      </c>
      <c r="AB117" s="5" t="s">
        <v>589</v>
      </c>
      <c r="AC117" t="s">
        <v>1800</v>
      </c>
      <c r="AD117">
        <v>2007</v>
      </c>
      <c r="AE117">
        <v>6</v>
      </c>
      <c r="AF117">
        <v>17</v>
      </c>
      <c r="AG117" t="s">
        <v>1788</v>
      </c>
      <c r="AJ117" t="s">
        <v>5</v>
      </c>
      <c r="AK117" t="s">
        <v>1464</v>
      </c>
      <c r="AL117" s="5">
        <v>44640</v>
      </c>
      <c r="AM117" s="5">
        <v>6737600</v>
      </c>
      <c r="AN117" s="5">
        <v>45000</v>
      </c>
      <c r="AO117" s="5">
        <v>6737000</v>
      </c>
      <c r="AP117">
        <v>50</v>
      </c>
      <c r="AQ117" s="5"/>
      <c r="AR117">
        <v>1010</v>
      </c>
      <c r="AT117" s="6" t="s">
        <v>1801</v>
      </c>
      <c r="AU117">
        <v>100766</v>
      </c>
      <c r="AW117" s="9" t="s">
        <v>1466</v>
      </c>
      <c r="AX117">
        <v>1</v>
      </c>
      <c r="AY117" t="s">
        <v>1467</v>
      </c>
      <c r="AZ117" t="s">
        <v>1802</v>
      </c>
      <c r="BA117" t="s">
        <v>1803</v>
      </c>
      <c r="BB117">
        <v>1010</v>
      </c>
      <c r="BC117" t="s">
        <v>19</v>
      </c>
      <c r="BD117" t="s">
        <v>20</v>
      </c>
      <c r="BF117" s="6">
        <v>43709.902777777803</v>
      </c>
      <c r="BG117" s="7" t="s">
        <v>21</v>
      </c>
      <c r="BI117">
        <v>6</v>
      </c>
      <c r="BJ117">
        <v>3883</v>
      </c>
      <c r="BK117">
        <v>170588</v>
      </c>
      <c r="BL117" t="s">
        <v>1804</v>
      </c>
      <c r="BX117">
        <v>93118</v>
      </c>
    </row>
    <row r="118" spans="1:76" x14ac:dyDescent="0.25">
      <c r="A118">
        <v>88752</v>
      </c>
      <c r="B118">
        <v>7160</v>
      </c>
      <c r="F118" t="s">
        <v>0</v>
      </c>
      <c r="G118" t="s">
        <v>1</v>
      </c>
      <c r="H118" t="s">
        <v>1793</v>
      </c>
      <c r="I118" s="1" t="str">
        <f>HYPERLINK(AT118,"Foto")</f>
        <v>Foto</v>
      </c>
      <c r="K118">
        <v>1</v>
      </c>
      <c r="L118" t="s">
        <v>1460</v>
      </c>
      <c r="M118">
        <v>100766</v>
      </c>
      <c r="N118" t="s">
        <v>5</v>
      </c>
      <c r="O118" t="s">
        <v>5</v>
      </c>
      <c r="U118" t="s">
        <v>1786</v>
      </c>
      <c r="V118" s="2">
        <v>1</v>
      </c>
      <c r="W118" t="s">
        <v>419</v>
      </c>
      <c r="X118" t="s">
        <v>588</v>
      </c>
      <c r="Y118" s="3" t="s">
        <v>421</v>
      </c>
      <c r="Z118" s="4">
        <v>12</v>
      </c>
      <c r="AA118" s="5">
        <v>1234</v>
      </c>
      <c r="AB118" s="5" t="s">
        <v>589</v>
      </c>
      <c r="AC118" t="s">
        <v>1794</v>
      </c>
      <c r="AD118">
        <v>2011</v>
      </c>
      <c r="AE118">
        <v>4</v>
      </c>
      <c r="AF118">
        <v>13</v>
      </c>
      <c r="AG118" t="s">
        <v>661</v>
      </c>
      <c r="AJ118" t="s">
        <v>5</v>
      </c>
      <c r="AK118" t="s">
        <v>1464</v>
      </c>
      <c r="AL118" s="5">
        <v>35373</v>
      </c>
      <c r="AM118" s="5">
        <v>6732514</v>
      </c>
      <c r="AN118" s="5">
        <v>35000</v>
      </c>
      <c r="AO118" s="5">
        <v>6733000</v>
      </c>
      <c r="AP118">
        <v>10</v>
      </c>
      <c r="AQ118" s="5"/>
      <c r="AR118">
        <v>1010</v>
      </c>
      <c r="AT118" s="6" t="s">
        <v>1795</v>
      </c>
      <c r="AU118">
        <v>100766</v>
      </c>
      <c r="AW118" s="9" t="s">
        <v>1466</v>
      </c>
      <c r="AX118">
        <v>1</v>
      </c>
      <c r="AY118" t="s">
        <v>1467</v>
      </c>
      <c r="AZ118" t="s">
        <v>1796</v>
      </c>
      <c r="BA118" t="s">
        <v>1797</v>
      </c>
      <c r="BB118">
        <v>1010</v>
      </c>
      <c r="BC118" t="s">
        <v>19</v>
      </c>
      <c r="BD118" t="s">
        <v>20</v>
      </c>
      <c r="BE118">
        <v>1</v>
      </c>
      <c r="BF118" s="6">
        <v>43002.116666666698</v>
      </c>
      <c r="BG118" s="7" t="s">
        <v>21</v>
      </c>
      <c r="BI118">
        <v>6</v>
      </c>
      <c r="BJ118">
        <v>4119</v>
      </c>
      <c r="BK118">
        <v>170589</v>
      </c>
      <c r="BL118" t="s">
        <v>1798</v>
      </c>
      <c r="BX118">
        <v>88752</v>
      </c>
    </row>
    <row r="119" spans="1:76" x14ac:dyDescent="0.25">
      <c r="A119">
        <v>93128</v>
      </c>
      <c r="B119">
        <v>6668</v>
      </c>
      <c r="F119" t="s">
        <v>0</v>
      </c>
      <c r="G119" t="s">
        <v>1</v>
      </c>
      <c r="H119" t="s">
        <v>1805</v>
      </c>
      <c r="I119" t="s">
        <v>31</v>
      </c>
      <c r="K119">
        <v>1</v>
      </c>
      <c r="L119" t="s">
        <v>1460</v>
      </c>
      <c r="M119">
        <v>100766</v>
      </c>
      <c r="N119" t="s">
        <v>5</v>
      </c>
      <c r="O119" t="s">
        <v>5</v>
      </c>
      <c r="U119" t="s">
        <v>587</v>
      </c>
      <c r="V119" s="2">
        <v>1</v>
      </c>
      <c r="W119" t="s">
        <v>419</v>
      </c>
      <c r="X119" t="s">
        <v>588</v>
      </c>
      <c r="Y119" s="3" t="s">
        <v>421</v>
      </c>
      <c r="Z119" s="4">
        <v>12</v>
      </c>
      <c r="AA119" s="5">
        <v>1234</v>
      </c>
      <c r="AB119" s="5" t="s">
        <v>589</v>
      </c>
      <c r="AC119" t="s">
        <v>1806</v>
      </c>
      <c r="AD119">
        <v>2014</v>
      </c>
      <c r="AE119">
        <v>6</v>
      </c>
      <c r="AF119">
        <v>1</v>
      </c>
      <c r="AG119" t="s">
        <v>1807</v>
      </c>
      <c r="AJ119" t="s">
        <v>5</v>
      </c>
      <c r="AK119" t="s">
        <v>1464</v>
      </c>
      <c r="AL119" s="5">
        <v>44654</v>
      </c>
      <c r="AM119" s="5">
        <v>6737573</v>
      </c>
      <c r="AN119" s="5">
        <v>45000</v>
      </c>
      <c r="AO119" s="5">
        <v>6737000</v>
      </c>
      <c r="AP119">
        <v>10</v>
      </c>
      <c r="AQ119" s="5"/>
      <c r="AR119">
        <v>1010</v>
      </c>
      <c r="AT119" s="6" t="s">
        <v>1808</v>
      </c>
      <c r="AU119">
        <v>100766</v>
      </c>
      <c r="AW119" s="9" t="s">
        <v>1466</v>
      </c>
      <c r="AX119">
        <v>1</v>
      </c>
      <c r="AY119" t="s">
        <v>1467</v>
      </c>
      <c r="AZ119" t="s">
        <v>1809</v>
      </c>
      <c r="BA119" t="s">
        <v>1810</v>
      </c>
      <c r="BB119">
        <v>1010</v>
      </c>
      <c r="BC119" t="s">
        <v>19</v>
      </c>
      <c r="BD119" t="s">
        <v>20</v>
      </c>
      <c r="BF119" s="6">
        <v>43709.902777777803</v>
      </c>
      <c r="BG119" s="7" t="s">
        <v>21</v>
      </c>
      <c r="BI119">
        <v>6</v>
      </c>
      <c r="BJ119">
        <v>3770</v>
      </c>
      <c r="BK119">
        <v>170590</v>
      </c>
      <c r="BL119" t="s">
        <v>1811</v>
      </c>
      <c r="BX119">
        <v>93128</v>
      </c>
    </row>
    <row r="120" spans="1:76" x14ac:dyDescent="0.25">
      <c r="A120">
        <v>93125</v>
      </c>
      <c r="C120">
        <v>1</v>
      </c>
      <c r="F120" t="s">
        <v>0</v>
      </c>
      <c r="G120" t="s">
        <v>1</v>
      </c>
      <c r="H120" t="s">
        <v>1812</v>
      </c>
      <c r="I120" s="1" t="str">
        <f>HYPERLINK(AT120,"Foto")</f>
        <v>Foto</v>
      </c>
      <c r="K120">
        <v>1</v>
      </c>
      <c r="L120" t="s">
        <v>1460</v>
      </c>
      <c r="M120">
        <v>100766</v>
      </c>
      <c r="N120" t="s">
        <v>5</v>
      </c>
      <c r="O120" t="s">
        <v>5</v>
      </c>
      <c r="U120" t="s">
        <v>587</v>
      </c>
      <c r="V120" s="2">
        <v>1</v>
      </c>
      <c r="W120" t="s">
        <v>419</v>
      </c>
      <c r="X120" t="s">
        <v>588</v>
      </c>
      <c r="Y120" s="3" t="s">
        <v>421</v>
      </c>
      <c r="Z120" s="4">
        <v>12</v>
      </c>
      <c r="AA120" s="5">
        <v>1234</v>
      </c>
      <c r="AB120" s="5" t="s">
        <v>589</v>
      </c>
      <c r="AC120" t="s">
        <v>1813</v>
      </c>
      <c r="AD120">
        <v>2017</v>
      </c>
      <c r="AE120">
        <v>4</v>
      </c>
      <c r="AF120">
        <v>4</v>
      </c>
      <c r="AG120" t="s">
        <v>554</v>
      </c>
      <c r="AJ120" t="s">
        <v>5</v>
      </c>
      <c r="AK120" t="s">
        <v>1464</v>
      </c>
      <c r="AL120">
        <v>44649</v>
      </c>
      <c r="AM120">
        <v>6737582</v>
      </c>
      <c r="AN120" s="5">
        <v>45000</v>
      </c>
      <c r="AO120" s="5">
        <v>6737000</v>
      </c>
      <c r="AP120">
        <v>10</v>
      </c>
      <c r="AR120">
        <v>1010</v>
      </c>
      <c r="AT120" s="6" t="s">
        <v>1814</v>
      </c>
      <c r="AU120">
        <v>100766</v>
      </c>
      <c r="AW120" s="9" t="s">
        <v>1466</v>
      </c>
      <c r="AX120">
        <v>1</v>
      </c>
      <c r="AY120" t="s">
        <v>1467</v>
      </c>
      <c r="AZ120" t="s">
        <v>1815</v>
      </c>
      <c r="BA120" t="s">
        <v>1816</v>
      </c>
      <c r="BB120">
        <v>1010</v>
      </c>
      <c r="BC120" t="s">
        <v>19</v>
      </c>
      <c r="BD120" t="s">
        <v>20</v>
      </c>
      <c r="BE120">
        <v>1</v>
      </c>
      <c r="BF120" s="6">
        <v>43002.105555555601</v>
      </c>
      <c r="BG120" s="7" t="s">
        <v>21</v>
      </c>
      <c r="BI120">
        <v>6</v>
      </c>
      <c r="BJ120">
        <v>118849</v>
      </c>
      <c r="BL120" t="s">
        <v>1817</v>
      </c>
      <c r="BX120">
        <v>93125</v>
      </c>
    </row>
    <row r="121" spans="1:76" x14ac:dyDescent="0.25">
      <c r="A121">
        <v>93129</v>
      </c>
      <c r="C121">
        <v>1</v>
      </c>
      <c r="F121" t="s">
        <v>0</v>
      </c>
      <c r="G121" t="s">
        <v>1</v>
      </c>
      <c r="H121" t="s">
        <v>1818</v>
      </c>
      <c r="I121" s="1" t="str">
        <f>HYPERLINK(AT121,"Foto")</f>
        <v>Foto</v>
      </c>
      <c r="K121">
        <v>1</v>
      </c>
      <c r="L121" t="s">
        <v>1460</v>
      </c>
      <c r="M121">
        <v>100766</v>
      </c>
      <c r="N121" t="s">
        <v>5</v>
      </c>
      <c r="O121" t="s">
        <v>5</v>
      </c>
      <c r="U121" t="s">
        <v>587</v>
      </c>
      <c r="V121" s="2">
        <v>1</v>
      </c>
      <c r="W121" t="s">
        <v>419</v>
      </c>
      <c r="X121" t="s">
        <v>588</v>
      </c>
      <c r="Y121" s="3" t="s">
        <v>421</v>
      </c>
      <c r="Z121" s="4">
        <v>12</v>
      </c>
      <c r="AA121" s="5">
        <v>1234</v>
      </c>
      <c r="AB121" s="5" t="s">
        <v>589</v>
      </c>
      <c r="AC121" t="s">
        <v>1819</v>
      </c>
      <c r="AD121">
        <v>2017</v>
      </c>
      <c r="AE121">
        <v>4</v>
      </c>
      <c r="AF121">
        <v>29</v>
      </c>
      <c r="AG121" t="s">
        <v>608</v>
      </c>
      <c r="AJ121" t="s">
        <v>5</v>
      </c>
      <c r="AK121" t="s">
        <v>1464</v>
      </c>
      <c r="AL121">
        <v>44656</v>
      </c>
      <c r="AM121">
        <v>6737581</v>
      </c>
      <c r="AN121" s="5">
        <v>45000</v>
      </c>
      <c r="AO121" s="5">
        <v>6737000</v>
      </c>
      <c r="AP121">
        <v>75</v>
      </c>
      <c r="AR121">
        <v>1010</v>
      </c>
      <c r="AS121" t="s">
        <v>1820</v>
      </c>
      <c r="AT121" s="6" t="s">
        <v>1821</v>
      </c>
      <c r="AU121">
        <v>100766</v>
      </c>
      <c r="AW121" s="9" t="s">
        <v>1466</v>
      </c>
      <c r="AX121">
        <v>1</v>
      </c>
      <c r="AY121" t="s">
        <v>1467</v>
      </c>
      <c r="AZ121" t="s">
        <v>1822</v>
      </c>
      <c r="BA121" t="s">
        <v>1823</v>
      </c>
      <c r="BB121">
        <v>1010</v>
      </c>
      <c r="BC121" t="s">
        <v>19</v>
      </c>
      <c r="BD121" t="s">
        <v>20</v>
      </c>
      <c r="BE121">
        <v>1</v>
      </c>
      <c r="BF121" s="6">
        <v>43002.104861111096</v>
      </c>
      <c r="BG121" s="7" t="s">
        <v>21</v>
      </c>
      <c r="BI121">
        <v>6</v>
      </c>
      <c r="BJ121">
        <v>119680</v>
      </c>
      <c r="BL121" t="s">
        <v>1824</v>
      </c>
      <c r="BX121">
        <v>93129</v>
      </c>
    </row>
    <row r="122" spans="1:76" x14ac:dyDescent="0.25">
      <c r="A122">
        <v>93100</v>
      </c>
      <c r="B122">
        <v>213548</v>
      </c>
      <c r="F122" t="s">
        <v>0</v>
      </c>
      <c r="G122" t="s">
        <v>511</v>
      </c>
      <c r="H122" t="s">
        <v>586</v>
      </c>
      <c r="I122" s="1" t="str">
        <f>HYPERLINK(AT122,"Hb")</f>
        <v>Hb</v>
      </c>
      <c r="K122">
        <v>1</v>
      </c>
      <c r="L122" t="s">
        <v>3</v>
      </c>
      <c r="M122">
        <v>100765</v>
      </c>
      <c r="N122" t="s">
        <v>4</v>
      </c>
      <c r="O122" t="s">
        <v>5</v>
      </c>
      <c r="U122" t="s">
        <v>587</v>
      </c>
      <c r="V122" s="2">
        <v>1</v>
      </c>
      <c r="W122" t="s">
        <v>419</v>
      </c>
      <c r="X122" t="s">
        <v>588</v>
      </c>
      <c r="Y122" s="3" t="s">
        <v>421</v>
      </c>
      <c r="Z122" s="4">
        <v>12</v>
      </c>
      <c r="AA122" s="5">
        <v>1234</v>
      </c>
      <c r="AB122" s="5" t="s">
        <v>589</v>
      </c>
      <c r="AC122" t="s">
        <v>590</v>
      </c>
      <c r="AD122">
        <v>2005</v>
      </c>
      <c r="AE122">
        <v>4</v>
      </c>
      <c r="AF122">
        <v>26</v>
      </c>
      <c r="AG122" t="s">
        <v>516</v>
      </c>
      <c r="AH122" t="s">
        <v>516</v>
      </c>
      <c r="AJ122" t="s">
        <v>4</v>
      </c>
      <c r="AK122" t="s">
        <v>13</v>
      </c>
      <c r="AL122">
        <v>44604</v>
      </c>
      <c r="AM122">
        <v>6737541</v>
      </c>
      <c r="AN122" s="5">
        <v>45000</v>
      </c>
      <c r="AO122" s="5">
        <v>6737000</v>
      </c>
      <c r="AP122">
        <v>71</v>
      </c>
      <c r="AR122">
        <v>37</v>
      </c>
      <c r="AT122" t="s">
        <v>591</v>
      </c>
      <c r="AU122">
        <v>100765</v>
      </c>
      <c r="AX122">
        <v>1</v>
      </c>
      <c r="AY122" t="s">
        <v>16</v>
      </c>
      <c r="AZ122" t="s">
        <v>592</v>
      </c>
      <c r="BA122" t="s">
        <v>593</v>
      </c>
      <c r="BB122">
        <v>37</v>
      </c>
      <c r="BC122" t="s">
        <v>520</v>
      </c>
      <c r="BD122" t="s">
        <v>51</v>
      </c>
      <c r="BE122">
        <v>1</v>
      </c>
      <c r="BF122" s="6">
        <v>41767</v>
      </c>
      <c r="BG122" s="7" t="s">
        <v>21</v>
      </c>
      <c r="BI122">
        <v>4</v>
      </c>
      <c r="BJ122">
        <v>368005</v>
      </c>
      <c r="BK122">
        <v>170586</v>
      </c>
      <c r="BL122" t="s">
        <v>594</v>
      </c>
      <c r="BN122" t="s">
        <v>595</v>
      </c>
      <c r="BX122">
        <v>93100</v>
      </c>
    </row>
    <row r="123" spans="1:76" x14ac:dyDescent="0.25">
      <c r="A123">
        <v>90600</v>
      </c>
      <c r="C123">
        <v>1</v>
      </c>
      <c r="D123">
        <v>1</v>
      </c>
      <c r="E123">
        <v>1</v>
      </c>
      <c r="F123" t="s">
        <v>0</v>
      </c>
      <c r="G123" t="s">
        <v>1</v>
      </c>
      <c r="H123" t="s">
        <v>1825</v>
      </c>
      <c r="I123" s="1" t="str">
        <f>HYPERLINK(AT123,"Foto")</f>
        <v>Foto</v>
      </c>
      <c r="K123">
        <v>1</v>
      </c>
      <c r="L123" t="s">
        <v>1460</v>
      </c>
      <c r="M123">
        <v>100766</v>
      </c>
      <c r="N123" t="s">
        <v>5</v>
      </c>
      <c r="O123" t="s">
        <v>5</v>
      </c>
      <c r="U123" t="s">
        <v>597</v>
      </c>
      <c r="V123" s="2">
        <v>1</v>
      </c>
      <c r="W123" t="s">
        <v>419</v>
      </c>
      <c r="X123" t="s">
        <v>588</v>
      </c>
      <c r="Y123" s="3" t="s">
        <v>421</v>
      </c>
      <c r="Z123" s="4">
        <v>12</v>
      </c>
      <c r="AA123" s="5">
        <v>1235</v>
      </c>
      <c r="AB123" s="5" t="s">
        <v>588</v>
      </c>
      <c r="AC123" t="s">
        <v>1826</v>
      </c>
      <c r="AD123">
        <v>2018</v>
      </c>
      <c r="AE123">
        <v>4</v>
      </c>
      <c r="AF123">
        <v>24</v>
      </c>
      <c r="AG123" t="s">
        <v>554</v>
      </c>
      <c r="AJ123" t="s">
        <v>5</v>
      </c>
      <c r="AK123" t="s">
        <v>1464</v>
      </c>
      <c r="AL123">
        <v>41014</v>
      </c>
      <c r="AM123">
        <v>6746248</v>
      </c>
      <c r="AN123" s="5">
        <v>41000</v>
      </c>
      <c r="AO123" s="5">
        <v>6747000</v>
      </c>
      <c r="AP123">
        <v>10</v>
      </c>
      <c r="AR123">
        <v>1010</v>
      </c>
      <c r="AT123" s="6" t="s">
        <v>1827</v>
      </c>
      <c r="AU123">
        <v>100766</v>
      </c>
      <c r="AW123" s="9" t="s">
        <v>1466</v>
      </c>
      <c r="AX123">
        <v>1</v>
      </c>
      <c r="AY123" t="s">
        <v>1467</v>
      </c>
      <c r="AZ123" t="s">
        <v>1828</v>
      </c>
      <c r="BA123" t="s">
        <v>1829</v>
      </c>
      <c r="BB123">
        <v>1010</v>
      </c>
      <c r="BC123" t="s">
        <v>19</v>
      </c>
      <c r="BD123" t="s">
        <v>20</v>
      </c>
      <c r="BE123">
        <v>1</v>
      </c>
      <c r="BF123" s="6">
        <v>43710.333333333299</v>
      </c>
      <c r="BG123" s="7" t="s">
        <v>21</v>
      </c>
      <c r="BI123">
        <v>6</v>
      </c>
      <c r="BJ123">
        <v>153409</v>
      </c>
      <c r="BL123" t="s">
        <v>1830</v>
      </c>
      <c r="BX123">
        <v>90600</v>
      </c>
    </row>
    <row r="124" spans="1:76" x14ac:dyDescent="0.25">
      <c r="A124">
        <v>90597</v>
      </c>
      <c r="C124">
        <v>1</v>
      </c>
      <c r="D124">
        <v>1</v>
      </c>
      <c r="E124">
        <v>2</v>
      </c>
      <c r="F124" t="s">
        <v>0</v>
      </c>
      <c r="G124" t="s">
        <v>1</v>
      </c>
      <c r="H124" t="s">
        <v>596</v>
      </c>
      <c r="I124" t="s">
        <v>31</v>
      </c>
      <c r="K124">
        <v>1</v>
      </c>
      <c r="L124" t="s">
        <v>3</v>
      </c>
      <c r="M124">
        <v>100765</v>
      </c>
      <c r="N124" t="s">
        <v>4</v>
      </c>
      <c r="O124" t="s">
        <v>5</v>
      </c>
      <c r="U124" t="s">
        <v>597</v>
      </c>
      <c r="V124" s="2">
        <v>1</v>
      </c>
      <c r="W124" t="s">
        <v>419</v>
      </c>
      <c r="X124" t="s">
        <v>588</v>
      </c>
      <c r="Y124" s="3" t="s">
        <v>421</v>
      </c>
      <c r="Z124" s="4">
        <v>12</v>
      </c>
      <c r="AA124" s="5">
        <v>1235</v>
      </c>
      <c r="AB124" s="5" t="s">
        <v>588</v>
      </c>
      <c r="AC124" t="s">
        <v>598</v>
      </c>
      <c r="AD124">
        <v>2019</v>
      </c>
      <c r="AE124">
        <v>8</v>
      </c>
      <c r="AF124">
        <v>1</v>
      </c>
      <c r="AG124" t="s">
        <v>599</v>
      </c>
      <c r="AJ124" t="s">
        <v>4</v>
      </c>
      <c r="AK124" t="s">
        <v>13</v>
      </c>
      <c r="AL124">
        <v>41005</v>
      </c>
      <c r="AM124">
        <v>6746249</v>
      </c>
      <c r="AN124" s="5">
        <v>41000</v>
      </c>
      <c r="AO124" s="5">
        <v>6747000</v>
      </c>
      <c r="AP124">
        <v>8</v>
      </c>
      <c r="AR124">
        <v>1010</v>
      </c>
      <c r="AT124" s="6" t="s">
        <v>600</v>
      </c>
      <c r="AU124">
        <v>100765</v>
      </c>
      <c r="AX124">
        <v>1</v>
      </c>
      <c r="AY124" t="s">
        <v>16</v>
      </c>
      <c r="AZ124" t="s">
        <v>601</v>
      </c>
      <c r="BA124" t="s">
        <v>602</v>
      </c>
      <c r="BB124">
        <v>1010</v>
      </c>
      <c r="BC124" t="s">
        <v>19</v>
      </c>
      <c r="BD124" t="s">
        <v>20</v>
      </c>
      <c r="BF124" s="6">
        <v>43713.546527777798</v>
      </c>
      <c r="BG124" s="7" t="s">
        <v>21</v>
      </c>
      <c r="BI124">
        <v>6</v>
      </c>
      <c r="BJ124">
        <v>213905</v>
      </c>
      <c r="BL124" t="s">
        <v>603</v>
      </c>
      <c r="BX124">
        <v>90597</v>
      </c>
    </row>
    <row r="125" spans="1:76" x14ac:dyDescent="0.25">
      <c r="A125">
        <v>73485</v>
      </c>
      <c r="B125">
        <v>148662</v>
      </c>
      <c r="F125" t="s">
        <v>0</v>
      </c>
      <c r="G125" t="s">
        <v>415</v>
      </c>
      <c r="H125" t="s">
        <v>614</v>
      </c>
      <c r="I125" t="s">
        <v>228</v>
      </c>
      <c r="K125">
        <v>1</v>
      </c>
      <c r="L125" t="s">
        <v>3</v>
      </c>
      <c r="M125">
        <v>100765</v>
      </c>
      <c r="N125" t="s">
        <v>4</v>
      </c>
      <c r="O125" t="s">
        <v>5</v>
      </c>
      <c r="U125" t="s">
        <v>615</v>
      </c>
      <c r="V125" s="8">
        <v>3</v>
      </c>
      <c r="W125" t="s">
        <v>419</v>
      </c>
      <c r="X125" t="s">
        <v>606</v>
      </c>
      <c r="Y125" s="3" t="s">
        <v>421</v>
      </c>
      <c r="Z125" s="4">
        <v>12</v>
      </c>
      <c r="AA125" s="5">
        <v>1238</v>
      </c>
      <c r="AB125" s="5" t="s">
        <v>606</v>
      </c>
      <c r="AC125" t="s">
        <v>616</v>
      </c>
      <c r="AD125">
        <v>2001</v>
      </c>
      <c r="AE125">
        <v>4</v>
      </c>
      <c r="AF125">
        <v>29</v>
      </c>
      <c r="AG125" t="s">
        <v>617</v>
      </c>
      <c r="AH125" t="s">
        <v>618</v>
      </c>
      <c r="AJ125" t="s">
        <v>4</v>
      </c>
      <c r="AK125" t="s">
        <v>13</v>
      </c>
      <c r="AL125">
        <v>12068</v>
      </c>
      <c r="AM125">
        <v>6725728</v>
      </c>
      <c r="AN125" s="5">
        <v>13000</v>
      </c>
      <c r="AO125" s="5">
        <v>6725000</v>
      </c>
      <c r="AP125">
        <v>30972</v>
      </c>
      <c r="AR125">
        <v>105</v>
      </c>
      <c r="AS125" t="s">
        <v>619</v>
      </c>
      <c r="AT125" s="6"/>
      <c r="AU125">
        <v>100765</v>
      </c>
      <c r="AX125">
        <v>1</v>
      </c>
      <c r="AY125" t="s">
        <v>16</v>
      </c>
      <c r="AZ125" t="s">
        <v>620</v>
      </c>
      <c r="BA125" t="s">
        <v>621</v>
      </c>
      <c r="BB125">
        <v>105</v>
      </c>
      <c r="BC125" t="s">
        <v>428</v>
      </c>
      <c r="BD125" t="s">
        <v>429</v>
      </c>
      <c r="BF125" s="6">
        <v>40150</v>
      </c>
      <c r="BG125" s="7" t="s">
        <v>21</v>
      </c>
      <c r="BI125">
        <v>5</v>
      </c>
      <c r="BJ125">
        <v>299016</v>
      </c>
      <c r="BK125">
        <v>170591</v>
      </c>
      <c r="BL125" t="s">
        <v>622</v>
      </c>
      <c r="BN125" t="s">
        <v>623</v>
      </c>
      <c r="BX125">
        <v>73485</v>
      </c>
    </row>
    <row r="126" spans="1:76" x14ac:dyDescent="0.25">
      <c r="A126">
        <v>72091</v>
      </c>
      <c r="B126">
        <v>6961</v>
      </c>
      <c r="F126" t="s">
        <v>0</v>
      </c>
      <c r="G126" t="s">
        <v>1</v>
      </c>
      <c r="H126" t="s">
        <v>604</v>
      </c>
      <c r="I126" s="1" t="str">
        <f>HYPERLINK(AT126,"Foto")</f>
        <v>Foto</v>
      </c>
      <c r="K126">
        <v>1</v>
      </c>
      <c r="L126" t="s">
        <v>3</v>
      </c>
      <c r="M126">
        <v>100765</v>
      </c>
      <c r="N126" t="s">
        <v>4</v>
      </c>
      <c r="O126" t="s">
        <v>5</v>
      </c>
      <c r="U126" t="s">
        <v>605</v>
      </c>
      <c r="V126" s="2">
        <v>1</v>
      </c>
      <c r="W126" t="s">
        <v>419</v>
      </c>
      <c r="X126" t="s">
        <v>606</v>
      </c>
      <c r="Y126" s="3" t="s">
        <v>421</v>
      </c>
      <c r="Z126" s="4">
        <v>12</v>
      </c>
      <c r="AA126" s="5">
        <v>1238</v>
      </c>
      <c r="AB126" s="5" t="s">
        <v>606</v>
      </c>
      <c r="AC126" t="s">
        <v>607</v>
      </c>
      <c r="AD126">
        <v>2008</v>
      </c>
      <c r="AE126">
        <v>4</v>
      </c>
      <c r="AF126">
        <v>17</v>
      </c>
      <c r="AG126" t="s">
        <v>608</v>
      </c>
      <c r="AJ126" t="s">
        <v>4</v>
      </c>
      <c r="AK126" t="s">
        <v>13</v>
      </c>
      <c r="AL126" s="5">
        <v>11179</v>
      </c>
      <c r="AM126" s="5">
        <v>6714330</v>
      </c>
      <c r="AN126" s="5">
        <v>11000</v>
      </c>
      <c r="AO126" s="5">
        <v>6715000</v>
      </c>
      <c r="AP126">
        <v>100</v>
      </c>
      <c r="AQ126" s="5"/>
      <c r="AR126">
        <v>1010</v>
      </c>
      <c r="AS126" t="s">
        <v>609</v>
      </c>
      <c r="AT126" s="6" t="s">
        <v>610</v>
      </c>
      <c r="AU126">
        <v>100765</v>
      </c>
      <c r="AX126">
        <v>1</v>
      </c>
      <c r="AY126" t="s">
        <v>16</v>
      </c>
      <c r="AZ126" t="s">
        <v>611</v>
      </c>
      <c r="BA126" t="s">
        <v>612</v>
      </c>
      <c r="BB126">
        <v>1010</v>
      </c>
      <c r="BC126" t="s">
        <v>19</v>
      </c>
      <c r="BD126" t="s">
        <v>20</v>
      </c>
      <c r="BE126">
        <v>1</v>
      </c>
      <c r="BF126" s="6">
        <v>43709.902777777803</v>
      </c>
      <c r="BG126" s="7" t="s">
        <v>21</v>
      </c>
      <c r="BI126">
        <v>6</v>
      </c>
      <c r="BJ126">
        <v>3988</v>
      </c>
      <c r="BK126">
        <v>170592</v>
      </c>
      <c r="BL126" t="s">
        <v>613</v>
      </c>
      <c r="BX126">
        <v>72091</v>
      </c>
    </row>
    <row r="127" spans="1:76" x14ac:dyDescent="0.25">
      <c r="A127">
        <v>72092</v>
      </c>
      <c r="C127">
        <v>1</v>
      </c>
      <c r="F127" t="s">
        <v>0</v>
      </c>
      <c r="G127" t="s">
        <v>1</v>
      </c>
      <c r="H127" t="s">
        <v>1831</v>
      </c>
      <c r="I127" s="1" t="str">
        <f>HYPERLINK(AT127,"Foto")</f>
        <v>Foto</v>
      </c>
      <c r="K127">
        <v>1</v>
      </c>
      <c r="L127" t="s">
        <v>1460</v>
      </c>
      <c r="M127">
        <v>100766</v>
      </c>
      <c r="N127" t="s">
        <v>5</v>
      </c>
      <c r="O127" t="s">
        <v>5</v>
      </c>
      <c r="U127" t="s">
        <v>605</v>
      </c>
      <c r="V127" s="2">
        <v>1</v>
      </c>
      <c r="W127" t="s">
        <v>419</v>
      </c>
      <c r="X127" t="s">
        <v>606</v>
      </c>
      <c r="Y127" s="3" t="s">
        <v>421</v>
      </c>
      <c r="Z127" s="4">
        <v>12</v>
      </c>
      <c r="AA127" s="5">
        <v>1238</v>
      </c>
      <c r="AB127" s="5" t="s">
        <v>606</v>
      </c>
      <c r="AC127" t="s">
        <v>1832</v>
      </c>
      <c r="AD127">
        <v>2018</v>
      </c>
      <c r="AE127">
        <v>4</v>
      </c>
      <c r="AF127">
        <v>15</v>
      </c>
      <c r="AG127" t="s">
        <v>608</v>
      </c>
      <c r="AJ127" t="s">
        <v>5</v>
      </c>
      <c r="AK127" t="s">
        <v>1464</v>
      </c>
      <c r="AL127">
        <v>11179</v>
      </c>
      <c r="AM127">
        <v>6714330</v>
      </c>
      <c r="AN127" s="5">
        <v>11000</v>
      </c>
      <c r="AO127" s="5">
        <v>6715000</v>
      </c>
      <c r="AP127">
        <v>100</v>
      </c>
      <c r="AR127">
        <v>1010</v>
      </c>
      <c r="AS127" t="s">
        <v>1833</v>
      </c>
      <c r="AT127" s="6" t="s">
        <v>1834</v>
      </c>
      <c r="AU127">
        <v>100766</v>
      </c>
      <c r="AW127" s="9" t="s">
        <v>1466</v>
      </c>
      <c r="AX127">
        <v>1</v>
      </c>
      <c r="AY127" t="s">
        <v>1467</v>
      </c>
      <c r="AZ127" t="s">
        <v>611</v>
      </c>
      <c r="BA127" t="s">
        <v>1835</v>
      </c>
      <c r="BB127">
        <v>1010</v>
      </c>
      <c r="BC127" t="s">
        <v>19</v>
      </c>
      <c r="BD127" t="s">
        <v>20</v>
      </c>
      <c r="BE127">
        <v>1</v>
      </c>
      <c r="BF127" s="6">
        <v>43216.953645833302</v>
      </c>
      <c r="BG127" s="7" t="s">
        <v>21</v>
      </c>
      <c r="BI127">
        <v>6</v>
      </c>
      <c r="BJ127">
        <v>153368</v>
      </c>
      <c r="BL127" t="s">
        <v>1836</v>
      </c>
      <c r="BX127">
        <v>72092</v>
      </c>
    </row>
    <row r="128" spans="1:76" x14ac:dyDescent="0.25">
      <c r="A128">
        <v>54250</v>
      </c>
      <c r="C128">
        <v>1</v>
      </c>
      <c r="D128">
        <v>1</v>
      </c>
      <c r="E128">
        <v>1</v>
      </c>
      <c r="F128" t="s">
        <v>0</v>
      </c>
      <c r="G128" t="s">
        <v>1</v>
      </c>
      <c r="H128" t="s">
        <v>624</v>
      </c>
      <c r="I128" t="s">
        <v>31</v>
      </c>
      <c r="K128">
        <v>1</v>
      </c>
      <c r="L128" t="s">
        <v>3</v>
      </c>
      <c r="M128">
        <v>100765</v>
      </c>
      <c r="N128" t="s">
        <v>4</v>
      </c>
      <c r="O128" t="s">
        <v>5</v>
      </c>
      <c r="U128" t="s">
        <v>625</v>
      </c>
      <c r="V128" s="2">
        <v>1</v>
      </c>
      <c r="W128" t="s">
        <v>419</v>
      </c>
      <c r="X128" t="s">
        <v>626</v>
      </c>
      <c r="Y128" s="3" t="s">
        <v>421</v>
      </c>
      <c r="Z128" s="4">
        <v>12</v>
      </c>
      <c r="AA128" s="5">
        <v>1241</v>
      </c>
      <c r="AB128" t="s">
        <v>627</v>
      </c>
      <c r="AC128" t="s">
        <v>628</v>
      </c>
      <c r="AD128">
        <v>2019</v>
      </c>
      <c r="AE128">
        <v>4</v>
      </c>
      <c r="AF128">
        <v>4</v>
      </c>
      <c r="AG128" t="s">
        <v>629</v>
      </c>
      <c r="AJ128" t="s">
        <v>4</v>
      </c>
      <c r="AK128" t="s">
        <v>13</v>
      </c>
      <c r="AL128">
        <v>-21506</v>
      </c>
      <c r="AM128">
        <v>6705981</v>
      </c>
      <c r="AN128" s="5">
        <v>-21000</v>
      </c>
      <c r="AO128" s="5">
        <v>6705000</v>
      </c>
      <c r="AP128">
        <v>5</v>
      </c>
      <c r="AR128">
        <v>1010</v>
      </c>
      <c r="AT128" s="6" t="s">
        <v>630</v>
      </c>
      <c r="AU128">
        <v>100765</v>
      </c>
      <c r="AX128">
        <v>1</v>
      </c>
      <c r="AY128" t="s">
        <v>16</v>
      </c>
      <c r="AZ128" t="s">
        <v>631</v>
      </c>
      <c r="BA128" t="s">
        <v>632</v>
      </c>
      <c r="BB128">
        <v>1010</v>
      </c>
      <c r="BC128" t="s">
        <v>19</v>
      </c>
      <c r="BD128" t="s">
        <v>20</v>
      </c>
      <c r="BF128" s="6">
        <v>43559.900520833296</v>
      </c>
      <c r="BG128" s="7" t="s">
        <v>21</v>
      </c>
      <c r="BI128">
        <v>6</v>
      </c>
      <c r="BJ128">
        <v>194987</v>
      </c>
      <c r="BL128" t="s">
        <v>633</v>
      </c>
      <c r="BX128">
        <v>54250</v>
      </c>
    </row>
    <row r="129" spans="1:76" x14ac:dyDescent="0.25">
      <c r="A129">
        <v>62343</v>
      </c>
      <c r="C129">
        <v>1</v>
      </c>
      <c r="D129">
        <v>1</v>
      </c>
      <c r="E129">
        <v>1</v>
      </c>
      <c r="F129" t="s">
        <v>0</v>
      </c>
      <c r="G129" t="s">
        <v>1</v>
      </c>
      <c r="H129" t="s">
        <v>634</v>
      </c>
      <c r="I129" s="1" t="str">
        <f>HYPERLINK(AT129,"Foto")</f>
        <v>Foto</v>
      </c>
      <c r="K129">
        <v>1</v>
      </c>
      <c r="L129" t="s">
        <v>3</v>
      </c>
      <c r="M129">
        <v>100765</v>
      </c>
      <c r="N129" t="s">
        <v>4</v>
      </c>
      <c r="O129" t="s">
        <v>5</v>
      </c>
      <c r="U129" t="s">
        <v>635</v>
      </c>
      <c r="V129" s="2">
        <v>1</v>
      </c>
      <c r="W129" t="s">
        <v>419</v>
      </c>
      <c r="X129" t="s">
        <v>636</v>
      </c>
      <c r="Y129" s="3" t="s">
        <v>421</v>
      </c>
      <c r="Z129" s="4">
        <v>12</v>
      </c>
      <c r="AA129" s="5">
        <v>1242</v>
      </c>
      <c r="AB129" s="5" t="s">
        <v>636</v>
      </c>
      <c r="AC129" t="s">
        <v>637</v>
      </c>
      <c r="AD129">
        <v>2015</v>
      </c>
      <c r="AE129">
        <v>4</v>
      </c>
      <c r="AF129">
        <v>13</v>
      </c>
      <c r="AG129" t="s">
        <v>608</v>
      </c>
      <c r="AJ129" t="s">
        <v>4</v>
      </c>
      <c r="AK129" t="s">
        <v>13</v>
      </c>
      <c r="AL129" s="5">
        <v>-11201</v>
      </c>
      <c r="AM129" s="5">
        <v>6731730</v>
      </c>
      <c r="AN129" s="5">
        <v>-11000</v>
      </c>
      <c r="AO129" s="5">
        <v>6731000</v>
      </c>
      <c r="AP129">
        <v>50</v>
      </c>
      <c r="AQ129" s="5"/>
      <c r="AR129">
        <v>1010</v>
      </c>
      <c r="AS129" t="s">
        <v>638</v>
      </c>
      <c r="AT129" s="6" t="s">
        <v>639</v>
      </c>
      <c r="AU129">
        <v>100765</v>
      </c>
      <c r="AX129">
        <v>1</v>
      </c>
      <c r="AY129" t="s">
        <v>16</v>
      </c>
      <c r="AZ129" t="s">
        <v>640</v>
      </c>
      <c r="BA129" t="s">
        <v>641</v>
      </c>
      <c r="BB129">
        <v>1010</v>
      </c>
      <c r="BC129" t="s">
        <v>19</v>
      </c>
      <c r="BD129" t="s">
        <v>20</v>
      </c>
      <c r="BE129">
        <v>1</v>
      </c>
      <c r="BF129" s="6">
        <v>43709.902777777803</v>
      </c>
      <c r="BG129" s="7" t="s">
        <v>21</v>
      </c>
      <c r="BI129">
        <v>6</v>
      </c>
      <c r="BJ129">
        <v>4060</v>
      </c>
      <c r="BL129" t="s">
        <v>642</v>
      </c>
      <c r="BX129">
        <v>62343</v>
      </c>
    </row>
    <row r="130" spans="1:76" x14ac:dyDescent="0.25">
      <c r="A130">
        <v>62332</v>
      </c>
      <c r="C130">
        <v>1</v>
      </c>
      <c r="D130">
        <v>1</v>
      </c>
      <c r="E130">
        <v>2</v>
      </c>
      <c r="F130" t="s">
        <v>0</v>
      </c>
      <c r="G130" t="s">
        <v>1</v>
      </c>
      <c r="H130" t="s">
        <v>643</v>
      </c>
      <c r="I130" s="1" t="str">
        <f>HYPERLINK(AT130,"Foto")</f>
        <v>Foto</v>
      </c>
      <c r="K130">
        <v>1</v>
      </c>
      <c r="L130" t="s">
        <v>3</v>
      </c>
      <c r="M130">
        <v>100765</v>
      </c>
      <c r="N130" t="s">
        <v>4</v>
      </c>
      <c r="O130" t="s">
        <v>5</v>
      </c>
      <c r="U130" t="s">
        <v>635</v>
      </c>
      <c r="V130" s="2">
        <v>1</v>
      </c>
      <c r="W130" t="s">
        <v>419</v>
      </c>
      <c r="X130" t="s">
        <v>636</v>
      </c>
      <c r="Y130" s="3" t="s">
        <v>421</v>
      </c>
      <c r="Z130" s="4">
        <v>12</v>
      </c>
      <c r="AA130" s="5">
        <v>1242</v>
      </c>
      <c r="AB130" s="5" t="s">
        <v>636</v>
      </c>
      <c r="AC130" t="s">
        <v>644</v>
      </c>
      <c r="AD130">
        <v>2019</v>
      </c>
      <c r="AE130">
        <v>4</v>
      </c>
      <c r="AF130">
        <v>27</v>
      </c>
      <c r="AG130" t="s">
        <v>608</v>
      </c>
      <c r="AJ130" t="s">
        <v>4</v>
      </c>
      <c r="AK130" t="s">
        <v>13</v>
      </c>
      <c r="AL130">
        <v>-11228</v>
      </c>
      <c r="AM130">
        <v>6731638</v>
      </c>
      <c r="AN130" s="5">
        <v>-11000</v>
      </c>
      <c r="AO130" s="5">
        <v>6731000</v>
      </c>
      <c r="AP130">
        <v>25</v>
      </c>
      <c r="AR130">
        <v>1010</v>
      </c>
      <c r="AT130" s="6" t="s">
        <v>645</v>
      </c>
      <c r="AU130">
        <v>100765</v>
      </c>
      <c r="AX130">
        <v>1</v>
      </c>
      <c r="AY130" t="s">
        <v>16</v>
      </c>
      <c r="AZ130" t="s">
        <v>646</v>
      </c>
      <c r="BA130" t="s">
        <v>647</v>
      </c>
      <c r="BB130">
        <v>1010</v>
      </c>
      <c r="BC130" t="s">
        <v>19</v>
      </c>
      <c r="BD130" t="s">
        <v>20</v>
      </c>
      <c r="BE130">
        <v>1</v>
      </c>
      <c r="BF130" s="6">
        <v>43583.9061111111</v>
      </c>
      <c r="BG130" s="7" t="s">
        <v>21</v>
      </c>
      <c r="BI130">
        <v>6</v>
      </c>
      <c r="BJ130">
        <v>196686</v>
      </c>
      <c r="BL130" t="s">
        <v>648</v>
      </c>
      <c r="BX130">
        <v>62332</v>
      </c>
    </row>
    <row r="131" spans="1:76" x14ac:dyDescent="0.25">
      <c r="A131">
        <v>62338</v>
      </c>
      <c r="C131">
        <v>1</v>
      </c>
      <c r="D131">
        <v>1</v>
      </c>
      <c r="E131">
        <v>3</v>
      </c>
      <c r="F131" t="s">
        <v>0</v>
      </c>
      <c r="G131" t="s">
        <v>40</v>
      </c>
      <c r="H131" t="s">
        <v>649</v>
      </c>
      <c r="I131" t="s">
        <v>228</v>
      </c>
      <c r="K131">
        <v>1</v>
      </c>
      <c r="L131" t="s">
        <v>3</v>
      </c>
      <c r="M131">
        <v>100765</v>
      </c>
      <c r="N131" t="s">
        <v>4</v>
      </c>
      <c r="O131" t="s">
        <v>5</v>
      </c>
      <c r="U131" t="s">
        <v>635</v>
      </c>
      <c r="V131" s="2">
        <v>1</v>
      </c>
      <c r="W131" t="s">
        <v>419</v>
      </c>
      <c r="X131" t="s">
        <v>636</v>
      </c>
      <c r="Y131" s="3" t="s">
        <v>421</v>
      </c>
      <c r="Z131" s="4">
        <v>12</v>
      </c>
      <c r="AA131" s="5">
        <v>1242</v>
      </c>
      <c r="AB131" s="5" t="s">
        <v>636</v>
      </c>
      <c r="AC131" t="s">
        <v>650</v>
      </c>
      <c r="AD131">
        <v>2019</v>
      </c>
      <c r="AE131">
        <v>9</v>
      </c>
      <c r="AF131">
        <v>22</v>
      </c>
      <c r="AG131" t="s">
        <v>651</v>
      </c>
      <c r="AH131" t="s">
        <v>651</v>
      </c>
      <c r="AJ131" t="s">
        <v>4</v>
      </c>
      <c r="AK131" t="s">
        <v>13</v>
      </c>
      <c r="AL131">
        <v>-11215</v>
      </c>
      <c r="AM131">
        <v>6731650</v>
      </c>
      <c r="AN131" s="5">
        <v>-11000</v>
      </c>
      <c r="AO131" s="5">
        <v>6731000</v>
      </c>
      <c r="AP131">
        <v>0</v>
      </c>
      <c r="AR131">
        <v>8</v>
      </c>
      <c r="AS131" t="s">
        <v>46</v>
      </c>
      <c r="AU131">
        <v>100765</v>
      </c>
      <c r="AX131">
        <v>1</v>
      </c>
      <c r="AY131" t="s">
        <v>16</v>
      </c>
      <c r="AZ131" t="s">
        <v>652</v>
      </c>
      <c r="BA131" t="s">
        <v>653</v>
      </c>
      <c r="BB131">
        <v>8</v>
      </c>
      <c r="BC131" t="s">
        <v>50</v>
      </c>
      <c r="BD131" t="s">
        <v>51</v>
      </c>
      <c r="BF131" s="6">
        <v>44182</v>
      </c>
      <c r="BG131" s="7" t="s">
        <v>21</v>
      </c>
      <c r="BI131">
        <v>3</v>
      </c>
      <c r="BJ131">
        <v>451016</v>
      </c>
      <c r="BL131" t="s">
        <v>654</v>
      </c>
      <c r="BN131" t="s">
        <v>655</v>
      </c>
      <c r="BX131">
        <v>62338</v>
      </c>
    </row>
    <row r="132" spans="1:76" x14ac:dyDescent="0.25">
      <c r="A132">
        <v>11324</v>
      </c>
      <c r="B132">
        <v>136642</v>
      </c>
      <c r="F132" t="s">
        <v>0</v>
      </c>
      <c r="G132" t="s">
        <v>415</v>
      </c>
      <c r="H132" t="s">
        <v>1837</v>
      </c>
      <c r="I132" t="s">
        <v>228</v>
      </c>
      <c r="K132">
        <v>1</v>
      </c>
      <c r="L132" t="s">
        <v>1460</v>
      </c>
      <c r="M132">
        <v>100766</v>
      </c>
      <c r="N132" t="s">
        <v>5</v>
      </c>
      <c r="O132" t="s">
        <v>5</v>
      </c>
      <c r="U132" t="s">
        <v>1838</v>
      </c>
      <c r="V132" s="2">
        <v>1</v>
      </c>
      <c r="W132" t="s">
        <v>419</v>
      </c>
      <c r="X132" t="s">
        <v>658</v>
      </c>
      <c r="Y132" s="3" t="s">
        <v>421</v>
      </c>
      <c r="Z132" s="4">
        <v>12</v>
      </c>
      <c r="AA132" s="5">
        <v>1246</v>
      </c>
      <c r="AB132" s="5" t="s">
        <v>659</v>
      </c>
      <c r="AC132" t="s">
        <v>1839</v>
      </c>
      <c r="AD132">
        <v>2008</v>
      </c>
      <c r="AE132">
        <v>4</v>
      </c>
      <c r="AF132">
        <v>8</v>
      </c>
      <c r="AG132" t="s">
        <v>1840</v>
      </c>
      <c r="AH132" t="s">
        <v>1841</v>
      </c>
      <c r="AJ132" t="s">
        <v>5</v>
      </c>
      <c r="AK132" t="s">
        <v>1464</v>
      </c>
      <c r="AL132">
        <v>-45993</v>
      </c>
      <c r="AM132">
        <v>6730667</v>
      </c>
      <c r="AN132" s="5">
        <v>-45000</v>
      </c>
      <c r="AO132" s="5">
        <v>6731000</v>
      </c>
      <c r="AP132">
        <v>200</v>
      </c>
      <c r="AR132">
        <v>105</v>
      </c>
      <c r="AT132" s="6"/>
      <c r="AU132">
        <v>100766</v>
      </c>
      <c r="AW132" s="9" t="s">
        <v>1466</v>
      </c>
      <c r="AX132">
        <v>1</v>
      </c>
      <c r="AY132" t="s">
        <v>1467</v>
      </c>
      <c r="AZ132" t="s">
        <v>1842</v>
      </c>
      <c r="BA132" t="s">
        <v>1843</v>
      </c>
      <c r="BB132">
        <v>105</v>
      </c>
      <c r="BC132" t="s">
        <v>428</v>
      </c>
      <c r="BD132" t="s">
        <v>429</v>
      </c>
      <c r="BF132" s="6">
        <v>41422</v>
      </c>
      <c r="BG132" s="7" t="s">
        <v>21</v>
      </c>
      <c r="BI132">
        <v>5</v>
      </c>
      <c r="BJ132">
        <v>287088</v>
      </c>
      <c r="BK132">
        <v>170593</v>
      </c>
      <c r="BL132" t="s">
        <v>1844</v>
      </c>
      <c r="BN132" t="s">
        <v>1845</v>
      </c>
      <c r="BX132">
        <v>11324</v>
      </c>
    </row>
    <row r="133" spans="1:76" x14ac:dyDescent="0.25">
      <c r="A133">
        <v>11258</v>
      </c>
      <c r="C133">
        <v>1</v>
      </c>
      <c r="D133">
        <v>1</v>
      </c>
      <c r="E133">
        <v>1</v>
      </c>
      <c r="F133" t="s">
        <v>0</v>
      </c>
      <c r="G133" t="s">
        <v>415</v>
      </c>
      <c r="H133" t="s">
        <v>666</v>
      </c>
      <c r="I133" t="s">
        <v>228</v>
      </c>
      <c r="K133">
        <v>1</v>
      </c>
      <c r="L133" t="s">
        <v>3</v>
      </c>
      <c r="M133">
        <v>100765</v>
      </c>
      <c r="N133" t="s">
        <v>4</v>
      </c>
      <c r="O133" t="s">
        <v>5</v>
      </c>
      <c r="U133" t="s">
        <v>667</v>
      </c>
      <c r="V133" s="2">
        <v>1</v>
      </c>
      <c r="W133" t="s">
        <v>419</v>
      </c>
      <c r="X133" t="s">
        <v>658</v>
      </c>
      <c r="Y133" s="3" t="s">
        <v>421</v>
      </c>
      <c r="Z133" s="4">
        <v>12</v>
      </c>
      <c r="AA133" s="5">
        <v>1246</v>
      </c>
      <c r="AB133" s="5" t="s">
        <v>659</v>
      </c>
      <c r="AC133" t="s">
        <v>668</v>
      </c>
      <c r="AD133">
        <v>2017</v>
      </c>
      <c r="AE133">
        <v>4</v>
      </c>
      <c r="AF133">
        <v>22</v>
      </c>
      <c r="AG133" t="s">
        <v>498</v>
      </c>
      <c r="AH133" t="s">
        <v>498</v>
      </c>
      <c r="AJ133" t="s">
        <v>4</v>
      </c>
      <c r="AK133" t="s">
        <v>13</v>
      </c>
      <c r="AL133">
        <v>-46150</v>
      </c>
      <c r="AM133">
        <v>6732952</v>
      </c>
      <c r="AN133" s="5">
        <v>-47000</v>
      </c>
      <c r="AO133" s="5">
        <v>6733000</v>
      </c>
      <c r="AP133">
        <v>0</v>
      </c>
      <c r="AR133">
        <v>105</v>
      </c>
      <c r="AT133" s="6"/>
      <c r="AU133">
        <v>100765</v>
      </c>
      <c r="AX133">
        <v>1</v>
      </c>
      <c r="AY133" t="s">
        <v>16</v>
      </c>
      <c r="AZ133" t="s">
        <v>669</v>
      </c>
      <c r="BA133" t="s">
        <v>670</v>
      </c>
      <c r="BB133">
        <v>105</v>
      </c>
      <c r="BC133" t="s">
        <v>428</v>
      </c>
      <c r="BD133" t="s">
        <v>429</v>
      </c>
      <c r="BF133" s="6">
        <v>43047</v>
      </c>
      <c r="BG133" s="7" t="s">
        <v>21</v>
      </c>
      <c r="BI133">
        <v>5</v>
      </c>
      <c r="BJ133">
        <v>289286</v>
      </c>
      <c r="BL133" t="s">
        <v>671</v>
      </c>
      <c r="BN133" t="s">
        <v>672</v>
      </c>
      <c r="BX133">
        <v>11258</v>
      </c>
    </row>
    <row r="134" spans="1:76" x14ac:dyDescent="0.25">
      <c r="A134">
        <v>11291</v>
      </c>
      <c r="B134">
        <v>6666</v>
      </c>
      <c r="F134" t="s">
        <v>0</v>
      </c>
      <c r="G134" t="s">
        <v>1</v>
      </c>
      <c r="H134" t="s">
        <v>656</v>
      </c>
      <c r="I134" s="1" t="str">
        <f>HYPERLINK(AT134,"Foto")</f>
        <v>Foto</v>
      </c>
      <c r="K134">
        <v>1</v>
      </c>
      <c r="L134" t="s">
        <v>3</v>
      </c>
      <c r="M134">
        <v>100765</v>
      </c>
      <c r="N134" t="s">
        <v>4</v>
      </c>
      <c r="O134" t="s">
        <v>5</v>
      </c>
      <c r="U134" t="s">
        <v>657</v>
      </c>
      <c r="V134" s="2">
        <v>1</v>
      </c>
      <c r="W134" t="s">
        <v>419</v>
      </c>
      <c r="X134" t="s">
        <v>658</v>
      </c>
      <c r="Y134" s="3" t="s">
        <v>421</v>
      </c>
      <c r="Z134" s="4">
        <v>12</v>
      </c>
      <c r="AA134" s="5">
        <v>1246</v>
      </c>
      <c r="AB134" s="5" t="s">
        <v>659</v>
      </c>
      <c r="AC134" t="s">
        <v>660</v>
      </c>
      <c r="AD134">
        <v>2010</v>
      </c>
      <c r="AE134">
        <v>4</v>
      </c>
      <c r="AF134">
        <v>1</v>
      </c>
      <c r="AG134" t="s">
        <v>661</v>
      </c>
      <c r="AJ134" t="s">
        <v>4</v>
      </c>
      <c r="AK134" t="s">
        <v>13</v>
      </c>
      <c r="AL134" s="5">
        <v>-46090</v>
      </c>
      <c r="AM134" s="5">
        <v>6730626</v>
      </c>
      <c r="AN134" s="5">
        <v>-47000</v>
      </c>
      <c r="AO134" s="5">
        <v>6731000</v>
      </c>
      <c r="AP134">
        <v>10</v>
      </c>
      <c r="AQ134" s="5"/>
      <c r="AR134">
        <v>1010</v>
      </c>
      <c r="AT134" s="6" t="s">
        <v>662</v>
      </c>
      <c r="AU134">
        <v>100765</v>
      </c>
      <c r="AX134">
        <v>1</v>
      </c>
      <c r="AY134" t="s">
        <v>16</v>
      </c>
      <c r="AZ134" t="s">
        <v>663</v>
      </c>
      <c r="BA134" t="s">
        <v>664</v>
      </c>
      <c r="BB134">
        <v>1010</v>
      </c>
      <c r="BC134" t="s">
        <v>19</v>
      </c>
      <c r="BD134" t="s">
        <v>20</v>
      </c>
      <c r="BE134">
        <v>1</v>
      </c>
      <c r="BF134" s="6">
        <v>43002.116666666698</v>
      </c>
      <c r="BG134" s="7" t="s">
        <v>21</v>
      </c>
      <c r="BI134">
        <v>6</v>
      </c>
      <c r="BJ134">
        <v>3768</v>
      </c>
      <c r="BK134">
        <v>170594</v>
      </c>
      <c r="BL134" t="s">
        <v>665</v>
      </c>
      <c r="BX134">
        <v>11291</v>
      </c>
    </row>
    <row r="135" spans="1:76" x14ac:dyDescent="0.25">
      <c r="A135">
        <v>11308</v>
      </c>
      <c r="B135">
        <v>99539</v>
      </c>
      <c r="F135" t="s">
        <v>0</v>
      </c>
      <c r="G135" t="s">
        <v>1</v>
      </c>
      <c r="H135" t="s">
        <v>1846</v>
      </c>
      <c r="I135" s="1" t="str">
        <f>HYPERLINK(AT135,"Foto")</f>
        <v>Foto</v>
      </c>
      <c r="K135">
        <v>1</v>
      </c>
      <c r="L135" t="s">
        <v>1460</v>
      </c>
      <c r="M135">
        <v>100766</v>
      </c>
      <c r="N135" t="s">
        <v>5</v>
      </c>
      <c r="O135" t="s">
        <v>5</v>
      </c>
      <c r="U135" t="s">
        <v>657</v>
      </c>
      <c r="V135" s="2">
        <v>1</v>
      </c>
      <c r="W135" t="s">
        <v>419</v>
      </c>
      <c r="X135" t="s">
        <v>658</v>
      </c>
      <c r="Y135" s="3" t="s">
        <v>421</v>
      </c>
      <c r="Z135" s="4">
        <v>12</v>
      </c>
      <c r="AA135" s="5">
        <v>1246</v>
      </c>
      <c r="AB135" s="5" t="s">
        <v>659</v>
      </c>
      <c r="AC135" t="s">
        <v>1847</v>
      </c>
      <c r="AD135">
        <v>2015</v>
      </c>
      <c r="AE135">
        <v>4</v>
      </c>
      <c r="AF135">
        <v>11</v>
      </c>
      <c r="AG135" t="s">
        <v>661</v>
      </c>
      <c r="AJ135" t="s">
        <v>5</v>
      </c>
      <c r="AK135" t="s">
        <v>1464</v>
      </c>
      <c r="AL135">
        <v>-46035</v>
      </c>
      <c r="AM135">
        <v>6730638</v>
      </c>
      <c r="AN135" s="5">
        <v>-47000</v>
      </c>
      <c r="AO135" s="5">
        <v>6731000</v>
      </c>
      <c r="AP135">
        <v>25</v>
      </c>
      <c r="AR135">
        <v>1010</v>
      </c>
      <c r="AT135" s="6" t="s">
        <v>1848</v>
      </c>
      <c r="AU135">
        <v>100766</v>
      </c>
      <c r="AW135" s="9" t="s">
        <v>1466</v>
      </c>
      <c r="AX135">
        <v>1</v>
      </c>
      <c r="AY135" t="s">
        <v>1467</v>
      </c>
      <c r="AZ135" t="s">
        <v>1849</v>
      </c>
      <c r="BA135" t="s">
        <v>1850</v>
      </c>
      <c r="BB135">
        <v>1010</v>
      </c>
      <c r="BC135" t="s">
        <v>19</v>
      </c>
      <c r="BD135" t="s">
        <v>20</v>
      </c>
      <c r="BE135">
        <v>1</v>
      </c>
      <c r="BF135" s="6">
        <v>43710.332638888904</v>
      </c>
      <c r="BG135" s="7" t="s">
        <v>21</v>
      </c>
      <c r="BI135">
        <v>6</v>
      </c>
      <c r="BJ135">
        <v>86495</v>
      </c>
      <c r="BK135">
        <v>170595</v>
      </c>
      <c r="BL135" t="s">
        <v>1851</v>
      </c>
      <c r="BX135">
        <v>11308</v>
      </c>
    </row>
    <row r="136" spans="1:76" x14ac:dyDescent="0.25">
      <c r="A136">
        <v>11262</v>
      </c>
      <c r="C136">
        <v>1</v>
      </c>
      <c r="D136">
        <v>1</v>
      </c>
      <c r="E136">
        <v>2</v>
      </c>
      <c r="F136" t="s">
        <v>0</v>
      </c>
      <c r="G136" t="s">
        <v>1</v>
      </c>
      <c r="H136" t="s">
        <v>673</v>
      </c>
      <c r="I136" s="1" t="str">
        <f>HYPERLINK(AT136,"Foto")</f>
        <v>Foto</v>
      </c>
      <c r="K136">
        <v>1</v>
      </c>
      <c r="L136" t="s">
        <v>3</v>
      </c>
      <c r="M136">
        <v>100765</v>
      </c>
      <c r="N136" t="s">
        <v>4</v>
      </c>
      <c r="O136" t="s">
        <v>5</v>
      </c>
      <c r="U136" t="s">
        <v>667</v>
      </c>
      <c r="V136" s="2">
        <v>1</v>
      </c>
      <c r="W136" t="s">
        <v>419</v>
      </c>
      <c r="X136" t="s">
        <v>658</v>
      </c>
      <c r="Y136" s="3" t="s">
        <v>421</v>
      </c>
      <c r="Z136" s="4">
        <v>12</v>
      </c>
      <c r="AA136" s="5">
        <v>1246</v>
      </c>
      <c r="AB136" s="5" t="s">
        <v>659</v>
      </c>
      <c r="AC136" t="s">
        <v>674</v>
      </c>
      <c r="AD136">
        <v>2017</v>
      </c>
      <c r="AE136">
        <v>6</v>
      </c>
      <c r="AF136">
        <v>22</v>
      </c>
      <c r="AG136" t="s">
        <v>675</v>
      </c>
      <c r="AJ136" t="s">
        <v>4</v>
      </c>
      <c r="AK136" t="s">
        <v>13</v>
      </c>
      <c r="AL136">
        <v>-46147</v>
      </c>
      <c r="AM136">
        <v>6732949</v>
      </c>
      <c r="AN136" s="5">
        <v>-47000</v>
      </c>
      <c r="AO136" s="5">
        <v>6733000</v>
      </c>
      <c r="AP136">
        <v>10</v>
      </c>
      <c r="AR136">
        <v>1010</v>
      </c>
      <c r="AS136" t="s">
        <v>676</v>
      </c>
      <c r="AT136" s="6" t="s">
        <v>677</v>
      </c>
      <c r="AU136">
        <v>100765</v>
      </c>
      <c r="AX136">
        <v>1</v>
      </c>
      <c r="AY136" t="s">
        <v>16</v>
      </c>
      <c r="AZ136" t="s">
        <v>678</v>
      </c>
      <c r="BA136" t="s">
        <v>679</v>
      </c>
      <c r="BB136">
        <v>1010</v>
      </c>
      <c r="BC136" t="s">
        <v>19</v>
      </c>
      <c r="BD136" t="s">
        <v>20</v>
      </c>
      <c r="BE136">
        <v>1</v>
      </c>
      <c r="BF136" s="6">
        <v>43544.435057870403</v>
      </c>
      <c r="BG136" s="7" t="s">
        <v>21</v>
      </c>
      <c r="BI136">
        <v>6</v>
      </c>
      <c r="BJ136">
        <v>194082</v>
      </c>
      <c r="BL136" t="s">
        <v>680</v>
      </c>
      <c r="BX136">
        <v>11262</v>
      </c>
    </row>
    <row r="137" spans="1:76" x14ac:dyDescent="0.25">
      <c r="A137">
        <v>11259</v>
      </c>
      <c r="C137">
        <v>1</v>
      </c>
      <c r="D137">
        <v>1</v>
      </c>
      <c r="E137">
        <v>3</v>
      </c>
      <c r="F137" t="s">
        <v>0</v>
      </c>
      <c r="G137" t="s">
        <v>1</v>
      </c>
      <c r="H137" t="s">
        <v>681</v>
      </c>
      <c r="I137" t="s">
        <v>31</v>
      </c>
      <c r="K137">
        <v>1</v>
      </c>
      <c r="L137" t="s">
        <v>3</v>
      </c>
      <c r="M137">
        <v>100765</v>
      </c>
      <c r="N137" t="s">
        <v>4</v>
      </c>
      <c r="O137" t="s">
        <v>5</v>
      </c>
      <c r="U137" t="s">
        <v>667</v>
      </c>
      <c r="V137" s="2">
        <v>1</v>
      </c>
      <c r="W137" t="s">
        <v>419</v>
      </c>
      <c r="X137" t="s">
        <v>658</v>
      </c>
      <c r="Y137" s="3" t="s">
        <v>421</v>
      </c>
      <c r="Z137" s="4">
        <v>12</v>
      </c>
      <c r="AA137" s="5">
        <v>1246</v>
      </c>
      <c r="AB137" s="5" t="s">
        <v>659</v>
      </c>
      <c r="AC137" t="s">
        <v>682</v>
      </c>
      <c r="AD137">
        <v>2020</v>
      </c>
      <c r="AE137">
        <v>4</v>
      </c>
      <c r="AF137">
        <v>25</v>
      </c>
      <c r="AG137" t="s">
        <v>661</v>
      </c>
      <c r="AJ137" t="s">
        <v>4</v>
      </c>
      <c r="AK137" t="s">
        <v>13</v>
      </c>
      <c r="AL137">
        <v>-46149</v>
      </c>
      <c r="AM137">
        <v>6732987</v>
      </c>
      <c r="AN137" s="5">
        <v>-47000</v>
      </c>
      <c r="AO137" s="5">
        <v>6733000</v>
      </c>
      <c r="AP137">
        <v>10</v>
      </c>
      <c r="AR137">
        <v>1010</v>
      </c>
      <c r="AT137" s="6" t="s">
        <v>683</v>
      </c>
      <c r="AU137">
        <v>100765</v>
      </c>
      <c r="AX137">
        <v>1</v>
      </c>
      <c r="AY137" t="s">
        <v>16</v>
      </c>
      <c r="AZ137" t="s">
        <v>684</v>
      </c>
      <c r="BA137" t="s">
        <v>685</v>
      </c>
      <c r="BB137">
        <v>1010</v>
      </c>
      <c r="BC137" t="s">
        <v>19</v>
      </c>
      <c r="BD137" t="s">
        <v>20</v>
      </c>
      <c r="BF137" s="6">
        <v>43963.411273148202</v>
      </c>
      <c r="BG137" s="7" t="s">
        <v>21</v>
      </c>
      <c r="BI137">
        <v>6</v>
      </c>
      <c r="BJ137">
        <v>235944</v>
      </c>
      <c r="BL137" t="s">
        <v>686</v>
      </c>
      <c r="BX137">
        <v>11259</v>
      </c>
    </row>
    <row r="138" spans="1:76" x14ac:dyDescent="0.25">
      <c r="A138">
        <v>12383</v>
      </c>
      <c r="B138">
        <v>118330</v>
      </c>
      <c r="F138" t="s">
        <v>0</v>
      </c>
      <c r="G138" t="s">
        <v>1</v>
      </c>
      <c r="H138" t="s">
        <v>1852</v>
      </c>
      <c r="I138" s="1" t="str">
        <f>HYPERLINK(AT138,"Foto")</f>
        <v>Foto</v>
      </c>
      <c r="K138">
        <v>1</v>
      </c>
      <c r="L138" t="s">
        <v>1460</v>
      </c>
      <c r="M138">
        <v>100766</v>
      </c>
      <c r="N138" t="s">
        <v>5</v>
      </c>
      <c r="O138" t="s">
        <v>5</v>
      </c>
      <c r="U138" t="s">
        <v>1853</v>
      </c>
      <c r="V138" s="2">
        <v>1</v>
      </c>
      <c r="W138" t="s">
        <v>419</v>
      </c>
      <c r="X138" t="s">
        <v>1854</v>
      </c>
      <c r="Y138" s="3" t="s">
        <v>421</v>
      </c>
      <c r="Z138" s="4">
        <v>12</v>
      </c>
      <c r="AA138" s="5">
        <v>1264</v>
      </c>
      <c r="AB138" s="5" t="s">
        <v>1854</v>
      </c>
      <c r="AC138" t="s">
        <v>1855</v>
      </c>
      <c r="AD138">
        <v>2016</v>
      </c>
      <c r="AE138">
        <v>5</v>
      </c>
      <c r="AF138">
        <v>13</v>
      </c>
      <c r="AG138" t="s">
        <v>1856</v>
      </c>
      <c r="AJ138" t="s">
        <v>5</v>
      </c>
      <c r="AK138" t="s">
        <v>1464</v>
      </c>
      <c r="AL138">
        <v>-44223</v>
      </c>
      <c r="AM138">
        <v>6781764</v>
      </c>
      <c r="AN138" s="5">
        <v>-45000</v>
      </c>
      <c r="AO138" s="5">
        <v>6781000</v>
      </c>
      <c r="AP138">
        <v>25</v>
      </c>
      <c r="AR138">
        <v>1010</v>
      </c>
      <c r="AT138" s="6" t="s">
        <v>1857</v>
      </c>
      <c r="AU138">
        <v>100766</v>
      </c>
      <c r="AW138" s="9" t="s">
        <v>1466</v>
      </c>
      <c r="AX138">
        <v>1</v>
      </c>
      <c r="AY138" t="s">
        <v>1467</v>
      </c>
      <c r="AZ138" t="s">
        <v>1858</v>
      </c>
      <c r="BA138" t="s">
        <v>1859</v>
      </c>
      <c r="BB138">
        <v>1010</v>
      </c>
      <c r="BC138" t="s">
        <v>19</v>
      </c>
      <c r="BD138" t="s">
        <v>20</v>
      </c>
      <c r="BE138">
        <v>1</v>
      </c>
      <c r="BF138" s="6">
        <v>43710.332638888904</v>
      </c>
      <c r="BG138" s="7" t="s">
        <v>21</v>
      </c>
      <c r="BI138">
        <v>6</v>
      </c>
      <c r="BJ138">
        <v>103073</v>
      </c>
      <c r="BK138">
        <v>170596</v>
      </c>
      <c r="BL138" t="s">
        <v>1860</v>
      </c>
      <c r="BX138">
        <v>12383</v>
      </c>
    </row>
    <row r="139" spans="1:76" x14ac:dyDescent="0.25">
      <c r="A139">
        <v>84757</v>
      </c>
      <c r="B139">
        <v>147928</v>
      </c>
      <c r="F139" t="s">
        <v>0</v>
      </c>
      <c r="G139" t="s">
        <v>415</v>
      </c>
      <c r="H139" t="s">
        <v>687</v>
      </c>
      <c r="I139" t="s">
        <v>228</v>
      </c>
      <c r="K139">
        <v>1</v>
      </c>
      <c r="L139" t="s">
        <v>3</v>
      </c>
      <c r="M139">
        <v>100765</v>
      </c>
      <c r="N139" t="s">
        <v>4</v>
      </c>
      <c r="O139" t="s">
        <v>5</v>
      </c>
      <c r="U139" t="s">
        <v>688</v>
      </c>
      <c r="V139" s="8">
        <v>3</v>
      </c>
      <c r="W139" t="s">
        <v>419</v>
      </c>
      <c r="X139" t="s">
        <v>689</v>
      </c>
      <c r="Y139" s="3" t="s">
        <v>690</v>
      </c>
      <c r="Z139" s="4">
        <v>14</v>
      </c>
      <c r="AA139" s="5">
        <v>1431</v>
      </c>
      <c r="AB139" t="s">
        <v>691</v>
      </c>
      <c r="AC139" t="s">
        <v>692</v>
      </c>
      <c r="AD139">
        <v>1957</v>
      </c>
      <c r="AE139">
        <v>6</v>
      </c>
      <c r="AF139">
        <v>25</v>
      </c>
      <c r="AG139" t="s">
        <v>693</v>
      </c>
      <c r="AH139" t="s">
        <v>424</v>
      </c>
      <c r="AJ139" t="s">
        <v>4</v>
      </c>
      <c r="AK139" t="s">
        <v>13</v>
      </c>
      <c r="AL139">
        <v>26790</v>
      </c>
      <c r="AM139">
        <v>6847503</v>
      </c>
      <c r="AN139" s="5">
        <v>27000</v>
      </c>
      <c r="AO139" s="5">
        <v>6847000</v>
      </c>
      <c r="AP139">
        <v>48599</v>
      </c>
      <c r="AR139">
        <v>105</v>
      </c>
      <c r="AS139" t="s">
        <v>694</v>
      </c>
      <c r="AT139" s="6"/>
      <c r="AU139">
        <v>100765</v>
      </c>
      <c r="AX139">
        <v>1</v>
      </c>
      <c r="AY139" t="s">
        <v>16</v>
      </c>
      <c r="AZ139" t="s">
        <v>695</v>
      </c>
      <c r="BA139" t="s">
        <v>696</v>
      </c>
      <c r="BB139">
        <v>105</v>
      </c>
      <c r="BC139" t="s">
        <v>428</v>
      </c>
      <c r="BD139" t="s">
        <v>429</v>
      </c>
      <c r="BF139" s="6">
        <v>40150</v>
      </c>
      <c r="BG139" s="7" t="s">
        <v>21</v>
      </c>
      <c r="BI139">
        <v>5</v>
      </c>
      <c r="BJ139">
        <v>298512</v>
      </c>
      <c r="BK139">
        <v>170597</v>
      </c>
      <c r="BL139" t="s">
        <v>697</v>
      </c>
      <c r="BN139" t="s">
        <v>698</v>
      </c>
      <c r="BX139">
        <v>84757</v>
      </c>
    </row>
    <row r="140" spans="1:76" x14ac:dyDescent="0.25">
      <c r="A140">
        <v>84752</v>
      </c>
      <c r="B140">
        <v>147878</v>
      </c>
      <c r="F140" t="s">
        <v>0</v>
      </c>
      <c r="G140" t="s">
        <v>415</v>
      </c>
      <c r="H140" t="s">
        <v>699</v>
      </c>
      <c r="I140" t="s">
        <v>228</v>
      </c>
      <c r="K140">
        <v>1</v>
      </c>
      <c r="L140" t="s">
        <v>3</v>
      </c>
      <c r="M140">
        <v>100765</v>
      </c>
      <c r="N140" t="s">
        <v>4</v>
      </c>
      <c r="O140" t="s">
        <v>5</v>
      </c>
      <c r="U140" t="s">
        <v>688</v>
      </c>
      <c r="V140" s="8">
        <v>3</v>
      </c>
      <c r="W140" t="s">
        <v>419</v>
      </c>
      <c r="X140" t="s">
        <v>689</v>
      </c>
      <c r="Y140" s="3" t="s">
        <v>690</v>
      </c>
      <c r="Z140" s="4">
        <v>14</v>
      </c>
      <c r="AA140" s="5">
        <v>1431</v>
      </c>
      <c r="AB140" t="s">
        <v>691</v>
      </c>
      <c r="AC140" t="s">
        <v>700</v>
      </c>
      <c r="AD140">
        <v>1959</v>
      </c>
      <c r="AE140">
        <v>4</v>
      </c>
      <c r="AF140">
        <v>28</v>
      </c>
      <c r="AG140" t="s">
        <v>701</v>
      </c>
      <c r="AH140" t="s">
        <v>424</v>
      </c>
      <c r="AJ140" t="s">
        <v>4</v>
      </c>
      <c r="AK140" t="s">
        <v>13</v>
      </c>
      <c r="AL140">
        <v>26790</v>
      </c>
      <c r="AM140">
        <v>6847503</v>
      </c>
      <c r="AN140" s="5">
        <v>27000</v>
      </c>
      <c r="AO140" s="5">
        <v>6847000</v>
      </c>
      <c r="AP140">
        <v>48599</v>
      </c>
      <c r="AR140">
        <v>105</v>
      </c>
      <c r="AS140" t="s">
        <v>694</v>
      </c>
      <c r="AT140" s="6"/>
      <c r="AU140">
        <v>100765</v>
      </c>
      <c r="AX140">
        <v>1</v>
      </c>
      <c r="AY140" t="s">
        <v>16</v>
      </c>
      <c r="AZ140" t="s">
        <v>695</v>
      </c>
      <c r="BA140" t="s">
        <v>702</v>
      </c>
      <c r="BB140">
        <v>105</v>
      </c>
      <c r="BC140" t="s">
        <v>428</v>
      </c>
      <c r="BD140" t="s">
        <v>429</v>
      </c>
      <c r="BF140" s="6">
        <v>40150</v>
      </c>
      <c r="BG140" s="7" t="s">
        <v>21</v>
      </c>
      <c r="BI140">
        <v>5</v>
      </c>
      <c r="BJ140">
        <v>298466</v>
      </c>
      <c r="BK140">
        <v>170598</v>
      </c>
      <c r="BL140" t="s">
        <v>703</v>
      </c>
      <c r="BN140" t="s">
        <v>704</v>
      </c>
      <c r="BX140">
        <v>84752</v>
      </c>
    </row>
    <row r="141" spans="1:76" x14ac:dyDescent="0.25">
      <c r="A141">
        <v>84756</v>
      </c>
      <c r="B141">
        <v>147927</v>
      </c>
      <c r="F141" t="s">
        <v>0</v>
      </c>
      <c r="G141" t="s">
        <v>415</v>
      </c>
      <c r="H141" t="s">
        <v>705</v>
      </c>
      <c r="I141" t="s">
        <v>228</v>
      </c>
      <c r="K141">
        <v>1</v>
      </c>
      <c r="L141" t="s">
        <v>3</v>
      </c>
      <c r="M141">
        <v>100765</v>
      </c>
      <c r="N141" t="s">
        <v>4</v>
      </c>
      <c r="O141" t="s">
        <v>5</v>
      </c>
      <c r="U141" t="s">
        <v>688</v>
      </c>
      <c r="V141" s="8">
        <v>3</v>
      </c>
      <c r="W141" t="s">
        <v>419</v>
      </c>
      <c r="X141" t="s">
        <v>689</v>
      </c>
      <c r="Y141" s="3" t="s">
        <v>690</v>
      </c>
      <c r="Z141" s="4">
        <v>14</v>
      </c>
      <c r="AA141" s="5">
        <v>1431</v>
      </c>
      <c r="AB141" t="s">
        <v>691</v>
      </c>
      <c r="AC141" t="s">
        <v>706</v>
      </c>
      <c r="AD141">
        <v>1959</v>
      </c>
      <c r="AE141">
        <v>5</v>
      </c>
      <c r="AF141">
        <v>24</v>
      </c>
      <c r="AG141" t="s">
        <v>693</v>
      </c>
      <c r="AH141" t="s">
        <v>424</v>
      </c>
      <c r="AJ141" t="s">
        <v>4</v>
      </c>
      <c r="AK141" t="s">
        <v>13</v>
      </c>
      <c r="AL141">
        <v>26790</v>
      </c>
      <c r="AM141">
        <v>6847503</v>
      </c>
      <c r="AN141" s="5">
        <v>27000</v>
      </c>
      <c r="AO141" s="5">
        <v>6847000</v>
      </c>
      <c r="AP141">
        <v>48599</v>
      </c>
      <c r="AR141">
        <v>105</v>
      </c>
      <c r="AS141" t="s">
        <v>694</v>
      </c>
      <c r="AT141" s="6"/>
      <c r="AU141">
        <v>100765</v>
      </c>
      <c r="AX141">
        <v>1</v>
      </c>
      <c r="AY141" t="s">
        <v>16</v>
      </c>
      <c r="AZ141" t="s">
        <v>695</v>
      </c>
      <c r="BA141" t="s">
        <v>707</v>
      </c>
      <c r="BB141">
        <v>105</v>
      </c>
      <c r="BC141" t="s">
        <v>428</v>
      </c>
      <c r="BD141" t="s">
        <v>429</v>
      </c>
      <c r="BF141" s="6">
        <v>40150</v>
      </c>
      <c r="BG141" s="7" t="s">
        <v>21</v>
      </c>
      <c r="BI141">
        <v>5</v>
      </c>
      <c r="BJ141">
        <v>298511</v>
      </c>
      <c r="BK141">
        <v>170599</v>
      </c>
      <c r="BL141" t="s">
        <v>708</v>
      </c>
      <c r="BN141" t="s">
        <v>709</v>
      </c>
      <c r="BX141">
        <v>84756</v>
      </c>
    </row>
    <row r="142" spans="1:76" x14ac:dyDescent="0.25">
      <c r="A142">
        <v>84755</v>
      </c>
      <c r="B142">
        <v>147925</v>
      </c>
      <c r="F142" t="s">
        <v>0</v>
      </c>
      <c r="G142" t="s">
        <v>415</v>
      </c>
      <c r="H142" t="s">
        <v>710</v>
      </c>
      <c r="I142" t="s">
        <v>228</v>
      </c>
      <c r="K142">
        <v>1</v>
      </c>
      <c r="L142" t="s">
        <v>3</v>
      </c>
      <c r="M142">
        <v>100765</v>
      </c>
      <c r="N142" t="s">
        <v>4</v>
      </c>
      <c r="O142" t="s">
        <v>5</v>
      </c>
      <c r="U142" t="s">
        <v>688</v>
      </c>
      <c r="V142" s="8">
        <v>3</v>
      </c>
      <c r="W142" t="s">
        <v>419</v>
      </c>
      <c r="X142" t="s">
        <v>689</v>
      </c>
      <c r="Y142" s="3" t="s">
        <v>690</v>
      </c>
      <c r="Z142" s="4">
        <v>14</v>
      </c>
      <c r="AA142" s="5">
        <v>1431</v>
      </c>
      <c r="AB142" t="s">
        <v>691</v>
      </c>
      <c r="AC142" t="s">
        <v>711</v>
      </c>
      <c r="AD142">
        <v>1959</v>
      </c>
      <c r="AE142">
        <v>8</v>
      </c>
      <c r="AF142">
        <v>8</v>
      </c>
      <c r="AG142" t="s">
        <v>712</v>
      </c>
      <c r="AH142" t="s">
        <v>424</v>
      </c>
      <c r="AJ142" t="s">
        <v>4</v>
      </c>
      <c r="AK142" t="s">
        <v>13</v>
      </c>
      <c r="AL142">
        <v>26790</v>
      </c>
      <c r="AM142">
        <v>6847503</v>
      </c>
      <c r="AN142" s="5">
        <v>27000</v>
      </c>
      <c r="AO142" s="5">
        <v>6847000</v>
      </c>
      <c r="AP142">
        <v>48599</v>
      </c>
      <c r="AR142">
        <v>105</v>
      </c>
      <c r="AS142" t="s">
        <v>713</v>
      </c>
      <c r="AT142" s="6"/>
      <c r="AU142">
        <v>100765</v>
      </c>
      <c r="AX142">
        <v>1</v>
      </c>
      <c r="AY142" t="s">
        <v>16</v>
      </c>
      <c r="AZ142" t="s">
        <v>695</v>
      </c>
      <c r="BA142" t="s">
        <v>714</v>
      </c>
      <c r="BB142">
        <v>105</v>
      </c>
      <c r="BC142" t="s">
        <v>428</v>
      </c>
      <c r="BD142" t="s">
        <v>429</v>
      </c>
      <c r="BF142" s="6">
        <v>40150</v>
      </c>
      <c r="BG142" s="7" t="s">
        <v>21</v>
      </c>
      <c r="BI142">
        <v>5</v>
      </c>
      <c r="BJ142">
        <v>298509</v>
      </c>
      <c r="BK142">
        <v>170608</v>
      </c>
      <c r="BL142" t="s">
        <v>715</v>
      </c>
      <c r="BN142" t="s">
        <v>716</v>
      </c>
      <c r="BX142">
        <v>84755</v>
      </c>
    </row>
    <row r="143" spans="1:76" x14ac:dyDescent="0.25">
      <c r="A143">
        <v>84754</v>
      </c>
      <c r="B143">
        <v>147902</v>
      </c>
      <c r="F143" t="s">
        <v>0</v>
      </c>
      <c r="G143" t="s">
        <v>415</v>
      </c>
      <c r="H143" t="s">
        <v>717</v>
      </c>
      <c r="I143" t="s">
        <v>228</v>
      </c>
      <c r="K143">
        <v>1</v>
      </c>
      <c r="L143" t="s">
        <v>3</v>
      </c>
      <c r="M143">
        <v>100765</v>
      </c>
      <c r="N143" t="s">
        <v>4</v>
      </c>
      <c r="O143" t="s">
        <v>5</v>
      </c>
      <c r="U143" t="s">
        <v>688</v>
      </c>
      <c r="V143" s="8">
        <v>3</v>
      </c>
      <c r="W143" t="s">
        <v>419</v>
      </c>
      <c r="X143" t="s">
        <v>689</v>
      </c>
      <c r="Y143" s="3" t="s">
        <v>690</v>
      </c>
      <c r="Z143" s="4">
        <v>14</v>
      </c>
      <c r="AA143" s="5">
        <v>1431</v>
      </c>
      <c r="AB143" t="s">
        <v>691</v>
      </c>
      <c r="AC143" t="s">
        <v>718</v>
      </c>
      <c r="AD143">
        <v>1960</v>
      </c>
      <c r="AE143">
        <v>9</v>
      </c>
      <c r="AF143">
        <v>8</v>
      </c>
      <c r="AG143" t="s">
        <v>693</v>
      </c>
      <c r="AH143" t="s">
        <v>424</v>
      </c>
      <c r="AJ143" t="s">
        <v>4</v>
      </c>
      <c r="AK143" t="s">
        <v>13</v>
      </c>
      <c r="AL143">
        <v>26790</v>
      </c>
      <c r="AM143">
        <v>6847503</v>
      </c>
      <c r="AN143" s="5">
        <v>27000</v>
      </c>
      <c r="AO143" s="5">
        <v>6847000</v>
      </c>
      <c r="AP143">
        <v>48599</v>
      </c>
      <c r="AR143">
        <v>105</v>
      </c>
      <c r="AS143" t="s">
        <v>694</v>
      </c>
      <c r="AT143" s="6"/>
      <c r="AU143">
        <v>100765</v>
      </c>
      <c r="AX143">
        <v>1</v>
      </c>
      <c r="AY143" t="s">
        <v>16</v>
      </c>
      <c r="AZ143" t="s">
        <v>695</v>
      </c>
      <c r="BA143" t="s">
        <v>719</v>
      </c>
      <c r="BB143">
        <v>105</v>
      </c>
      <c r="BC143" t="s">
        <v>428</v>
      </c>
      <c r="BD143" t="s">
        <v>429</v>
      </c>
      <c r="BF143" s="6">
        <v>40150</v>
      </c>
      <c r="BG143" s="7" t="s">
        <v>21</v>
      </c>
      <c r="BI143">
        <v>5</v>
      </c>
      <c r="BJ143">
        <v>298490</v>
      </c>
      <c r="BK143">
        <v>170600</v>
      </c>
      <c r="BL143" t="s">
        <v>720</v>
      </c>
      <c r="BN143" t="s">
        <v>721</v>
      </c>
      <c r="BX143">
        <v>84754</v>
      </c>
    </row>
    <row r="144" spans="1:76" x14ac:dyDescent="0.25">
      <c r="A144">
        <v>90754</v>
      </c>
      <c r="B144">
        <v>147903</v>
      </c>
      <c r="F144" t="s">
        <v>0</v>
      </c>
      <c r="G144" t="s">
        <v>415</v>
      </c>
      <c r="H144" t="s">
        <v>756</v>
      </c>
      <c r="I144" t="s">
        <v>228</v>
      </c>
      <c r="K144">
        <v>1</v>
      </c>
      <c r="L144" t="s">
        <v>3</v>
      </c>
      <c r="M144">
        <v>100765</v>
      </c>
      <c r="N144" t="s">
        <v>4</v>
      </c>
      <c r="O144" t="s">
        <v>5</v>
      </c>
      <c r="U144" t="s">
        <v>757</v>
      </c>
      <c r="V144" s="2">
        <v>1</v>
      </c>
      <c r="W144" t="s">
        <v>419</v>
      </c>
      <c r="X144" t="s">
        <v>689</v>
      </c>
      <c r="Y144" s="3" t="s">
        <v>690</v>
      </c>
      <c r="Z144" s="4">
        <v>14</v>
      </c>
      <c r="AA144" s="5">
        <v>1431</v>
      </c>
      <c r="AB144" t="s">
        <v>691</v>
      </c>
      <c r="AC144" t="s">
        <v>758</v>
      </c>
      <c r="AD144">
        <v>1975</v>
      </c>
      <c r="AE144">
        <v>4</v>
      </c>
      <c r="AF144">
        <v>24</v>
      </c>
      <c r="AG144" t="s">
        <v>759</v>
      </c>
      <c r="AH144" t="s">
        <v>424</v>
      </c>
      <c r="AJ144" t="s">
        <v>4</v>
      </c>
      <c r="AK144" t="s">
        <v>13</v>
      </c>
      <c r="AL144">
        <v>41491</v>
      </c>
      <c r="AM144">
        <v>6854939</v>
      </c>
      <c r="AN144" s="5">
        <v>41000</v>
      </c>
      <c r="AO144" s="5">
        <v>6855000</v>
      </c>
      <c r="AP144">
        <v>707</v>
      </c>
      <c r="AR144">
        <v>105</v>
      </c>
      <c r="AT144" s="6"/>
      <c r="AU144">
        <v>100765</v>
      </c>
      <c r="AX144">
        <v>1</v>
      </c>
      <c r="AY144" t="s">
        <v>16</v>
      </c>
      <c r="AZ144" t="s">
        <v>760</v>
      </c>
      <c r="BA144" t="s">
        <v>761</v>
      </c>
      <c r="BB144">
        <v>105</v>
      </c>
      <c r="BC144" t="s">
        <v>428</v>
      </c>
      <c r="BD144" t="s">
        <v>429</v>
      </c>
      <c r="BF144" s="6">
        <v>40150</v>
      </c>
      <c r="BG144" s="7" t="s">
        <v>21</v>
      </c>
      <c r="BI144">
        <v>5</v>
      </c>
      <c r="BJ144">
        <v>298491</v>
      </c>
      <c r="BK144">
        <v>170602</v>
      </c>
      <c r="BL144" t="s">
        <v>762</v>
      </c>
      <c r="BN144" t="s">
        <v>763</v>
      </c>
      <c r="BX144">
        <v>90754</v>
      </c>
    </row>
    <row r="145" spans="1:76" x14ac:dyDescent="0.25">
      <c r="A145">
        <v>84753</v>
      </c>
      <c r="B145">
        <v>147901</v>
      </c>
      <c r="F145" t="s">
        <v>0</v>
      </c>
      <c r="G145" t="s">
        <v>415</v>
      </c>
      <c r="H145" t="s">
        <v>722</v>
      </c>
      <c r="I145" t="s">
        <v>228</v>
      </c>
      <c r="K145">
        <v>1</v>
      </c>
      <c r="L145" t="s">
        <v>3</v>
      </c>
      <c r="M145">
        <v>100765</v>
      </c>
      <c r="N145" t="s">
        <v>4</v>
      </c>
      <c r="O145" t="s">
        <v>5</v>
      </c>
      <c r="U145" t="s">
        <v>688</v>
      </c>
      <c r="V145" s="8">
        <v>3</v>
      </c>
      <c r="W145" t="s">
        <v>419</v>
      </c>
      <c r="X145" t="s">
        <v>689</v>
      </c>
      <c r="Y145" s="3" t="s">
        <v>690</v>
      </c>
      <c r="Z145" s="4">
        <v>14</v>
      </c>
      <c r="AA145" s="5">
        <v>1431</v>
      </c>
      <c r="AB145" t="s">
        <v>691</v>
      </c>
      <c r="AC145" t="s">
        <v>723</v>
      </c>
      <c r="AD145">
        <v>1977</v>
      </c>
      <c r="AE145">
        <v>5</v>
      </c>
      <c r="AF145">
        <v>30</v>
      </c>
      <c r="AG145" t="s">
        <v>693</v>
      </c>
      <c r="AH145" t="s">
        <v>424</v>
      </c>
      <c r="AJ145" t="s">
        <v>4</v>
      </c>
      <c r="AK145" t="s">
        <v>13</v>
      </c>
      <c r="AL145">
        <v>26790</v>
      </c>
      <c r="AM145">
        <v>6847503</v>
      </c>
      <c r="AN145" s="5">
        <v>27000</v>
      </c>
      <c r="AO145" s="5">
        <v>6847000</v>
      </c>
      <c r="AP145">
        <v>48599</v>
      </c>
      <c r="AR145">
        <v>105</v>
      </c>
      <c r="AS145" t="s">
        <v>694</v>
      </c>
      <c r="AT145" s="6"/>
      <c r="AU145">
        <v>100765</v>
      </c>
      <c r="AX145">
        <v>1</v>
      </c>
      <c r="AY145" t="s">
        <v>16</v>
      </c>
      <c r="AZ145" t="s">
        <v>695</v>
      </c>
      <c r="BA145" t="s">
        <v>724</v>
      </c>
      <c r="BB145">
        <v>105</v>
      </c>
      <c r="BC145" t="s">
        <v>428</v>
      </c>
      <c r="BD145" t="s">
        <v>429</v>
      </c>
      <c r="BF145" s="6">
        <v>40150</v>
      </c>
      <c r="BG145" s="7" t="s">
        <v>21</v>
      </c>
      <c r="BI145">
        <v>5</v>
      </c>
      <c r="BJ145">
        <v>298489</v>
      </c>
      <c r="BK145">
        <v>170607</v>
      </c>
      <c r="BL145" t="s">
        <v>725</v>
      </c>
      <c r="BN145" t="s">
        <v>726</v>
      </c>
      <c r="BX145">
        <v>84753</v>
      </c>
    </row>
    <row r="146" spans="1:76" x14ac:dyDescent="0.25">
      <c r="A146">
        <v>85275</v>
      </c>
      <c r="B146">
        <v>191117</v>
      </c>
      <c r="F146" t="s">
        <v>0</v>
      </c>
      <c r="G146" t="s">
        <v>311</v>
      </c>
      <c r="H146" t="s">
        <v>742</v>
      </c>
      <c r="I146" t="s">
        <v>228</v>
      </c>
      <c r="K146">
        <v>1</v>
      </c>
      <c r="L146" t="s">
        <v>3</v>
      </c>
      <c r="M146">
        <v>100765</v>
      </c>
      <c r="N146" t="s">
        <v>4</v>
      </c>
      <c r="O146" t="s">
        <v>5</v>
      </c>
      <c r="U146" t="s">
        <v>743</v>
      </c>
      <c r="V146" s="2">
        <v>1</v>
      </c>
      <c r="W146" t="s">
        <v>419</v>
      </c>
      <c r="X146" t="s">
        <v>689</v>
      </c>
      <c r="Y146" s="3" t="s">
        <v>690</v>
      </c>
      <c r="Z146" s="4">
        <v>14</v>
      </c>
      <c r="AA146" s="5">
        <v>1431</v>
      </c>
      <c r="AB146" t="s">
        <v>691</v>
      </c>
      <c r="AC146" t="s">
        <v>744</v>
      </c>
      <c r="AD146">
        <v>1973</v>
      </c>
      <c r="AE146">
        <v>7</v>
      </c>
      <c r="AF146">
        <v>11</v>
      </c>
      <c r="AG146" t="s">
        <v>745</v>
      </c>
      <c r="AH146" t="s">
        <v>220</v>
      </c>
      <c r="AJ146" t="s">
        <v>4</v>
      </c>
      <c r="AK146" t="s">
        <v>13</v>
      </c>
      <c r="AL146">
        <v>27963</v>
      </c>
      <c r="AM146">
        <v>6850156</v>
      </c>
      <c r="AN146" s="5">
        <v>27000</v>
      </c>
      <c r="AO146" s="5">
        <v>6851000</v>
      </c>
      <c r="AP146">
        <v>707</v>
      </c>
      <c r="AR146">
        <v>33</v>
      </c>
      <c r="AT146" s="6"/>
      <c r="AU146">
        <v>100765</v>
      </c>
      <c r="AX146">
        <v>1</v>
      </c>
      <c r="AY146" t="s">
        <v>16</v>
      </c>
      <c r="AZ146" t="s">
        <v>746</v>
      </c>
      <c r="BA146" t="s">
        <v>747</v>
      </c>
      <c r="BB146">
        <v>33</v>
      </c>
      <c r="BC146" t="s">
        <v>318</v>
      </c>
      <c r="BD146" t="s">
        <v>51</v>
      </c>
      <c r="BF146" s="6">
        <v>41689</v>
      </c>
      <c r="BG146" s="7" t="s">
        <v>21</v>
      </c>
      <c r="BI146">
        <v>4</v>
      </c>
      <c r="BJ146">
        <v>342670</v>
      </c>
      <c r="BK146">
        <v>170601</v>
      </c>
      <c r="BL146" t="s">
        <v>748</v>
      </c>
      <c r="BN146" t="s">
        <v>749</v>
      </c>
      <c r="BX146">
        <v>85275</v>
      </c>
    </row>
    <row r="147" spans="1:76" x14ac:dyDescent="0.25">
      <c r="A147">
        <v>84565</v>
      </c>
      <c r="B147">
        <v>6736</v>
      </c>
      <c r="F147" t="s">
        <v>0</v>
      </c>
      <c r="G147" t="s">
        <v>1</v>
      </c>
      <c r="H147" t="s">
        <v>1861</v>
      </c>
      <c r="I147" t="s">
        <v>31</v>
      </c>
      <c r="K147">
        <v>1</v>
      </c>
      <c r="L147" t="s">
        <v>1460</v>
      </c>
      <c r="M147">
        <v>100766</v>
      </c>
      <c r="N147" t="s">
        <v>5</v>
      </c>
      <c r="O147" t="s">
        <v>5</v>
      </c>
      <c r="U147" t="s">
        <v>728</v>
      </c>
      <c r="V147" s="2">
        <v>1</v>
      </c>
      <c r="W147" t="s">
        <v>419</v>
      </c>
      <c r="X147" t="s">
        <v>689</v>
      </c>
      <c r="Y147" s="3" t="s">
        <v>690</v>
      </c>
      <c r="Z147" s="4">
        <v>14</v>
      </c>
      <c r="AA147" s="5">
        <v>1431</v>
      </c>
      <c r="AB147" t="s">
        <v>691</v>
      </c>
      <c r="AC147" t="s">
        <v>1862</v>
      </c>
      <c r="AD147">
        <v>2009</v>
      </c>
      <c r="AE147">
        <v>6</v>
      </c>
      <c r="AF147">
        <v>10</v>
      </c>
      <c r="AG147" t="s">
        <v>1719</v>
      </c>
      <c r="AJ147" t="s">
        <v>5</v>
      </c>
      <c r="AK147" t="s">
        <v>1464</v>
      </c>
      <c r="AL147" s="5">
        <v>26427</v>
      </c>
      <c r="AM147" s="5">
        <v>6849681</v>
      </c>
      <c r="AN147" s="5">
        <v>27000</v>
      </c>
      <c r="AO147" s="5">
        <v>6849000</v>
      </c>
      <c r="AP147">
        <v>100</v>
      </c>
      <c r="AQ147" s="5"/>
      <c r="AR147">
        <v>1010</v>
      </c>
      <c r="AS147" t="s">
        <v>1720</v>
      </c>
      <c r="AT147" s="6" t="s">
        <v>1863</v>
      </c>
      <c r="AU147">
        <v>100766</v>
      </c>
      <c r="AW147" s="9" t="s">
        <v>1466</v>
      </c>
      <c r="AX147">
        <v>1</v>
      </c>
      <c r="AY147" t="s">
        <v>1467</v>
      </c>
      <c r="AZ147" t="s">
        <v>1864</v>
      </c>
      <c r="BA147" t="s">
        <v>1865</v>
      </c>
      <c r="BB147">
        <v>1010</v>
      </c>
      <c r="BC147" t="s">
        <v>19</v>
      </c>
      <c r="BD147" t="s">
        <v>20</v>
      </c>
      <c r="BF147" s="6">
        <v>43709.902777777803</v>
      </c>
      <c r="BG147" s="7" t="s">
        <v>21</v>
      </c>
      <c r="BI147">
        <v>6</v>
      </c>
      <c r="BJ147">
        <v>3818</v>
      </c>
      <c r="BK147">
        <v>170605</v>
      </c>
      <c r="BL147" t="s">
        <v>1866</v>
      </c>
      <c r="BX147">
        <v>84565</v>
      </c>
    </row>
    <row r="148" spans="1:76" x14ac:dyDescent="0.25">
      <c r="A148">
        <v>85063</v>
      </c>
      <c r="C148">
        <v>1</v>
      </c>
      <c r="F148" t="s">
        <v>0</v>
      </c>
      <c r="G148" t="s">
        <v>1</v>
      </c>
      <c r="H148" t="s">
        <v>1867</v>
      </c>
      <c r="I148" t="s">
        <v>31</v>
      </c>
      <c r="K148">
        <v>1</v>
      </c>
      <c r="L148" t="s">
        <v>1460</v>
      </c>
      <c r="M148">
        <v>100766</v>
      </c>
      <c r="N148" t="s">
        <v>5</v>
      </c>
      <c r="O148" t="s">
        <v>5</v>
      </c>
      <c r="U148" t="s">
        <v>728</v>
      </c>
      <c r="V148" s="2">
        <v>1</v>
      </c>
      <c r="W148" t="s">
        <v>419</v>
      </c>
      <c r="X148" t="s">
        <v>689</v>
      </c>
      <c r="Y148" s="3" t="s">
        <v>690</v>
      </c>
      <c r="Z148" s="4">
        <v>14</v>
      </c>
      <c r="AA148" s="5">
        <v>1431</v>
      </c>
      <c r="AB148" t="s">
        <v>691</v>
      </c>
      <c r="AC148" t="s">
        <v>1862</v>
      </c>
      <c r="AD148">
        <v>2009</v>
      </c>
      <c r="AE148">
        <v>6</v>
      </c>
      <c r="AF148">
        <v>10</v>
      </c>
      <c r="AG148" t="s">
        <v>1719</v>
      </c>
      <c r="AJ148" t="s">
        <v>5</v>
      </c>
      <c r="AK148" t="s">
        <v>1464</v>
      </c>
      <c r="AL148" s="5">
        <v>27540</v>
      </c>
      <c r="AM148" s="5">
        <v>6849789</v>
      </c>
      <c r="AN148" s="5">
        <v>27000</v>
      </c>
      <c r="AO148" s="5">
        <v>6849000</v>
      </c>
      <c r="AP148">
        <v>100</v>
      </c>
      <c r="AQ148" s="5"/>
      <c r="AR148">
        <v>1010</v>
      </c>
      <c r="AS148" t="s">
        <v>1720</v>
      </c>
      <c r="AT148" s="6" t="s">
        <v>1868</v>
      </c>
      <c r="AU148">
        <v>100766</v>
      </c>
      <c r="AW148" s="9" t="s">
        <v>1466</v>
      </c>
      <c r="AX148">
        <v>1</v>
      </c>
      <c r="AY148" t="s">
        <v>1467</v>
      </c>
      <c r="AZ148" t="s">
        <v>1869</v>
      </c>
      <c r="BA148" t="s">
        <v>1870</v>
      </c>
      <c r="BB148">
        <v>1010</v>
      </c>
      <c r="BC148" t="s">
        <v>19</v>
      </c>
      <c r="BD148" t="s">
        <v>20</v>
      </c>
      <c r="BF148" s="6">
        <v>43709.902777777803</v>
      </c>
      <c r="BG148" s="7" t="s">
        <v>21</v>
      </c>
      <c r="BI148">
        <v>6</v>
      </c>
      <c r="BJ148">
        <v>3853</v>
      </c>
      <c r="BL148" t="s">
        <v>1871</v>
      </c>
      <c r="BX148">
        <v>85063</v>
      </c>
    </row>
    <row r="149" spans="1:76" x14ac:dyDescent="0.25">
      <c r="A149">
        <v>85062</v>
      </c>
      <c r="C149">
        <v>1</v>
      </c>
      <c r="F149" t="s">
        <v>0</v>
      </c>
      <c r="G149" t="s">
        <v>1</v>
      </c>
      <c r="H149" t="s">
        <v>1872</v>
      </c>
      <c r="I149" t="s">
        <v>31</v>
      </c>
      <c r="K149">
        <v>1</v>
      </c>
      <c r="L149" t="s">
        <v>1460</v>
      </c>
      <c r="M149">
        <v>100766</v>
      </c>
      <c r="N149" t="s">
        <v>5</v>
      </c>
      <c r="O149" t="s">
        <v>5</v>
      </c>
      <c r="U149" t="s">
        <v>728</v>
      </c>
      <c r="V149" s="2">
        <v>1</v>
      </c>
      <c r="W149" t="s">
        <v>419</v>
      </c>
      <c r="X149" t="s">
        <v>689</v>
      </c>
      <c r="Y149" s="3" t="s">
        <v>690</v>
      </c>
      <c r="Z149" s="4">
        <v>14</v>
      </c>
      <c r="AA149" s="5">
        <v>1431</v>
      </c>
      <c r="AB149" t="s">
        <v>691</v>
      </c>
      <c r="AC149" t="s">
        <v>1862</v>
      </c>
      <c r="AD149">
        <v>2009</v>
      </c>
      <c r="AE149">
        <v>6</v>
      </c>
      <c r="AF149">
        <v>10</v>
      </c>
      <c r="AG149" t="s">
        <v>1719</v>
      </c>
      <c r="AJ149" t="s">
        <v>5</v>
      </c>
      <c r="AK149" t="s">
        <v>1464</v>
      </c>
      <c r="AL149" s="5">
        <v>27536</v>
      </c>
      <c r="AM149" s="5">
        <v>6849793</v>
      </c>
      <c r="AN149" s="5">
        <v>27000</v>
      </c>
      <c r="AO149" s="5">
        <v>6849000</v>
      </c>
      <c r="AP149">
        <v>100</v>
      </c>
      <c r="AQ149" s="5"/>
      <c r="AR149">
        <v>1010</v>
      </c>
      <c r="AS149" t="s">
        <v>1720</v>
      </c>
      <c r="AT149" s="6" t="s">
        <v>1873</v>
      </c>
      <c r="AU149">
        <v>100766</v>
      </c>
      <c r="AW149" s="9" t="s">
        <v>1466</v>
      </c>
      <c r="AX149">
        <v>1</v>
      </c>
      <c r="AY149" t="s">
        <v>1467</v>
      </c>
      <c r="AZ149" t="s">
        <v>1874</v>
      </c>
      <c r="BA149" t="s">
        <v>1875</v>
      </c>
      <c r="BB149">
        <v>1010</v>
      </c>
      <c r="BC149" t="s">
        <v>19</v>
      </c>
      <c r="BD149" t="s">
        <v>20</v>
      </c>
      <c r="BF149" s="6">
        <v>43709.902777777803</v>
      </c>
      <c r="BG149" s="7" t="s">
        <v>21</v>
      </c>
      <c r="BI149">
        <v>6</v>
      </c>
      <c r="BJ149">
        <v>3993</v>
      </c>
      <c r="BL149" t="s">
        <v>1876</v>
      </c>
      <c r="BX149">
        <v>85062</v>
      </c>
    </row>
    <row r="150" spans="1:76" x14ac:dyDescent="0.25">
      <c r="A150">
        <v>88242</v>
      </c>
      <c r="B150">
        <v>7048</v>
      </c>
      <c r="F150" t="s">
        <v>0</v>
      </c>
      <c r="G150" t="s">
        <v>1</v>
      </c>
      <c r="H150" t="s">
        <v>1877</v>
      </c>
      <c r="I150" t="s">
        <v>31</v>
      </c>
      <c r="K150">
        <v>1</v>
      </c>
      <c r="L150" t="s">
        <v>1460</v>
      </c>
      <c r="M150">
        <v>100766</v>
      </c>
      <c r="N150" t="s">
        <v>5</v>
      </c>
      <c r="O150" t="s">
        <v>5</v>
      </c>
      <c r="U150" t="s">
        <v>751</v>
      </c>
      <c r="V150" s="2">
        <v>1</v>
      </c>
      <c r="W150" t="s">
        <v>419</v>
      </c>
      <c r="X150" t="s">
        <v>689</v>
      </c>
      <c r="Y150" s="3" t="s">
        <v>690</v>
      </c>
      <c r="Z150" s="4">
        <v>14</v>
      </c>
      <c r="AA150" s="5">
        <v>1431</v>
      </c>
      <c r="AB150" t="s">
        <v>691</v>
      </c>
      <c r="AC150" t="s">
        <v>1862</v>
      </c>
      <c r="AD150">
        <v>2009</v>
      </c>
      <c r="AE150">
        <v>6</v>
      </c>
      <c r="AF150">
        <v>10</v>
      </c>
      <c r="AG150" t="s">
        <v>1719</v>
      </c>
      <c r="AJ150" t="s">
        <v>5</v>
      </c>
      <c r="AK150" t="s">
        <v>1464</v>
      </c>
      <c r="AL150" s="5">
        <v>34923</v>
      </c>
      <c r="AM150" s="5">
        <v>6853132</v>
      </c>
      <c r="AN150" s="5">
        <v>35000</v>
      </c>
      <c r="AO150" s="5">
        <v>6853000</v>
      </c>
      <c r="AP150">
        <v>100</v>
      </c>
      <c r="AQ150" s="5"/>
      <c r="AR150">
        <v>1010</v>
      </c>
      <c r="AS150" t="s">
        <v>1720</v>
      </c>
      <c r="AT150" s="6" t="s">
        <v>1878</v>
      </c>
      <c r="AU150">
        <v>100766</v>
      </c>
      <c r="AW150" s="9" t="s">
        <v>1466</v>
      </c>
      <c r="AX150">
        <v>1</v>
      </c>
      <c r="AY150" t="s">
        <v>1467</v>
      </c>
      <c r="AZ150" t="s">
        <v>1879</v>
      </c>
      <c r="BA150" t="s">
        <v>1880</v>
      </c>
      <c r="BB150">
        <v>1010</v>
      </c>
      <c r="BC150" t="s">
        <v>19</v>
      </c>
      <c r="BD150" t="s">
        <v>20</v>
      </c>
      <c r="BF150" s="6">
        <v>43709.902777777803</v>
      </c>
      <c r="BG150" s="7" t="s">
        <v>21</v>
      </c>
      <c r="BI150">
        <v>6</v>
      </c>
      <c r="BJ150">
        <v>4055</v>
      </c>
      <c r="BK150">
        <v>170606</v>
      </c>
      <c r="BL150" t="s">
        <v>1881</v>
      </c>
      <c r="BX150">
        <v>88242</v>
      </c>
    </row>
    <row r="151" spans="1:76" x14ac:dyDescent="0.25">
      <c r="A151">
        <v>85053</v>
      </c>
      <c r="C151">
        <v>1</v>
      </c>
      <c r="F151" t="s">
        <v>0</v>
      </c>
      <c r="G151" t="s">
        <v>1</v>
      </c>
      <c r="H151" t="s">
        <v>735</v>
      </c>
      <c r="I151" t="s">
        <v>31</v>
      </c>
      <c r="K151">
        <v>1</v>
      </c>
      <c r="L151" t="s">
        <v>3</v>
      </c>
      <c r="M151">
        <v>100765</v>
      </c>
      <c r="N151" t="s">
        <v>4</v>
      </c>
      <c r="O151" t="s">
        <v>5</v>
      </c>
      <c r="U151" t="s">
        <v>728</v>
      </c>
      <c r="V151" s="2">
        <v>1</v>
      </c>
      <c r="W151" t="s">
        <v>419</v>
      </c>
      <c r="X151" t="s">
        <v>689</v>
      </c>
      <c r="Y151" s="3" t="s">
        <v>690</v>
      </c>
      <c r="Z151" s="4">
        <v>14</v>
      </c>
      <c r="AA151" s="5">
        <v>1431</v>
      </c>
      <c r="AB151" t="s">
        <v>691</v>
      </c>
      <c r="AC151" t="s">
        <v>736</v>
      </c>
      <c r="AD151">
        <v>2020</v>
      </c>
      <c r="AE151">
        <v>6</v>
      </c>
      <c r="AF151">
        <v>14</v>
      </c>
      <c r="AG151" t="s">
        <v>737</v>
      </c>
      <c r="AJ151" t="s">
        <v>4</v>
      </c>
      <c r="AK151" t="s">
        <v>13</v>
      </c>
      <c r="AL151">
        <v>27505</v>
      </c>
      <c r="AM151">
        <v>6849795</v>
      </c>
      <c r="AN151" s="5">
        <v>27000</v>
      </c>
      <c r="AO151" s="5">
        <v>6849000</v>
      </c>
      <c r="AP151">
        <v>10</v>
      </c>
      <c r="AR151">
        <v>1010</v>
      </c>
      <c r="AT151" s="6" t="s">
        <v>738</v>
      </c>
      <c r="AU151">
        <v>100765</v>
      </c>
      <c r="AX151">
        <v>1</v>
      </c>
      <c r="AY151" t="s">
        <v>16</v>
      </c>
      <c r="AZ151" t="s">
        <v>739</v>
      </c>
      <c r="BA151" t="s">
        <v>740</v>
      </c>
      <c r="BB151">
        <v>1010</v>
      </c>
      <c r="BC151" t="s">
        <v>19</v>
      </c>
      <c r="BD151" t="s">
        <v>20</v>
      </c>
      <c r="BF151" s="6">
        <v>44174.426747685196</v>
      </c>
      <c r="BG151" s="7" t="s">
        <v>21</v>
      </c>
      <c r="BI151">
        <v>6</v>
      </c>
      <c r="BJ151">
        <v>263389</v>
      </c>
      <c r="BL151" t="s">
        <v>741</v>
      </c>
      <c r="BX151">
        <v>85053</v>
      </c>
    </row>
    <row r="152" spans="1:76" x14ac:dyDescent="0.25">
      <c r="A152">
        <v>88069</v>
      </c>
      <c r="C152">
        <v>1</v>
      </c>
      <c r="F152" t="s">
        <v>0</v>
      </c>
      <c r="G152" t="s">
        <v>1</v>
      </c>
      <c r="H152" t="s">
        <v>750</v>
      </c>
      <c r="I152" t="s">
        <v>31</v>
      </c>
      <c r="K152">
        <v>1</v>
      </c>
      <c r="L152" t="s">
        <v>3</v>
      </c>
      <c r="M152">
        <v>100765</v>
      </c>
      <c r="N152" t="s">
        <v>4</v>
      </c>
      <c r="O152" t="s">
        <v>5</v>
      </c>
      <c r="U152" t="s">
        <v>751</v>
      </c>
      <c r="V152" s="2">
        <v>1</v>
      </c>
      <c r="W152" t="s">
        <v>419</v>
      </c>
      <c r="X152" t="s">
        <v>689</v>
      </c>
      <c r="Y152" s="3" t="s">
        <v>690</v>
      </c>
      <c r="Z152" s="4">
        <v>14</v>
      </c>
      <c r="AA152" s="5">
        <v>1431</v>
      </c>
      <c r="AB152" t="s">
        <v>691</v>
      </c>
      <c r="AC152" t="s">
        <v>736</v>
      </c>
      <c r="AD152">
        <v>2020</v>
      </c>
      <c r="AE152">
        <v>6</v>
      </c>
      <c r="AF152">
        <v>14</v>
      </c>
      <c r="AG152" t="s">
        <v>737</v>
      </c>
      <c r="AJ152" t="s">
        <v>4</v>
      </c>
      <c r="AK152" t="s">
        <v>13</v>
      </c>
      <c r="AL152">
        <v>34540</v>
      </c>
      <c r="AM152">
        <v>6853197</v>
      </c>
      <c r="AN152" s="5">
        <v>35000</v>
      </c>
      <c r="AO152" s="5">
        <v>6853000</v>
      </c>
      <c r="AP152">
        <v>50</v>
      </c>
      <c r="AR152">
        <v>1010</v>
      </c>
      <c r="AT152" s="6" t="s">
        <v>752</v>
      </c>
      <c r="AU152">
        <v>100765</v>
      </c>
      <c r="AX152">
        <v>1</v>
      </c>
      <c r="AY152" t="s">
        <v>16</v>
      </c>
      <c r="AZ152" t="s">
        <v>753</v>
      </c>
      <c r="BA152" t="s">
        <v>754</v>
      </c>
      <c r="BB152">
        <v>1010</v>
      </c>
      <c r="BC152" t="s">
        <v>19</v>
      </c>
      <c r="BD152" t="s">
        <v>20</v>
      </c>
      <c r="BF152" s="6">
        <v>44174.427534722199</v>
      </c>
      <c r="BG152" s="7" t="s">
        <v>21</v>
      </c>
      <c r="BI152">
        <v>6</v>
      </c>
      <c r="BJ152">
        <v>263229</v>
      </c>
      <c r="BL152" t="s">
        <v>755</v>
      </c>
      <c r="BX152">
        <v>88069</v>
      </c>
    </row>
    <row r="153" spans="1:76" x14ac:dyDescent="0.25">
      <c r="A153">
        <v>85075</v>
      </c>
      <c r="B153">
        <v>213560</v>
      </c>
      <c r="F153" t="s">
        <v>0</v>
      </c>
      <c r="G153" t="s">
        <v>511</v>
      </c>
      <c r="H153" t="s">
        <v>727</v>
      </c>
      <c r="I153" s="1" t="str">
        <f>HYPERLINK(AT153,"Hb")</f>
        <v>Hb</v>
      </c>
      <c r="K153">
        <v>1</v>
      </c>
      <c r="L153" t="s">
        <v>3</v>
      </c>
      <c r="M153">
        <v>100765</v>
      </c>
      <c r="N153" t="s">
        <v>4</v>
      </c>
      <c r="O153" t="s">
        <v>5</v>
      </c>
      <c r="U153" t="s">
        <v>728</v>
      </c>
      <c r="V153" s="2">
        <v>1</v>
      </c>
      <c r="W153" t="s">
        <v>419</v>
      </c>
      <c r="X153" t="s">
        <v>689</v>
      </c>
      <c r="Y153" s="3" t="s">
        <v>690</v>
      </c>
      <c r="Z153" s="4">
        <v>14</v>
      </c>
      <c r="AA153" s="5">
        <v>1431</v>
      </c>
      <c r="AB153" t="s">
        <v>691</v>
      </c>
      <c r="AC153" t="s">
        <v>729</v>
      </c>
      <c r="AD153">
        <v>2005</v>
      </c>
      <c r="AE153">
        <v>8</v>
      </c>
      <c r="AF153">
        <v>8</v>
      </c>
      <c r="AG153" t="s">
        <v>516</v>
      </c>
      <c r="AH153" t="s">
        <v>516</v>
      </c>
      <c r="AJ153" t="s">
        <v>4</v>
      </c>
      <c r="AK153" t="s">
        <v>13</v>
      </c>
      <c r="AL153">
        <v>27567</v>
      </c>
      <c r="AM153">
        <v>6849843</v>
      </c>
      <c r="AN153" s="5">
        <v>27000</v>
      </c>
      <c r="AO153" s="5">
        <v>6849000</v>
      </c>
      <c r="AP153">
        <v>71</v>
      </c>
      <c r="AR153">
        <v>37</v>
      </c>
      <c r="AT153" t="s">
        <v>730</v>
      </c>
      <c r="AU153">
        <v>100765</v>
      </c>
      <c r="AX153">
        <v>1</v>
      </c>
      <c r="AY153" t="s">
        <v>16</v>
      </c>
      <c r="AZ153" t="s">
        <v>731</v>
      </c>
      <c r="BA153" t="s">
        <v>732</v>
      </c>
      <c r="BB153">
        <v>37</v>
      </c>
      <c r="BC153" t="s">
        <v>520</v>
      </c>
      <c r="BD153" t="s">
        <v>51</v>
      </c>
      <c r="BE153">
        <v>1</v>
      </c>
      <c r="BF153" s="6">
        <v>41767</v>
      </c>
      <c r="BG153" s="7" t="s">
        <v>21</v>
      </c>
      <c r="BI153">
        <v>4</v>
      </c>
      <c r="BJ153">
        <v>368015</v>
      </c>
      <c r="BK153">
        <v>170603</v>
      </c>
      <c r="BL153" t="s">
        <v>733</v>
      </c>
      <c r="BN153" t="s">
        <v>734</v>
      </c>
      <c r="BX153">
        <v>85075</v>
      </c>
    </row>
    <row r="154" spans="1:76" x14ac:dyDescent="0.25">
      <c r="A154">
        <v>90827</v>
      </c>
      <c r="B154">
        <v>213575</v>
      </c>
      <c r="F154" t="s">
        <v>0</v>
      </c>
      <c r="G154" t="s">
        <v>511</v>
      </c>
      <c r="H154" t="s">
        <v>764</v>
      </c>
      <c r="I154" s="1" t="str">
        <f>HYPERLINK(AT154,"Hb")</f>
        <v>Hb</v>
      </c>
      <c r="K154">
        <v>1</v>
      </c>
      <c r="L154" t="s">
        <v>3</v>
      </c>
      <c r="M154">
        <v>100765</v>
      </c>
      <c r="N154" t="s">
        <v>4</v>
      </c>
      <c r="O154" t="s">
        <v>5</v>
      </c>
      <c r="U154" t="s">
        <v>757</v>
      </c>
      <c r="V154" s="2">
        <v>1</v>
      </c>
      <c r="W154" t="s">
        <v>419</v>
      </c>
      <c r="X154" t="s">
        <v>689</v>
      </c>
      <c r="Y154" s="3" t="s">
        <v>690</v>
      </c>
      <c r="Z154" s="4">
        <v>14</v>
      </c>
      <c r="AA154" s="5">
        <v>1431</v>
      </c>
      <c r="AB154" t="s">
        <v>691</v>
      </c>
      <c r="AC154" t="s">
        <v>765</v>
      </c>
      <c r="AD154">
        <v>2005</v>
      </c>
      <c r="AE154">
        <v>8</v>
      </c>
      <c r="AF154">
        <v>7</v>
      </c>
      <c r="AG154" t="s">
        <v>516</v>
      </c>
      <c r="AH154" t="s">
        <v>516</v>
      </c>
      <c r="AJ154" t="s">
        <v>4</v>
      </c>
      <c r="AK154" t="s">
        <v>13</v>
      </c>
      <c r="AL154">
        <v>41621</v>
      </c>
      <c r="AM154">
        <v>6854881</v>
      </c>
      <c r="AN154" s="5">
        <v>41000</v>
      </c>
      <c r="AO154" s="5">
        <v>6855000</v>
      </c>
      <c r="AP154">
        <v>71</v>
      </c>
      <c r="AR154">
        <v>37</v>
      </c>
      <c r="AT154" t="s">
        <v>766</v>
      </c>
      <c r="AU154">
        <v>100765</v>
      </c>
      <c r="AX154">
        <v>1</v>
      </c>
      <c r="AY154" t="s">
        <v>16</v>
      </c>
      <c r="AZ154" t="s">
        <v>767</v>
      </c>
      <c r="BA154" t="s">
        <v>768</v>
      </c>
      <c r="BB154">
        <v>37</v>
      </c>
      <c r="BC154" t="s">
        <v>520</v>
      </c>
      <c r="BD154" t="s">
        <v>51</v>
      </c>
      <c r="BE154">
        <v>1</v>
      </c>
      <c r="BF154" s="6">
        <v>41767</v>
      </c>
      <c r="BG154" s="7" t="s">
        <v>21</v>
      </c>
      <c r="BI154">
        <v>4</v>
      </c>
      <c r="BJ154">
        <v>368029</v>
      </c>
      <c r="BK154">
        <v>170604</v>
      </c>
      <c r="BL154" t="s">
        <v>769</v>
      </c>
      <c r="BN154" t="s">
        <v>770</v>
      </c>
      <c r="BX154">
        <v>90827</v>
      </c>
    </row>
    <row r="155" spans="1:76" x14ac:dyDescent="0.25">
      <c r="A155">
        <v>77954</v>
      </c>
      <c r="B155">
        <v>213955</v>
      </c>
      <c r="F155" t="s">
        <v>0</v>
      </c>
      <c r="G155" t="s">
        <v>511</v>
      </c>
      <c r="H155" t="s">
        <v>771</v>
      </c>
      <c r="I155" s="1" t="str">
        <f>HYPERLINK(AT155,"Hb")</f>
        <v>Hb</v>
      </c>
      <c r="K155">
        <v>1</v>
      </c>
      <c r="L155" t="s">
        <v>3</v>
      </c>
      <c r="M155">
        <v>100765</v>
      </c>
      <c r="N155" t="s">
        <v>4</v>
      </c>
      <c r="O155" t="s">
        <v>5</v>
      </c>
      <c r="U155" t="s">
        <v>772</v>
      </c>
      <c r="V155" s="2">
        <v>1</v>
      </c>
      <c r="W155" t="s">
        <v>419</v>
      </c>
      <c r="X155" t="s">
        <v>689</v>
      </c>
      <c r="Y155" s="3" t="s">
        <v>690</v>
      </c>
      <c r="Z155" s="4">
        <v>14</v>
      </c>
      <c r="AA155" s="5">
        <v>1432</v>
      </c>
      <c r="AB155" t="s">
        <v>773</v>
      </c>
      <c r="AC155" t="s">
        <v>774</v>
      </c>
      <c r="AD155">
        <v>2007</v>
      </c>
      <c r="AE155">
        <v>7</v>
      </c>
      <c r="AF155">
        <v>23</v>
      </c>
      <c r="AG155" t="s">
        <v>516</v>
      </c>
      <c r="AH155" t="s">
        <v>516</v>
      </c>
      <c r="AJ155" t="s">
        <v>4</v>
      </c>
      <c r="AK155" t="s">
        <v>13</v>
      </c>
      <c r="AL155">
        <v>15734</v>
      </c>
      <c r="AM155">
        <v>6848219</v>
      </c>
      <c r="AN155" s="5">
        <v>15000</v>
      </c>
      <c r="AO155" s="5">
        <v>6849000</v>
      </c>
      <c r="AP155">
        <v>71</v>
      </c>
      <c r="AR155">
        <v>37</v>
      </c>
      <c r="AT155" t="s">
        <v>775</v>
      </c>
      <c r="AU155">
        <v>100765</v>
      </c>
      <c r="AX155">
        <v>1</v>
      </c>
      <c r="AY155" t="s">
        <v>16</v>
      </c>
      <c r="AZ155" t="s">
        <v>776</v>
      </c>
      <c r="BA155" t="s">
        <v>777</v>
      </c>
      <c r="BB155">
        <v>37</v>
      </c>
      <c r="BC155" t="s">
        <v>520</v>
      </c>
      <c r="BD155" t="s">
        <v>51</v>
      </c>
      <c r="BE155">
        <v>1</v>
      </c>
      <c r="BF155" s="6">
        <v>41767</v>
      </c>
      <c r="BG155" s="7" t="s">
        <v>21</v>
      </c>
      <c r="BI155">
        <v>4</v>
      </c>
      <c r="BJ155">
        <v>368402</v>
      </c>
      <c r="BK155">
        <v>170609</v>
      </c>
      <c r="BL155" t="s">
        <v>778</v>
      </c>
      <c r="BN155" t="s">
        <v>779</v>
      </c>
      <c r="BX155">
        <v>77954</v>
      </c>
    </row>
    <row r="156" spans="1:76" x14ac:dyDescent="0.25">
      <c r="A156">
        <v>61919</v>
      </c>
      <c r="C156">
        <v>1</v>
      </c>
      <c r="D156">
        <v>1</v>
      </c>
      <c r="E156">
        <v>1</v>
      </c>
      <c r="F156" t="s">
        <v>0</v>
      </c>
      <c r="G156" t="s">
        <v>1</v>
      </c>
      <c r="H156" t="s">
        <v>780</v>
      </c>
      <c r="I156" t="s">
        <v>31</v>
      </c>
      <c r="K156">
        <v>1</v>
      </c>
      <c r="L156" t="s">
        <v>3</v>
      </c>
      <c r="M156">
        <v>100765</v>
      </c>
      <c r="N156" t="s">
        <v>4</v>
      </c>
      <c r="O156" t="s">
        <v>5</v>
      </c>
      <c r="U156" t="s">
        <v>781</v>
      </c>
      <c r="V156" s="2">
        <v>1</v>
      </c>
      <c r="W156" t="s">
        <v>419</v>
      </c>
      <c r="X156" t="s">
        <v>782</v>
      </c>
      <c r="Y156" s="3" t="s">
        <v>690</v>
      </c>
      <c r="Z156" s="4">
        <v>14</v>
      </c>
      <c r="AA156" s="5">
        <v>1439</v>
      </c>
      <c r="AB156" s="5" t="s">
        <v>783</v>
      </c>
      <c r="AC156" t="s">
        <v>784</v>
      </c>
      <c r="AD156">
        <v>2021</v>
      </c>
      <c r="AE156">
        <v>7</v>
      </c>
      <c r="AF156">
        <v>11</v>
      </c>
      <c r="AG156" t="s">
        <v>785</v>
      </c>
      <c r="AJ156" t="s">
        <v>4</v>
      </c>
      <c r="AK156" t="s">
        <v>13</v>
      </c>
      <c r="AL156">
        <v>-12031</v>
      </c>
      <c r="AM156">
        <v>6914075</v>
      </c>
      <c r="AN156" s="5">
        <v>-13000</v>
      </c>
      <c r="AO156" s="5">
        <v>6915000</v>
      </c>
      <c r="AP156">
        <v>5</v>
      </c>
      <c r="AR156">
        <v>1010</v>
      </c>
      <c r="AT156" s="6" t="s">
        <v>786</v>
      </c>
      <c r="AU156">
        <v>100765</v>
      </c>
      <c r="AX156">
        <v>1</v>
      </c>
      <c r="AY156" t="s">
        <v>16</v>
      </c>
      <c r="AZ156" t="s">
        <v>787</v>
      </c>
      <c r="BA156" t="s">
        <v>788</v>
      </c>
      <c r="BB156">
        <v>1010</v>
      </c>
      <c r="BC156" t="s">
        <v>19</v>
      </c>
      <c r="BD156" t="s">
        <v>20</v>
      </c>
      <c r="BF156" s="6">
        <v>44388.809699074103</v>
      </c>
      <c r="BG156" s="7" t="s">
        <v>21</v>
      </c>
      <c r="BI156">
        <v>6</v>
      </c>
      <c r="BJ156">
        <v>274278</v>
      </c>
      <c r="BL156" t="s">
        <v>789</v>
      </c>
      <c r="BX156">
        <v>61919</v>
      </c>
    </row>
    <row r="157" spans="1:76" x14ac:dyDescent="0.25">
      <c r="A157">
        <v>95825</v>
      </c>
      <c r="B157">
        <v>213573</v>
      </c>
      <c r="F157" t="s">
        <v>0</v>
      </c>
      <c r="G157" t="s">
        <v>511</v>
      </c>
      <c r="H157" t="s">
        <v>790</v>
      </c>
      <c r="I157" s="1" t="str">
        <f>HYPERLINK(AT157,"Hb")</f>
        <v>Hb</v>
      </c>
      <c r="K157">
        <v>1</v>
      </c>
      <c r="L157" t="s">
        <v>3</v>
      </c>
      <c r="M157">
        <v>100765</v>
      </c>
      <c r="N157" t="s">
        <v>4</v>
      </c>
      <c r="O157" t="s">
        <v>5</v>
      </c>
      <c r="U157" t="s">
        <v>791</v>
      </c>
      <c r="V157" s="2">
        <v>1</v>
      </c>
      <c r="W157" t="s">
        <v>419</v>
      </c>
      <c r="X157" t="s">
        <v>792</v>
      </c>
      <c r="Y157" s="3" t="s">
        <v>690</v>
      </c>
      <c r="Z157" s="4">
        <v>14</v>
      </c>
      <c r="AA157" s="5">
        <v>1445</v>
      </c>
      <c r="AB157" s="5" t="s">
        <v>792</v>
      </c>
      <c r="AC157" t="s">
        <v>793</v>
      </c>
      <c r="AD157">
        <v>2005</v>
      </c>
      <c r="AE157">
        <v>8</v>
      </c>
      <c r="AF157">
        <v>7</v>
      </c>
      <c r="AG157" t="s">
        <v>516</v>
      </c>
      <c r="AH157" t="s">
        <v>516</v>
      </c>
      <c r="AJ157" t="s">
        <v>4</v>
      </c>
      <c r="AK157" t="s">
        <v>13</v>
      </c>
      <c r="AL157">
        <v>47882</v>
      </c>
      <c r="AM157">
        <v>6874642</v>
      </c>
      <c r="AN157" s="5">
        <v>47000</v>
      </c>
      <c r="AO157" s="5">
        <v>6875000</v>
      </c>
      <c r="AP157">
        <v>71</v>
      </c>
      <c r="AR157">
        <v>37</v>
      </c>
      <c r="AT157" t="s">
        <v>794</v>
      </c>
      <c r="AU157">
        <v>100765</v>
      </c>
      <c r="AX157">
        <v>1</v>
      </c>
      <c r="AY157" t="s">
        <v>16</v>
      </c>
      <c r="AZ157" t="s">
        <v>795</v>
      </c>
      <c r="BA157" t="s">
        <v>796</v>
      </c>
      <c r="BB157">
        <v>37</v>
      </c>
      <c r="BC157" t="s">
        <v>520</v>
      </c>
      <c r="BD157" t="s">
        <v>51</v>
      </c>
      <c r="BE157">
        <v>1</v>
      </c>
      <c r="BF157" s="6">
        <v>41767</v>
      </c>
      <c r="BG157" s="7" t="s">
        <v>21</v>
      </c>
      <c r="BI157">
        <v>4</v>
      </c>
      <c r="BJ157">
        <v>368028</v>
      </c>
      <c r="BK157">
        <v>170610</v>
      </c>
      <c r="BL157" t="s">
        <v>797</v>
      </c>
      <c r="BN157" t="s">
        <v>798</v>
      </c>
      <c r="BX157">
        <v>95825</v>
      </c>
    </row>
    <row r="158" spans="1:76" x14ac:dyDescent="0.25">
      <c r="A158">
        <v>109976</v>
      </c>
      <c r="B158">
        <v>101934</v>
      </c>
      <c r="F158" t="s">
        <v>0</v>
      </c>
      <c r="G158" t="s">
        <v>1</v>
      </c>
      <c r="H158" t="s">
        <v>1882</v>
      </c>
      <c r="I158" s="1" t="str">
        <f>HYPERLINK(AT158,"Foto")</f>
        <v>Foto</v>
      </c>
      <c r="K158">
        <v>1</v>
      </c>
      <c r="L158" t="s">
        <v>1460</v>
      </c>
      <c r="M158">
        <v>100766</v>
      </c>
      <c r="N158" t="s">
        <v>5</v>
      </c>
      <c r="O158" t="s">
        <v>5</v>
      </c>
      <c r="U158" t="s">
        <v>800</v>
      </c>
      <c r="V158" s="2">
        <v>1</v>
      </c>
      <c r="W158" t="s">
        <v>419</v>
      </c>
      <c r="X158" t="s">
        <v>801</v>
      </c>
      <c r="Y158" s="3" t="s">
        <v>690</v>
      </c>
      <c r="Z158" s="4">
        <v>14</v>
      </c>
      <c r="AA158" s="5">
        <v>1449</v>
      </c>
      <c r="AB158" s="5" t="s">
        <v>801</v>
      </c>
      <c r="AC158" t="s">
        <v>1883</v>
      </c>
      <c r="AD158">
        <v>2015</v>
      </c>
      <c r="AE158">
        <v>9</v>
      </c>
      <c r="AF158">
        <v>4</v>
      </c>
      <c r="AG158" t="s">
        <v>1884</v>
      </c>
      <c r="AJ158" t="s">
        <v>5</v>
      </c>
      <c r="AK158" t="s">
        <v>1464</v>
      </c>
      <c r="AL158">
        <v>58263</v>
      </c>
      <c r="AM158">
        <v>6884997</v>
      </c>
      <c r="AN158" s="5">
        <v>59000</v>
      </c>
      <c r="AO158" s="5">
        <v>6885000</v>
      </c>
      <c r="AP158">
        <v>5</v>
      </c>
      <c r="AR158">
        <v>1010</v>
      </c>
      <c r="AS158" t="s">
        <v>1885</v>
      </c>
      <c r="AT158" s="6" t="s">
        <v>1886</v>
      </c>
      <c r="AU158">
        <v>100766</v>
      </c>
      <c r="AW158" s="9" t="s">
        <v>1466</v>
      </c>
      <c r="AX158">
        <v>1</v>
      </c>
      <c r="AY158" t="s">
        <v>1467</v>
      </c>
      <c r="AZ158" t="s">
        <v>1887</v>
      </c>
      <c r="BA158" t="s">
        <v>1888</v>
      </c>
      <c r="BB158">
        <v>1010</v>
      </c>
      <c r="BC158" t="s">
        <v>19</v>
      </c>
      <c r="BD158" t="s">
        <v>20</v>
      </c>
      <c r="BE158">
        <v>1</v>
      </c>
      <c r="BF158" s="6">
        <v>43003.085416666698</v>
      </c>
      <c r="BG158" s="7" t="s">
        <v>21</v>
      </c>
      <c r="BI158">
        <v>6</v>
      </c>
      <c r="BJ158">
        <v>88591</v>
      </c>
      <c r="BK158">
        <v>170612</v>
      </c>
      <c r="BL158" t="s">
        <v>1889</v>
      </c>
      <c r="BX158">
        <v>109976</v>
      </c>
    </row>
    <row r="159" spans="1:76" x14ac:dyDescent="0.25">
      <c r="A159">
        <v>109999</v>
      </c>
      <c r="B159">
        <v>213796</v>
      </c>
      <c r="F159" t="s">
        <v>0</v>
      </c>
      <c r="G159" t="s">
        <v>511</v>
      </c>
      <c r="H159" t="s">
        <v>799</v>
      </c>
      <c r="I159" s="1" t="str">
        <f>HYPERLINK(AT159,"Hb")</f>
        <v>Hb</v>
      </c>
      <c r="K159">
        <v>1</v>
      </c>
      <c r="L159" t="s">
        <v>3</v>
      </c>
      <c r="M159">
        <v>100765</v>
      </c>
      <c r="N159" t="s">
        <v>4</v>
      </c>
      <c r="O159" t="s">
        <v>5</v>
      </c>
      <c r="U159" t="s">
        <v>800</v>
      </c>
      <c r="V159" s="2">
        <v>1</v>
      </c>
      <c r="W159" t="s">
        <v>419</v>
      </c>
      <c r="X159" t="s">
        <v>801</v>
      </c>
      <c r="Y159" s="3" t="s">
        <v>690</v>
      </c>
      <c r="Z159" s="4">
        <v>14</v>
      </c>
      <c r="AA159" s="5">
        <v>1449</v>
      </c>
      <c r="AB159" s="5" t="s">
        <v>801</v>
      </c>
      <c r="AC159" t="s">
        <v>802</v>
      </c>
      <c r="AD159">
        <v>2007</v>
      </c>
      <c r="AE159">
        <v>5</v>
      </c>
      <c r="AF159">
        <v>23</v>
      </c>
      <c r="AG159" t="s">
        <v>516</v>
      </c>
      <c r="AH159" t="s">
        <v>516</v>
      </c>
      <c r="AJ159" t="s">
        <v>4</v>
      </c>
      <c r="AK159" t="s">
        <v>13</v>
      </c>
      <c r="AL159">
        <v>58296</v>
      </c>
      <c r="AM159">
        <v>6884940</v>
      </c>
      <c r="AN159" s="5">
        <v>59000</v>
      </c>
      <c r="AO159" s="5">
        <v>6885000</v>
      </c>
      <c r="AP159">
        <v>71</v>
      </c>
      <c r="AR159">
        <v>37</v>
      </c>
      <c r="AT159" t="s">
        <v>803</v>
      </c>
      <c r="AU159">
        <v>100765</v>
      </c>
      <c r="AX159">
        <v>1</v>
      </c>
      <c r="AY159" t="s">
        <v>16</v>
      </c>
      <c r="AZ159" t="s">
        <v>804</v>
      </c>
      <c r="BA159" t="s">
        <v>805</v>
      </c>
      <c r="BB159">
        <v>37</v>
      </c>
      <c r="BC159" t="s">
        <v>520</v>
      </c>
      <c r="BD159" t="s">
        <v>51</v>
      </c>
      <c r="BE159">
        <v>1</v>
      </c>
      <c r="BF159" s="6">
        <v>41767</v>
      </c>
      <c r="BG159" s="7" t="s">
        <v>21</v>
      </c>
      <c r="BI159">
        <v>4</v>
      </c>
      <c r="BJ159">
        <v>368244</v>
      </c>
      <c r="BK159">
        <v>170611</v>
      </c>
      <c r="BL159" t="s">
        <v>806</v>
      </c>
      <c r="BN159" t="s">
        <v>807</v>
      </c>
      <c r="BX159">
        <v>109999</v>
      </c>
    </row>
    <row r="160" spans="1:76" x14ac:dyDescent="0.25">
      <c r="A160">
        <v>155692</v>
      </c>
      <c r="C160">
        <v>1</v>
      </c>
      <c r="F160" t="s">
        <v>0</v>
      </c>
      <c r="G160" t="s">
        <v>1</v>
      </c>
      <c r="H160" t="s">
        <v>1890</v>
      </c>
      <c r="I160" s="1" t="str">
        <f>HYPERLINK(AT160,"Foto")</f>
        <v>Foto</v>
      </c>
      <c r="K160">
        <v>1</v>
      </c>
      <c r="L160" t="s">
        <v>1460</v>
      </c>
      <c r="M160">
        <v>100766</v>
      </c>
      <c r="N160" t="s">
        <v>5</v>
      </c>
      <c r="O160" t="s">
        <v>5</v>
      </c>
      <c r="U160" t="s">
        <v>809</v>
      </c>
      <c r="V160" s="2">
        <v>1</v>
      </c>
      <c r="W160" t="s">
        <v>810</v>
      </c>
      <c r="X160" t="s">
        <v>811</v>
      </c>
      <c r="Y160" t="s">
        <v>812</v>
      </c>
      <c r="Z160" s="4">
        <v>15</v>
      </c>
      <c r="AA160" s="5">
        <v>1502</v>
      </c>
      <c r="AB160" s="5" t="s">
        <v>811</v>
      </c>
      <c r="AC160" t="s">
        <v>1891</v>
      </c>
      <c r="AD160">
        <v>2020</v>
      </c>
      <c r="AE160">
        <v>6</v>
      </c>
      <c r="AF160">
        <v>8</v>
      </c>
      <c r="AG160" t="s">
        <v>1892</v>
      </c>
      <c r="AJ160" t="s">
        <v>5</v>
      </c>
      <c r="AK160" t="s">
        <v>1464</v>
      </c>
      <c r="AL160">
        <v>129094</v>
      </c>
      <c r="AM160">
        <v>6985797</v>
      </c>
      <c r="AN160" s="5">
        <v>129000</v>
      </c>
      <c r="AO160" s="5">
        <v>6985000</v>
      </c>
      <c r="AP160">
        <v>10</v>
      </c>
      <c r="AR160">
        <v>1010</v>
      </c>
      <c r="AT160" s="6" t="s">
        <v>1893</v>
      </c>
      <c r="AU160">
        <v>100766</v>
      </c>
      <c r="AW160" s="9" t="s">
        <v>1466</v>
      </c>
      <c r="AX160">
        <v>1</v>
      </c>
      <c r="AY160" t="s">
        <v>1467</v>
      </c>
      <c r="AZ160" t="s">
        <v>1894</v>
      </c>
      <c r="BA160" t="s">
        <v>1895</v>
      </c>
      <c r="BB160">
        <v>1010</v>
      </c>
      <c r="BC160" t="s">
        <v>19</v>
      </c>
      <c r="BD160" t="s">
        <v>20</v>
      </c>
      <c r="BE160">
        <v>1</v>
      </c>
      <c r="BF160" s="6">
        <v>44129.493865740696</v>
      </c>
      <c r="BG160" s="7" t="s">
        <v>21</v>
      </c>
      <c r="BI160">
        <v>6</v>
      </c>
      <c r="BJ160">
        <v>254110</v>
      </c>
      <c r="BL160" t="s">
        <v>1896</v>
      </c>
      <c r="BX160">
        <v>155692</v>
      </c>
    </row>
    <row r="161" spans="1:76" x14ac:dyDescent="0.25">
      <c r="A161">
        <v>155576</v>
      </c>
      <c r="C161">
        <v>1</v>
      </c>
      <c r="F161" t="s">
        <v>0</v>
      </c>
      <c r="G161" t="s">
        <v>1</v>
      </c>
      <c r="H161" t="s">
        <v>1897</v>
      </c>
      <c r="I161" t="s">
        <v>31</v>
      </c>
      <c r="K161">
        <v>1</v>
      </c>
      <c r="L161" t="s">
        <v>1460</v>
      </c>
      <c r="M161">
        <v>100766</v>
      </c>
      <c r="N161" t="s">
        <v>5</v>
      </c>
      <c r="O161" t="s">
        <v>5</v>
      </c>
      <c r="U161" t="s">
        <v>809</v>
      </c>
      <c r="V161" s="2">
        <v>1</v>
      </c>
      <c r="W161" t="s">
        <v>810</v>
      </c>
      <c r="X161" t="s">
        <v>811</v>
      </c>
      <c r="Y161" t="s">
        <v>812</v>
      </c>
      <c r="Z161" s="4">
        <v>15</v>
      </c>
      <c r="AA161" s="5">
        <v>1502</v>
      </c>
      <c r="AB161" s="5" t="s">
        <v>811</v>
      </c>
      <c r="AC161" t="s">
        <v>1891</v>
      </c>
      <c r="AD161">
        <v>2020</v>
      </c>
      <c r="AE161">
        <v>6</v>
      </c>
      <c r="AF161">
        <v>8</v>
      </c>
      <c r="AG161" t="s">
        <v>1892</v>
      </c>
      <c r="AJ161" t="s">
        <v>5</v>
      </c>
      <c r="AK161" t="s">
        <v>1464</v>
      </c>
      <c r="AL161">
        <v>128941</v>
      </c>
      <c r="AM161">
        <v>6985686</v>
      </c>
      <c r="AN161" s="5">
        <v>129000</v>
      </c>
      <c r="AO161" s="5">
        <v>6985000</v>
      </c>
      <c r="AP161">
        <v>10</v>
      </c>
      <c r="AR161">
        <v>1010</v>
      </c>
      <c r="AT161" s="6" t="s">
        <v>1898</v>
      </c>
      <c r="AU161">
        <v>100766</v>
      </c>
      <c r="AW161" s="9" t="s">
        <v>1466</v>
      </c>
      <c r="AX161">
        <v>1</v>
      </c>
      <c r="AY161" t="s">
        <v>1467</v>
      </c>
      <c r="AZ161" t="s">
        <v>1899</v>
      </c>
      <c r="BA161" t="s">
        <v>1900</v>
      </c>
      <c r="BB161">
        <v>1010</v>
      </c>
      <c r="BC161" t="s">
        <v>19</v>
      </c>
      <c r="BD161" t="s">
        <v>20</v>
      </c>
      <c r="BF161" s="6">
        <v>44129.4938541667</v>
      </c>
      <c r="BG161" s="7" t="s">
        <v>21</v>
      </c>
      <c r="BI161">
        <v>6</v>
      </c>
      <c r="BJ161">
        <v>254114</v>
      </c>
      <c r="BL161" t="s">
        <v>1901</v>
      </c>
      <c r="BX161">
        <v>155576</v>
      </c>
    </row>
    <row r="162" spans="1:76" x14ac:dyDescent="0.25">
      <c r="A162">
        <v>155522</v>
      </c>
      <c r="C162">
        <v>1</v>
      </c>
      <c r="F162" t="s">
        <v>0</v>
      </c>
      <c r="G162" t="s">
        <v>1</v>
      </c>
      <c r="H162" t="s">
        <v>1902</v>
      </c>
      <c r="I162" t="s">
        <v>31</v>
      </c>
      <c r="K162">
        <v>1</v>
      </c>
      <c r="L162" t="s">
        <v>1460</v>
      </c>
      <c r="M162">
        <v>100766</v>
      </c>
      <c r="N162" t="s">
        <v>5</v>
      </c>
      <c r="O162" t="s">
        <v>5</v>
      </c>
      <c r="U162" t="s">
        <v>809</v>
      </c>
      <c r="V162" s="2">
        <v>1</v>
      </c>
      <c r="W162" t="s">
        <v>810</v>
      </c>
      <c r="X162" t="s">
        <v>811</v>
      </c>
      <c r="Y162" t="s">
        <v>812</v>
      </c>
      <c r="Z162" s="4">
        <v>15</v>
      </c>
      <c r="AA162" s="5">
        <v>1502</v>
      </c>
      <c r="AB162" s="5" t="s">
        <v>811</v>
      </c>
      <c r="AC162" t="s">
        <v>1891</v>
      </c>
      <c r="AD162">
        <v>2020</v>
      </c>
      <c r="AE162">
        <v>6</v>
      </c>
      <c r="AF162">
        <v>8</v>
      </c>
      <c r="AG162" t="s">
        <v>1892</v>
      </c>
      <c r="AJ162" t="s">
        <v>5</v>
      </c>
      <c r="AK162" t="s">
        <v>1464</v>
      </c>
      <c r="AL162">
        <v>128856</v>
      </c>
      <c r="AM162">
        <v>6985710</v>
      </c>
      <c r="AN162" s="5">
        <v>129000</v>
      </c>
      <c r="AO162" s="5">
        <v>6985000</v>
      </c>
      <c r="AP162">
        <v>10</v>
      </c>
      <c r="AR162">
        <v>1010</v>
      </c>
      <c r="AT162" s="6" t="s">
        <v>1903</v>
      </c>
      <c r="AU162">
        <v>100766</v>
      </c>
      <c r="AW162" s="9" t="s">
        <v>1466</v>
      </c>
      <c r="AX162">
        <v>1</v>
      </c>
      <c r="AY162" t="s">
        <v>1467</v>
      </c>
      <c r="AZ162" t="s">
        <v>1904</v>
      </c>
      <c r="BA162" t="s">
        <v>1905</v>
      </c>
      <c r="BB162">
        <v>1010</v>
      </c>
      <c r="BC162" t="s">
        <v>19</v>
      </c>
      <c r="BD162" t="s">
        <v>20</v>
      </c>
      <c r="BF162" s="6">
        <v>44129.493750000001</v>
      </c>
      <c r="BG162" s="7" t="s">
        <v>21</v>
      </c>
      <c r="BI162">
        <v>6</v>
      </c>
      <c r="BJ162">
        <v>254134</v>
      </c>
      <c r="BL162" t="s">
        <v>1906</v>
      </c>
      <c r="BX162">
        <v>155522</v>
      </c>
    </row>
    <row r="163" spans="1:76" x14ac:dyDescent="0.25">
      <c r="A163">
        <v>155524</v>
      </c>
      <c r="B163">
        <v>213561</v>
      </c>
      <c r="F163" t="s">
        <v>0</v>
      </c>
      <c r="G163" t="s">
        <v>511</v>
      </c>
      <c r="H163" t="s">
        <v>808</v>
      </c>
      <c r="I163" s="1" t="str">
        <f>HYPERLINK(AT163,"Hb")</f>
        <v>Hb</v>
      </c>
      <c r="K163">
        <v>1</v>
      </c>
      <c r="L163" t="s">
        <v>3</v>
      </c>
      <c r="M163">
        <v>100765</v>
      </c>
      <c r="N163" t="s">
        <v>4</v>
      </c>
      <c r="O163" t="s">
        <v>5</v>
      </c>
      <c r="U163" t="s">
        <v>809</v>
      </c>
      <c r="V163" s="2">
        <v>1</v>
      </c>
      <c r="W163" t="s">
        <v>810</v>
      </c>
      <c r="X163" t="s">
        <v>811</v>
      </c>
      <c r="Y163" t="s">
        <v>812</v>
      </c>
      <c r="Z163" s="4">
        <v>15</v>
      </c>
      <c r="AA163" s="5">
        <v>1502</v>
      </c>
      <c r="AB163" s="5" t="s">
        <v>811</v>
      </c>
      <c r="AC163" t="s">
        <v>813</v>
      </c>
      <c r="AD163">
        <v>2005</v>
      </c>
      <c r="AE163">
        <v>7</v>
      </c>
      <c r="AF163">
        <v>16</v>
      </c>
      <c r="AG163" t="s">
        <v>516</v>
      </c>
      <c r="AH163" t="s">
        <v>516</v>
      </c>
      <c r="AJ163" t="s">
        <v>4</v>
      </c>
      <c r="AK163" t="s">
        <v>13</v>
      </c>
      <c r="AL163">
        <v>128869</v>
      </c>
      <c r="AM163">
        <v>6985735</v>
      </c>
      <c r="AN163" s="5">
        <v>129000</v>
      </c>
      <c r="AO163" s="5">
        <v>6985000</v>
      </c>
      <c r="AP163">
        <v>71</v>
      </c>
      <c r="AR163">
        <v>37</v>
      </c>
      <c r="AT163" t="s">
        <v>814</v>
      </c>
      <c r="AU163">
        <v>100765</v>
      </c>
      <c r="AX163">
        <v>1</v>
      </c>
      <c r="AY163" t="s">
        <v>16</v>
      </c>
      <c r="AZ163" t="s">
        <v>815</v>
      </c>
      <c r="BA163" t="s">
        <v>816</v>
      </c>
      <c r="BB163">
        <v>37</v>
      </c>
      <c r="BC163" t="s">
        <v>520</v>
      </c>
      <c r="BD163" t="s">
        <v>51</v>
      </c>
      <c r="BE163">
        <v>1</v>
      </c>
      <c r="BF163" s="6">
        <v>41767</v>
      </c>
      <c r="BG163" s="7" t="s">
        <v>21</v>
      </c>
      <c r="BI163">
        <v>4</v>
      </c>
      <c r="BJ163">
        <v>368016</v>
      </c>
      <c r="BK163">
        <v>170613</v>
      </c>
      <c r="BL163" t="s">
        <v>817</v>
      </c>
      <c r="BN163" t="s">
        <v>818</v>
      </c>
      <c r="BX163">
        <v>155524</v>
      </c>
    </row>
    <row r="164" spans="1:76" x14ac:dyDescent="0.25">
      <c r="A164">
        <v>107827</v>
      </c>
      <c r="B164">
        <v>117316</v>
      </c>
      <c r="F164" t="s">
        <v>0</v>
      </c>
      <c r="G164" t="s">
        <v>1</v>
      </c>
      <c r="H164" t="s">
        <v>850</v>
      </c>
      <c r="I164" s="1" t="str">
        <f>HYPERLINK(AT164,"Foto")</f>
        <v>Foto</v>
      </c>
      <c r="K164">
        <v>1</v>
      </c>
      <c r="L164" t="s">
        <v>3</v>
      </c>
      <c r="M164">
        <v>100765</v>
      </c>
      <c r="N164" t="s">
        <v>4</v>
      </c>
      <c r="O164" t="s">
        <v>5</v>
      </c>
      <c r="U164" t="s">
        <v>851</v>
      </c>
      <c r="V164" s="2">
        <v>1</v>
      </c>
      <c r="W164" t="s">
        <v>810</v>
      </c>
      <c r="X164" t="s">
        <v>821</v>
      </c>
      <c r="Y164" t="s">
        <v>812</v>
      </c>
      <c r="Z164" s="4">
        <v>15</v>
      </c>
      <c r="AA164" s="5">
        <v>1504</v>
      </c>
      <c r="AB164" t="s">
        <v>821</v>
      </c>
      <c r="AC164" t="s">
        <v>852</v>
      </c>
      <c r="AD164">
        <v>2016</v>
      </c>
      <c r="AE164">
        <v>4</v>
      </c>
      <c r="AF164">
        <v>21</v>
      </c>
      <c r="AG164" t="s">
        <v>837</v>
      </c>
      <c r="AJ164" t="s">
        <v>4</v>
      </c>
      <c r="AK164" t="s">
        <v>13</v>
      </c>
      <c r="AL164">
        <v>55814</v>
      </c>
      <c r="AM164">
        <v>6955084</v>
      </c>
      <c r="AN164" s="5">
        <v>55000</v>
      </c>
      <c r="AO164" s="5">
        <v>6955000</v>
      </c>
      <c r="AP164">
        <v>10</v>
      </c>
      <c r="AR164">
        <v>1010</v>
      </c>
      <c r="AT164" s="6" t="s">
        <v>853</v>
      </c>
      <c r="AU164">
        <v>100765</v>
      </c>
      <c r="AX164">
        <v>1</v>
      </c>
      <c r="AY164" t="s">
        <v>16</v>
      </c>
      <c r="AZ164" t="s">
        <v>854</v>
      </c>
      <c r="BA164" t="s">
        <v>855</v>
      </c>
      <c r="BB164">
        <v>1010</v>
      </c>
      <c r="BC164" t="s">
        <v>19</v>
      </c>
      <c r="BD164" t="s">
        <v>20</v>
      </c>
      <c r="BE164">
        <v>1</v>
      </c>
      <c r="BF164" s="6">
        <v>43002.108333333301</v>
      </c>
      <c r="BG164" s="7" t="s">
        <v>21</v>
      </c>
      <c r="BI164">
        <v>6</v>
      </c>
      <c r="BJ164">
        <v>102342</v>
      </c>
      <c r="BK164">
        <v>170615</v>
      </c>
      <c r="BL164" t="s">
        <v>856</v>
      </c>
      <c r="BX164">
        <v>107827</v>
      </c>
    </row>
    <row r="165" spans="1:76" x14ac:dyDescent="0.25">
      <c r="A165">
        <v>96535</v>
      </c>
      <c r="C165">
        <v>1</v>
      </c>
      <c r="D165">
        <v>1</v>
      </c>
      <c r="E165">
        <v>1</v>
      </c>
      <c r="F165" t="s">
        <v>0</v>
      </c>
      <c r="G165" t="s">
        <v>1</v>
      </c>
      <c r="H165" t="s">
        <v>1907</v>
      </c>
      <c r="I165" s="1" t="str">
        <f>HYPERLINK(AT165,"Foto")</f>
        <v>Foto</v>
      </c>
      <c r="K165">
        <v>1</v>
      </c>
      <c r="L165" t="s">
        <v>1460</v>
      </c>
      <c r="M165">
        <v>100766</v>
      </c>
      <c r="N165" t="s">
        <v>5</v>
      </c>
      <c r="O165" t="s">
        <v>5</v>
      </c>
      <c r="U165" t="s">
        <v>1908</v>
      </c>
      <c r="V165" s="2">
        <v>1</v>
      </c>
      <c r="W165" t="s">
        <v>810</v>
      </c>
      <c r="X165" t="s">
        <v>821</v>
      </c>
      <c r="Y165" t="s">
        <v>812</v>
      </c>
      <c r="Z165" s="4">
        <v>15</v>
      </c>
      <c r="AA165" s="5">
        <v>1504</v>
      </c>
      <c r="AB165" t="s">
        <v>821</v>
      </c>
      <c r="AC165" t="s">
        <v>1909</v>
      </c>
      <c r="AD165">
        <v>2017</v>
      </c>
      <c r="AE165">
        <v>5</v>
      </c>
      <c r="AF165">
        <v>1</v>
      </c>
      <c r="AG165" t="s">
        <v>837</v>
      </c>
      <c r="AJ165" t="s">
        <v>5</v>
      </c>
      <c r="AK165" t="s">
        <v>1464</v>
      </c>
      <c r="AL165">
        <v>48637</v>
      </c>
      <c r="AM165">
        <v>6957274</v>
      </c>
      <c r="AN165" s="5">
        <v>49000</v>
      </c>
      <c r="AO165" s="5">
        <v>6957000</v>
      </c>
      <c r="AP165">
        <v>100</v>
      </c>
      <c r="AR165">
        <v>1010</v>
      </c>
      <c r="AS165" t="s">
        <v>1910</v>
      </c>
      <c r="AT165" s="6" t="s">
        <v>1911</v>
      </c>
      <c r="AU165">
        <v>100766</v>
      </c>
      <c r="AW165" s="9" t="s">
        <v>1466</v>
      </c>
      <c r="AX165">
        <v>1</v>
      </c>
      <c r="AY165" t="s">
        <v>1467</v>
      </c>
      <c r="AZ165" t="s">
        <v>1912</v>
      </c>
      <c r="BA165" t="s">
        <v>1913</v>
      </c>
      <c r="BB165">
        <v>1010</v>
      </c>
      <c r="BC165" t="s">
        <v>19</v>
      </c>
      <c r="BD165" t="s">
        <v>20</v>
      </c>
      <c r="BE165">
        <v>1</v>
      </c>
      <c r="BF165" s="6">
        <v>43660.516446759299</v>
      </c>
      <c r="BG165" s="7" t="s">
        <v>21</v>
      </c>
      <c r="BI165">
        <v>6</v>
      </c>
      <c r="BJ165">
        <v>119713</v>
      </c>
      <c r="BL165" t="s">
        <v>1914</v>
      </c>
      <c r="BX165">
        <v>96535</v>
      </c>
    </row>
    <row r="166" spans="1:76" x14ac:dyDescent="0.25">
      <c r="A166">
        <v>109946</v>
      </c>
      <c r="C166">
        <v>1</v>
      </c>
      <c r="D166">
        <v>1</v>
      </c>
      <c r="E166">
        <v>1</v>
      </c>
      <c r="F166" t="s">
        <v>0</v>
      </c>
      <c r="G166" t="s">
        <v>1</v>
      </c>
      <c r="H166" t="s">
        <v>870</v>
      </c>
      <c r="I166" t="s">
        <v>31</v>
      </c>
      <c r="K166">
        <v>1</v>
      </c>
      <c r="L166" t="s">
        <v>3</v>
      </c>
      <c r="M166">
        <v>100765</v>
      </c>
      <c r="N166" t="s">
        <v>4</v>
      </c>
      <c r="O166" t="s">
        <v>5</v>
      </c>
      <c r="U166" t="s">
        <v>871</v>
      </c>
      <c r="V166" s="2">
        <v>1</v>
      </c>
      <c r="W166" t="s">
        <v>810</v>
      </c>
      <c r="X166" t="s">
        <v>821</v>
      </c>
      <c r="Y166" t="s">
        <v>812</v>
      </c>
      <c r="Z166" s="4">
        <v>15</v>
      </c>
      <c r="AA166" s="5">
        <v>1504</v>
      </c>
      <c r="AB166" t="s">
        <v>821</v>
      </c>
      <c r="AC166" t="s">
        <v>872</v>
      </c>
      <c r="AD166">
        <v>2018</v>
      </c>
      <c r="AE166">
        <v>5</v>
      </c>
      <c r="AF166">
        <v>25</v>
      </c>
      <c r="AG166" t="s">
        <v>873</v>
      </c>
      <c r="AJ166" t="s">
        <v>4</v>
      </c>
      <c r="AK166" t="s">
        <v>13</v>
      </c>
      <c r="AL166">
        <v>58223</v>
      </c>
      <c r="AM166">
        <v>6957713</v>
      </c>
      <c r="AN166" s="5">
        <v>59000</v>
      </c>
      <c r="AO166" s="5">
        <v>6957000</v>
      </c>
      <c r="AP166">
        <v>50</v>
      </c>
      <c r="AR166">
        <v>1010</v>
      </c>
      <c r="AT166" s="6" t="s">
        <v>874</v>
      </c>
      <c r="AU166">
        <v>100765</v>
      </c>
      <c r="AX166">
        <v>1</v>
      </c>
      <c r="AY166" t="s">
        <v>16</v>
      </c>
      <c r="AZ166" t="s">
        <v>875</v>
      </c>
      <c r="BA166" t="s">
        <v>876</v>
      </c>
      <c r="BB166">
        <v>1010</v>
      </c>
      <c r="BC166" t="s">
        <v>19</v>
      </c>
      <c r="BD166" t="s">
        <v>20</v>
      </c>
      <c r="BF166" s="6">
        <v>43315.449189814797</v>
      </c>
      <c r="BG166" s="7" t="s">
        <v>21</v>
      </c>
      <c r="BI166">
        <v>6</v>
      </c>
      <c r="BJ166">
        <v>161976</v>
      </c>
      <c r="BL166" t="s">
        <v>877</v>
      </c>
      <c r="BX166">
        <v>109946</v>
      </c>
    </row>
    <row r="167" spans="1:76" x14ac:dyDescent="0.25">
      <c r="A167">
        <v>102910</v>
      </c>
      <c r="C167">
        <v>1</v>
      </c>
      <c r="D167">
        <v>1</v>
      </c>
      <c r="E167">
        <v>1</v>
      </c>
      <c r="F167" t="s">
        <v>0</v>
      </c>
      <c r="G167" t="s">
        <v>1</v>
      </c>
      <c r="H167" t="s">
        <v>819</v>
      </c>
      <c r="I167" s="1" t="str">
        <f>HYPERLINK(AT167,"Foto")</f>
        <v>Foto</v>
      </c>
      <c r="K167">
        <v>1</v>
      </c>
      <c r="L167" t="s">
        <v>3</v>
      </c>
      <c r="M167">
        <v>100765</v>
      </c>
      <c r="N167" t="s">
        <v>4</v>
      </c>
      <c r="O167" t="s">
        <v>5</v>
      </c>
      <c r="U167" t="s">
        <v>820</v>
      </c>
      <c r="V167" s="2">
        <v>1</v>
      </c>
      <c r="W167" t="s">
        <v>810</v>
      </c>
      <c r="X167" t="s">
        <v>821</v>
      </c>
      <c r="Y167" t="s">
        <v>812</v>
      </c>
      <c r="Z167" s="4">
        <v>15</v>
      </c>
      <c r="AA167" s="5">
        <v>1504</v>
      </c>
      <c r="AB167" t="s">
        <v>821</v>
      </c>
      <c r="AC167" t="s">
        <v>822</v>
      </c>
      <c r="AD167">
        <v>2019</v>
      </c>
      <c r="AE167">
        <v>6</v>
      </c>
      <c r="AF167">
        <v>27</v>
      </c>
      <c r="AG167" t="s">
        <v>823</v>
      </c>
      <c r="AJ167" t="s">
        <v>4</v>
      </c>
      <c r="AK167" t="s">
        <v>13</v>
      </c>
      <c r="AL167">
        <v>51840</v>
      </c>
      <c r="AM167">
        <v>6956867</v>
      </c>
      <c r="AN167" s="5">
        <v>51000</v>
      </c>
      <c r="AO167" s="5">
        <v>6957000</v>
      </c>
      <c r="AP167">
        <v>10</v>
      </c>
      <c r="AR167">
        <v>1010</v>
      </c>
      <c r="AT167" s="6" t="s">
        <v>824</v>
      </c>
      <c r="AU167">
        <v>100765</v>
      </c>
      <c r="AX167">
        <v>1</v>
      </c>
      <c r="AY167" t="s">
        <v>16</v>
      </c>
      <c r="AZ167" t="s">
        <v>825</v>
      </c>
      <c r="BA167" t="s">
        <v>826</v>
      </c>
      <c r="BB167">
        <v>1010</v>
      </c>
      <c r="BC167" t="s">
        <v>19</v>
      </c>
      <c r="BD167" t="s">
        <v>20</v>
      </c>
      <c r="BE167">
        <v>1</v>
      </c>
      <c r="BF167" s="6">
        <v>43705.512777777803</v>
      </c>
      <c r="BG167" s="7" t="s">
        <v>21</v>
      </c>
      <c r="BI167">
        <v>6</v>
      </c>
      <c r="BJ167">
        <v>205243</v>
      </c>
      <c r="BL167" t="s">
        <v>827</v>
      </c>
      <c r="BX167">
        <v>102910</v>
      </c>
    </row>
    <row r="168" spans="1:76" x14ac:dyDescent="0.25">
      <c r="A168">
        <v>102382</v>
      </c>
      <c r="C168">
        <v>1</v>
      </c>
      <c r="D168">
        <v>1</v>
      </c>
      <c r="E168">
        <v>2</v>
      </c>
      <c r="F168" t="s">
        <v>0</v>
      </c>
      <c r="G168" t="s">
        <v>1</v>
      </c>
      <c r="H168" t="s">
        <v>828</v>
      </c>
      <c r="I168" s="1" t="str">
        <f>HYPERLINK(AT168,"Foto")</f>
        <v>Foto</v>
      </c>
      <c r="K168">
        <v>1</v>
      </c>
      <c r="L168" t="s">
        <v>3</v>
      </c>
      <c r="M168">
        <v>100765</v>
      </c>
      <c r="N168" t="s">
        <v>4</v>
      </c>
      <c r="O168" t="s">
        <v>5</v>
      </c>
      <c r="U168" t="s">
        <v>820</v>
      </c>
      <c r="V168" s="2">
        <v>1</v>
      </c>
      <c r="W168" t="s">
        <v>810</v>
      </c>
      <c r="X168" t="s">
        <v>821</v>
      </c>
      <c r="Y168" t="s">
        <v>812</v>
      </c>
      <c r="Z168" s="4">
        <v>15</v>
      </c>
      <c r="AA168" s="5">
        <v>1504</v>
      </c>
      <c r="AB168" t="s">
        <v>821</v>
      </c>
      <c r="AC168" t="s">
        <v>829</v>
      </c>
      <c r="AD168">
        <v>2019</v>
      </c>
      <c r="AE168">
        <v>6</v>
      </c>
      <c r="AF168">
        <v>27</v>
      </c>
      <c r="AG168" t="s">
        <v>823</v>
      </c>
      <c r="AJ168" t="s">
        <v>4</v>
      </c>
      <c r="AK168" t="s">
        <v>13</v>
      </c>
      <c r="AL168">
        <v>51462</v>
      </c>
      <c r="AM168">
        <v>6956534</v>
      </c>
      <c r="AN168" s="5">
        <v>51000</v>
      </c>
      <c r="AO168" s="5">
        <v>6957000</v>
      </c>
      <c r="AP168">
        <v>5</v>
      </c>
      <c r="AR168">
        <v>1010</v>
      </c>
      <c r="AT168" s="6" t="s">
        <v>830</v>
      </c>
      <c r="AU168">
        <v>100765</v>
      </c>
      <c r="AX168">
        <v>1</v>
      </c>
      <c r="AY168" t="s">
        <v>16</v>
      </c>
      <c r="AZ168" t="s">
        <v>831</v>
      </c>
      <c r="BA168" t="s">
        <v>832</v>
      </c>
      <c r="BB168">
        <v>1010</v>
      </c>
      <c r="BC168" t="s">
        <v>19</v>
      </c>
      <c r="BD168" t="s">
        <v>20</v>
      </c>
      <c r="BE168">
        <v>1</v>
      </c>
      <c r="BF168" s="6">
        <v>43705.511956018498</v>
      </c>
      <c r="BG168" s="7" t="s">
        <v>21</v>
      </c>
      <c r="BI168">
        <v>6</v>
      </c>
      <c r="BJ168">
        <v>205247</v>
      </c>
      <c r="BL168" t="s">
        <v>833</v>
      </c>
      <c r="BX168">
        <v>102382</v>
      </c>
    </row>
    <row r="169" spans="1:76" x14ac:dyDescent="0.25">
      <c r="A169">
        <v>103302</v>
      </c>
      <c r="C169">
        <v>1</v>
      </c>
      <c r="D169">
        <v>1</v>
      </c>
      <c r="E169">
        <v>1</v>
      </c>
      <c r="F169" t="s">
        <v>0</v>
      </c>
      <c r="G169" t="s">
        <v>1</v>
      </c>
      <c r="H169" t="s">
        <v>834</v>
      </c>
      <c r="I169" t="s">
        <v>31</v>
      </c>
      <c r="K169">
        <v>1</v>
      </c>
      <c r="L169" t="s">
        <v>3</v>
      </c>
      <c r="M169">
        <v>100765</v>
      </c>
      <c r="N169" t="s">
        <v>4</v>
      </c>
      <c r="O169" t="s">
        <v>5</v>
      </c>
      <c r="U169" t="s">
        <v>835</v>
      </c>
      <c r="V169" s="2">
        <v>1</v>
      </c>
      <c r="W169" t="s">
        <v>810</v>
      </c>
      <c r="X169" t="s">
        <v>821</v>
      </c>
      <c r="Y169" t="s">
        <v>812</v>
      </c>
      <c r="Z169" s="4">
        <v>15</v>
      </c>
      <c r="AA169" s="5">
        <v>1504</v>
      </c>
      <c r="AB169" t="s">
        <v>821</v>
      </c>
      <c r="AC169" t="s">
        <v>836</v>
      </c>
      <c r="AD169">
        <v>2019</v>
      </c>
      <c r="AE169">
        <v>6</v>
      </c>
      <c r="AF169">
        <v>12</v>
      </c>
      <c r="AG169" t="s">
        <v>837</v>
      </c>
      <c r="AJ169" t="s">
        <v>4</v>
      </c>
      <c r="AK169" t="s">
        <v>13</v>
      </c>
      <c r="AL169">
        <v>52213</v>
      </c>
      <c r="AM169">
        <v>6956187</v>
      </c>
      <c r="AN169" s="5">
        <v>53000</v>
      </c>
      <c r="AO169" s="5">
        <v>6957000</v>
      </c>
      <c r="AP169">
        <v>100</v>
      </c>
      <c r="AR169">
        <v>1010</v>
      </c>
      <c r="AT169" s="6" t="s">
        <v>838</v>
      </c>
      <c r="AU169">
        <v>100765</v>
      </c>
      <c r="AX169">
        <v>1</v>
      </c>
      <c r="AY169" t="s">
        <v>16</v>
      </c>
      <c r="AZ169" t="s">
        <v>839</v>
      </c>
      <c r="BA169" t="s">
        <v>840</v>
      </c>
      <c r="BB169">
        <v>1010</v>
      </c>
      <c r="BC169" t="s">
        <v>19</v>
      </c>
      <c r="BD169" t="s">
        <v>20</v>
      </c>
      <c r="BF169" s="6">
        <v>43628.653240740699</v>
      </c>
      <c r="BG169" s="7" t="s">
        <v>21</v>
      </c>
      <c r="BI169">
        <v>6</v>
      </c>
      <c r="BJ169">
        <v>202292</v>
      </c>
      <c r="BL169" t="s">
        <v>841</v>
      </c>
      <c r="BX169">
        <v>103302</v>
      </c>
    </row>
    <row r="170" spans="1:76" x14ac:dyDescent="0.25">
      <c r="A170">
        <v>107849</v>
      </c>
      <c r="C170">
        <v>1</v>
      </c>
      <c r="F170" t="s">
        <v>0</v>
      </c>
      <c r="G170" t="s">
        <v>1</v>
      </c>
      <c r="H170" t="s">
        <v>857</v>
      </c>
      <c r="I170" s="1" t="str">
        <f>HYPERLINK(AT170,"Foto")</f>
        <v>Foto</v>
      </c>
      <c r="K170">
        <v>1</v>
      </c>
      <c r="L170" t="s">
        <v>3</v>
      </c>
      <c r="M170">
        <v>100765</v>
      </c>
      <c r="N170" t="s">
        <v>4</v>
      </c>
      <c r="O170" t="s">
        <v>5</v>
      </c>
      <c r="U170" t="s">
        <v>851</v>
      </c>
      <c r="V170" s="2">
        <v>1</v>
      </c>
      <c r="W170" t="s">
        <v>810</v>
      </c>
      <c r="X170" t="s">
        <v>821</v>
      </c>
      <c r="Y170" t="s">
        <v>812</v>
      </c>
      <c r="Z170" s="4">
        <v>15</v>
      </c>
      <c r="AA170" s="5">
        <v>1504</v>
      </c>
      <c r="AB170" t="s">
        <v>821</v>
      </c>
      <c r="AC170" t="s">
        <v>852</v>
      </c>
      <c r="AD170">
        <v>2019</v>
      </c>
      <c r="AE170">
        <v>5</v>
      </c>
      <c r="AF170">
        <v>4</v>
      </c>
      <c r="AG170" t="s">
        <v>858</v>
      </c>
      <c r="AJ170" t="s">
        <v>4</v>
      </c>
      <c r="AK170" t="s">
        <v>13</v>
      </c>
      <c r="AL170">
        <v>55814</v>
      </c>
      <c r="AM170">
        <v>6955084</v>
      </c>
      <c r="AN170" s="5">
        <v>55000</v>
      </c>
      <c r="AO170" s="5">
        <v>6955000</v>
      </c>
      <c r="AP170">
        <v>10</v>
      </c>
      <c r="AR170">
        <v>1010</v>
      </c>
      <c r="AT170" s="6" t="s">
        <v>859</v>
      </c>
      <c r="AU170">
        <v>100765</v>
      </c>
      <c r="AX170">
        <v>1</v>
      </c>
      <c r="AY170" t="s">
        <v>16</v>
      </c>
      <c r="AZ170" t="s">
        <v>854</v>
      </c>
      <c r="BA170" t="s">
        <v>860</v>
      </c>
      <c r="BB170">
        <v>1010</v>
      </c>
      <c r="BC170" t="s">
        <v>19</v>
      </c>
      <c r="BD170" t="s">
        <v>20</v>
      </c>
      <c r="BE170">
        <v>1</v>
      </c>
      <c r="BF170" s="6">
        <v>43589.763321759303</v>
      </c>
      <c r="BG170" s="7" t="s">
        <v>21</v>
      </c>
      <c r="BI170">
        <v>6</v>
      </c>
      <c r="BJ170">
        <v>197070</v>
      </c>
      <c r="BL170" t="s">
        <v>861</v>
      </c>
      <c r="BX170">
        <v>107849</v>
      </c>
    </row>
    <row r="171" spans="1:76" x14ac:dyDescent="0.25">
      <c r="A171">
        <v>106441</v>
      </c>
      <c r="C171">
        <v>1</v>
      </c>
      <c r="D171">
        <v>1</v>
      </c>
      <c r="E171">
        <v>1</v>
      </c>
      <c r="F171" t="s">
        <v>0</v>
      </c>
      <c r="G171" t="s">
        <v>1</v>
      </c>
      <c r="H171" t="s">
        <v>862</v>
      </c>
      <c r="I171" s="1" t="str">
        <f>HYPERLINK(AT171,"Foto")</f>
        <v>Foto</v>
      </c>
      <c r="K171">
        <v>1</v>
      </c>
      <c r="L171" t="s">
        <v>3</v>
      </c>
      <c r="M171">
        <v>100765</v>
      </c>
      <c r="N171" t="s">
        <v>4</v>
      </c>
      <c r="O171" t="s">
        <v>5</v>
      </c>
      <c r="U171" t="s">
        <v>863</v>
      </c>
      <c r="V171" s="2">
        <v>1</v>
      </c>
      <c r="W171" t="s">
        <v>810</v>
      </c>
      <c r="X171" t="s">
        <v>821</v>
      </c>
      <c r="Y171" t="s">
        <v>812</v>
      </c>
      <c r="Z171" s="4">
        <v>15</v>
      </c>
      <c r="AA171" s="5">
        <v>1504</v>
      </c>
      <c r="AB171" t="s">
        <v>821</v>
      </c>
      <c r="AC171" t="s">
        <v>864</v>
      </c>
      <c r="AD171">
        <v>2019</v>
      </c>
      <c r="AE171">
        <v>6</v>
      </c>
      <c r="AF171">
        <v>27</v>
      </c>
      <c r="AG171" t="s">
        <v>823</v>
      </c>
      <c r="AJ171" t="s">
        <v>4</v>
      </c>
      <c r="AK171" t="s">
        <v>13</v>
      </c>
      <c r="AL171">
        <v>54919</v>
      </c>
      <c r="AM171">
        <v>6956408</v>
      </c>
      <c r="AN171" s="5">
        <v>55000</v>
      </c>
      <c r="AO171" s="5">
        <v>6957000</v>
      </c>
      <c r="AP171">
        <v>10</v>
      </c>
      <c r="AR171">
        <v>1010</v>
      </c>
      <c r="AS171" t="s">
        <v>865</v>
      </c>
      <c r="AT171" s="6" t="s">
        <v>866</v>
      </c>
      <c r="AU171">
        <v>100765</v>
      </c>
      <c r="AX171">
        <v>1</v>
      </c>
      <c r="AY171" t="s">
        <v>16</v>
      </c>
      <c r="AZ171" t="s">
        <v>867</v>
      </c>
      <c r="BA171" t="s">
        <v>868</v>
      </c>
      <c r="BB171">
        <v>1010</v>
      </c>
      <c r="BC171" t="s">
        <v>19</v>
      </c>
      <c r="BD171" t="s">
        <v>20</v>
      </c>
      <c r="BE171">
        <v>1</v>
      </c>
      <c r="BF171" s="6">
        <v>43705.426296296297</v>
      </c>
      <c r="BG171" s="7" t="s">
        <v>21</v>
      </c>
      <c r="BI171">
        <v>6</v>
      </c>
      <c r="BJ171">
        <v>205241</v>
      </c>
      <c r="BL171" t="s">
        <v>869</v>
      </c>
      <c r="BX171">
        <v>106441</v>
      </c>
    </row>
    <row r="172" spans="1:76" x14ac:dyDescent="0.25">
      <c r="A172">
        <v>107768</v>
      </c>
      <c r="B172">
        <v>206979</v>
      </c>
      <c r="F172" t="s">
        <v>0</v>
      </c>
      <c r="G172" t="s">
        <v>511</v>
      </c>
      <c r="H172" t="s">
        <v>842</v>
      </c>
      <c r="I172" s="1" t="str">
        <f>HYPERLINK(AT172,"Hb")</f>
        <v>Hb</v>
      </c>
      <c r="K172">
        <v>1</v>
      </c>
      <c r="L172" t="s">
        <v>3</v>
      </c>
      <c r="M172">
        <v>100765</v>
      </c>
      <c r="N172" t="s">
        <v>4</v>
      </c>
      <c r="O172" t="s">
        <v>5</v>
      </c>
      <c r="U172" t="s">
        <v>843</v>
      </c>
      <c r="V172" s="2">
        <v>1</v>
      </c>
      <c r="W172" t="s">
        <v>810</v>
      </c>
      <c r="X172" t="s">
        <v>821</v>
      </c>
      <c r="Y172" t="s">
        <v>812</v>
      </c>
      <c r="Z172" s="4">
        <v>15</v>
      </c>
      <c r="AA172" s="5">
        <v>1504</v>
      </c>
      <c r="AB172" t="s">
        <v>821</v>
      </c>
      <c r="AC172" t="s">
        <v>844</v>
      </c>
      <c r="AD172">
        <v>2000</v>
      </c>
      <c r="AE172">
        <v>5</v>
      </c>
      <c r="AF172">
        <v>14</v>
      </c>
      <c r="AG172" t="s">
        <v>516</v>
      </c>
      <c r="AH172" t="s">
        <v>516</v>
      </c>
      <c r="AJ172" t="s">
        <v>4</v>
      </c>
      <c r="AK172" t="s">
        <v>13</v>
      </c>
      <c r="AL172">
        <v>55766</v>
      </c>
      <c r="AM172">
        <v>6953471</v>
      </c>
      <c r="AN172" s="5">
        <v>55000</v>
      </c>
      <c r="AO172" s="5">
        <v>6953000</v>
      </c>
      <c r="AP172">
        <v>707</v>
      </c>
      <c r="AR172">
        <v>37</v>
      </c>
      <c r="AT172" t="s">
        <v>845</v>
      </c>
      <c r="AU172">
        <v>100765</v>
      </c>
      <c r="AX172">
        <v>1</v>
      </c>
      <c r="AY172" t="s">
        <v>16</v>
      </c>
      <c r="AZ172" t="s">
        <v>846</v>
      </c>
      <c r="BA172" t="s">
        <v>847</v>
      </c>
      <c r="BB172">
        <v>37</v>
      </c>
      <c r="BC172" t="s">
        <v>520</v>
      </c>
      <c r="BD172" t="s">
        <v>51</v>
      </c>
      <c r="BE172">
        <v>1</v>
      </c>
      <c r="BF172" s="6">
        <v>41767</v>
      </c>
      <c r="BG172" s="7" t="s">
        <v>21</v>
      </c>
      <c r="BI172">
        <v>4</v>
      </c>
      <c r="BJ172">
        <v>362280</v>
      </c>
      <c r="BK172">
        <v>170614</v>
      </c>
      <c r="BL172" t="s">
        <v>848</v>
      </c>
      <c r="BN172" t="s">
        <v>849</v>
      </c>
      <c r="BX172">
        <v>107768</v>
      </c>
    </row>
    <row r="173" spans="1:76" x14ac:dyDescent="0.25">
      <c r="A173">
        <v>72188</v>
      </c>
      <c r="B173">
        <v>206638</v>
      </c>
      <c r="F173" t="s">
        <v>0</v>
      </c>
      <c r="G173" t="s">
        <v>511</v>
      </c>
      <c r="H173" t="s">
        <v>878</v>
      </c>
      <c r="I173" s="1" t="str">
        <f>HYPERLINK(AT173,"Hb")</f>
        <v>Hb</v>
      </c>
      <c r="K173">
        <v>1</v>
      </c>
      <c r="L173" t="s">
        <v>3</v>
      </c>
      <c r="M173">
        <v>100765</v>
      </c>
      <c r="N173" t="s">
        <v>4</v>
      </c>
      <c r="O173" t="s">
        <v>5</v>
      </c>
      <c r="U173" t="s">
        <v>879</v>
      </c>
      <c r="V173" s="2">
        <v>1</v>
      </c>
      <c r="W173" t="s">
        <v>810</v>
      </c>
      <c r="X173" t="s">
        <v>880</v>
      </c>
      <c r="Y173" t="s">
        <v>812</v>
      </c>
      <c r="Z173" s="4">
        <v>15</v>
      </c>
      <c r="AA173" s="5">
        <v>1511</v>
      </c>
      <c r="AB173" s="5" t="s">
        <v>880</v>
      </c>
      <c r="AC173" t="s">
        <v>881</v>
      </c>
      <c r="AD173">
        <v>1998</v>
      </c>
      <c r="AE173">
        <v>9</v>
      </c>
      <c r="AF173">
        <v>3</v>
      </c>
      <c r="AG173" t="s">
        <v>516</v>
      </c>
      <c r="AH173" t="s">
        <v>516</v>
      </c>
      <c r="AJ173" t="s">
        <v>4</v>
      </c>
      <c r="AK173" t="s">
        <v>13</v>
      </c>
      <c r="AL173">
        <v>11218</v>
      </c>
      <c r="AM173">
        <v>6918368</v>
      </c>
      <c r="AN173" s="5">
        <v>11000</v>
      </c>
      <c r="AO173" s="5">
        <v>6919000</v>
      </c>
      <c r="AP173">
        <v>707</v>
      </c>
      <c r="AR173">
        <v>37</v>
      </c>
      <c r="AT173" t="s">
        <v>882</v>
      </c>
      <c r="AU173">
        <v>100765</v>
      </c>
      <c r="AX173">
        <v>1</v>
      </c>
      <c r="AY173" t="s">
        <v>16</v>
      </c>
      <c r="AZ173" t="s">
        <v>883</v>
      </c>
      <c r="BA173" t="s">
        <v>884</v>
      </c>
      <c r="BB173">
        <v>37</v>
      </c>
      <c r="BC173" t="s">
        <v>520</v>
      </c>
      <c r="BD173" t="s">
        <v>51</v>
      </c>
      <c r="BE173">
        <v>1</v>
      </c>
      <c r="BF173" s="6">
        <v>41767</v>
      </c>
      <c r="BG173" s="7" t="s">
        <v>21</v>
      </c>
      <c r="BI173">
        <v>4</v>
      </c>
      <c r="BJ173">
        <v>361977</v>
      </c>
      <c r="BK173">
        <v>170617</v>
      </c>
      <c r="BL173" t="s">
        <v>885</v>
      </c>
      <c r="BN173" t="s">
        <v>886</v>
      </c>
      <c r="BX173">
        <v>72188</v>
      </c>
    </row>
    <row r="174" spans="1:76" x14ac:dyDescent="0.25">
      <c r="A174">
        <v>72189</v>
      </c>
      <c r="B174">
        <v>206977</v>
      </c>
      <c r="F174" t="s">
        <v>0</v>
      </c>
      <c r="G174" t="s">
        <v>511</v>
      </c>
      <c r="H174" t="s">
        <v>887</v>
      </c>
      <c r="I174" s="1" t="str">
        <f>HYPERLINK(AT174,"Hb")</f>
        <v>Hb</v>
      </c>
      <c r="K174">
        <v>1</v>
      </c>
      <c r="L174" t="s">
        <v>3</v>
      </c>
      <c r="M174">
        <v>100765</v>
      </c>
      <c r="N174" t="s">
        <v>4</v>
      </c>
      <c r="O174" t="s">
        <v>5</v>
      </c>
      <c r="U174" t="s">
        <v>879</v>
      </c>
      <c r="V174" s="2">
        <v>1</v>
      </c>
      <c r="W174" t="s">
        <v>810</v>
      </c>
      <c r="X174" t="s">
        <v>880</v>
      </c>
      <c r="Y174" t="s">
        <v>812</v>
      </c>
      <c r="Z174" s="4">
        <v>15</v>
      </c>
      <c r="AA174" s="5">
        <v>1511</v>
      </c>
      <c r="AB174" s="5" t="s">
        <v>880</v>
      </c>
      <c r="AC174" t="s">
        <v>881</v>
      </c>
      <c r="AD174">
        <v>2000</v>
      </c>
      <c r="AE174">
        <v>5</v>
      </c>
      <c r="AF174">
        <v>13</v>
      </c>
      <c r="AG174" t="s">
        <v>516</v>
      </c>
      <c r="AH174" t="s">
        <v>516</v>
      </c>
      <c r="AJ174" t="s">
        <v>4</v>
      </c>
      <c r="AK174" t="s">
        <v>13</v>
      </c>
      <c r="AL174">
        <v>11218</v>
      </c>
      <c r="AM174">
        <v>6918368</v>
      </c>
      <c r="AN174" s="5">
        <v>11000</v>
      </c>
      <c r="AO174" s="5">
        <v>6919000</v>
      </c>
      <c r="AP174">
        <v>707</v>
      </c>
      <c r="AR174">
        <v>37</v>
      </c>
      <c r="AT174" t="s">
        <v>888</v>
      </c>
      <c r="AU174">
        <v>100765</v>
      </c>
      <c r="AX174">
        <v>1</v>
      </c>
      <c r="AY174" t="s">
        <v>16</v>
      </c>
      <c r="AZ174" t="s">
        <v>883</v>
      </c>
      <c r="BA174" t="s">
        <v>889</v>
      </c>
      <c r="BB174">
        <v>37</v>
      </c>
      <c r="BC174" t="s">
        <v>520</v>
      </c>
      <c r="BD174" t="s">
        <v>51</v>
      </c>
      <c r="BE174">
        <v>1</v>
      </c>
      <c r="BF174" s="6">
        <v>41767</v>
      </c>
      <c r="BG174" s="7" t="s">
        <v>21</v>
      </c>
      <c r="BI174">
        <v>4</v>
      </c>
      <c r="BJ174">
        <v>362278</v>
      </c>
      <c r="BK174">
        <v>170618</v>
      </c>
      <c r="BL174" t="s">
        <v>890</v>
      </c>
      <c r="BN174" t="s">
        <v>891</v>
      </c>
      <c r="BX174">
        <v>72189</v>
      </c>
    </row>
    <row r="175" spans="1:76" x14ac:dyDescent="0.25">
      <c r="A175">
        <v>88967</v>
      </c>
      <c r="B175">
        <v>101233</v>
      </c>
      <c r="F175" t="s">
        <v>0</v>
      </c>
      <c r="G175" t="s">
        <v>1</v>
      </c>
      <c r="H175" t="s">
        <v>1915</v>
      </c>
      <c r="I175" t="s">
        <v>31</v>
      </c>
      <c r="K175">
        <v>1</v>
      </c>
      <c r="L175" t="s">
        <v>1460</v>
      </c>
      <c r="M175">
        <v>100766</v>
      </c>
      <c r="N175" t="s">
        <v>5</v>
      </c>
      <c r="O175" t="s">
        <v>5</v>
      </c>
      <c r="U175" t="s">
        <v>902</v>
      </c>
      <c r="V175" s="2">
        <v>1</v>
      </c>
      <c r="W175" t="s">
        <v>810</v>
      </c>
      <c r="X175" t="s">
        <v>894</v>
      </c>
      <c r="Y175" t="s">
        <v>812</v>
      </c>
      <c r="Z175" s="4">
        <v>15</v>
      </c>
      <c r="AA175" s="5">
        <v>1519</v>
      </c>
      <c r="AB175" s="5" t="s">
        <v>894</v>
      </c>
      <c r="AC175" t="s">
        <v>1916</v>
      </c>
      <c r="AD175">
        <v>2015</v>
      </c>
      <c r="AE175">
        <v>10</v>
      </c>
      <c r="AF175">
        <v>5</v>
      </c>
      <c r="AG175" t="s">
        <v>936</v>
      </c>
      <c r="AJ175" t="s">
        <v>5</v>
      </c>
      <c r="AK175" t="s">
        <v>1464</v>
      </c>
      <c r="AL175">
        <v>35830</v>
      </c>
      <c r="AM175">
        <v>6922253</v>
      </c>
      <c r="AN175" s="5">
        <v>35000</v>
      </c>
      <c r="AO175" s="5">
        <v>6923000</v>
      </c>
      <c r="AP175">
        <v>5</v>
      </c>
      <c r="AR175">
        <v>1010</v>
      </c>
      <c r="AT175" s="6" t="s">
        <v>1917</v>
      </c>
      <c r="AU175">
        <v>100766</v>
      </c>
      <c r="AW175" s="9" t="s">
        <v>1466</v>
      </c>
      <c r="AX175">
        <v>1</v>
      </c>
      <c r="AY175" t="s">
        <v>1467</v>
      </c>
      <c r="AZ175" t="s">
        <v>1918</v>
      </c>
      <c r="BA175" t="s">
        <v>1919</v>
      </c>
      <c r="BB175">
        <v>1010</v>
      </c>
      <c r="BC175" t="s">
        <v>19</v>
      </c>
      <c r="BD175" t="s">
        <v>20</v>
      </c>
      <c r="BF175" s="6">
        <v>43710.332638888904</v>
      </c>
      <c r="BG175" s="7" t="s">
        <v>21</v>
      </c>
      <c r="BI175">
        <v>6</v>
      </c>
      <c r="BJ175">
        <v>87963</v>
      </c>
      <c r="BK175">
        <v>170621</v>
      </c>
      <c r="BL175" t="s">
        <v>1920</v>
      </c>
      <c r="BX175">
        <v>88967</v>
      </c>
    </row>
    <row r="176" spans="1:76" x14ac:dyDescent="0.25">
      <c r="A176">
        <v>91431</v>
      </c>
      <c r="B176">
        <v>101234</v>
      </c>
      <c r="F176" t="s">
        <v>0</v>
      </c>
      <c r="G176" t="s">
        <v>1</v>
      </c>
      <c r="H176" t="s">
        <v>1921</v>
      </c>
      <c r="I176" t="s">
        <v>31</v>
      </c>
      <c r="K176">
        <v>1</v>
      </c>
      <c r="L176" t="s">
        <v>1460</v>
      </c>
      <c r="M176">
        <v>100766</v>
      </c>
      <c r="N176" t="s">
        <v>5</v>
      </c>
      <c r="O176" t="s">
        <v>5</v>
      </c>
      <c r="U176" t="s">
        <v>1922</v>
      </c>
      <c r="V176" s="2">
        <v>1</v>
      </c>
      <c r="W176" t="s">
        <v>810</v>
      </c>
      <c r="X176" t="s">
        <v>894</v>
      </c>
      <c r="Y176" t="s">
        <v>812</v>
      </c>
      <c r="Z176" s="4">
        <v>15</v>
      </c>
      <c r="AA176" s="5">
        <v>1519</v>
      </c>
      <c r="AB176" s="5" t="s">
        <v>894</v>
      </c>
      <c r="AC176" t="s">
        <v>1923</v>
      </c>
      <c r="AD176">
        <v>2015</v>
      </c>
      <c r="AE176">
        <v>10</v>
      </c>
      <c r="AF176">
        <v>6</v>
      </c>
      <c r="AG176" t="s">
        <v>936</v>
      </c>
      <c r="AJ176" t="s">
        <v>5</v>
      </c>
      <c r="AK176" t="s">
        <v>1464</v>
      </c>
      <c r="AL176">
        <v>42987</v>
      </c>
      <c r="AM176">
        <v>6915243</v>
      </c>
      <c r="AN176" s="5">
        <v>43000</v>
      </c>
      <c r="AO176" s="5">
        <v>6915000</v>
      </c>
      <c r="AP176">
        <v>5</v>
      </c>
      <c r="AR176">
        <v>1010</v>
      </c>
      <c r="AT176" s="6" t="s">
        <v>1924</v>
      </c>
      <c r="AU176">
        <v>100766</v>
      </c>
      <c r="AW176" s="9" t="s">
        <v>1466</v>
      </c>
      <c r="AX176">
        <v>1</v>
      </c>
      <c r="AY176" t="s">
        <v>1467</v>
      </c>
      <c r="AZ176" t="s">
        <v>1925</v>
      </c>
      <c r="BA176" t="s">
        <v>1926</v>
      </c>
      <c r="BB176">
        <v>1010</v>
      </c>
      <c r="BC176" t="s">
        <v>19</v>
      </c>
      <c r="BD176" t="s">
        <v>20</v>
      </c>
      <c r="BF176" s="6">
        <v>43710.332638888904</v>
      </c>
      <c r="BG176" s="7" t="s">
        <v>21</v>
      </c>
      <c r="BI176">
        <v>6</v>
      </c>
      <c r="BJ176">
        <v>87964</v>
      </c>
      <c r="BK176">
        <v>170620</v>
      </c>
      <c r="BL176" t="s">
        <v>1927</v>
      </c>
      <c r="BX176">
        <v>91431</v>
      </c>
    </row>
    <row r="177" spans="1:76" x14ac:dyDescent="0.25">
      <c r="A177">
        <v>91432</v>
      </c>
      <c r="C177">
        <v>1</v>
      </c>
      <c r="F177" t="s">
        <v>0</v>
      </c>
      <c r="G177" t="s">
        <v>1</v>
      </c>
      <c r="H177" t="s">
        <v>1928</v>
      </c>
      <c r="I177" t="s">
        <v>31</v>
      </c>
      <c r="K177">
        <v>1</v>
      </c>
      <c r="L177" t="s">
        <v>1460</v>
      </c>
      <c r="M177">
        <v>100766</v>
      </c>
      <c r="N177" t="s">
        <v>5</v>
      </c>
      <c r="O177" t="s">
        <v>5</v>
      </c>
      <c r="U177" t="s">
        <v>1922</v>
      </c>
      <c r="V177" s="2">
        <v>1</v>
      </c>
      <c r="W177" t="s">
        <v>810</v>
      </c>
      <c r="X177" t="s">
        <v>894</v>
      </c>
      <c r="Y177" t="s">
        <v>812</v>
      </c>
      <c r="Z177" s="4">
        <v>15</v>
      </c>
      <c r="AA177" s="5">
        <v>1519</v>
      </c>
      <c r="AB177" s="5" t="s">
        <v>894</v>
      </c>
      <c r="AC177" t="s">
        <v>1929</v>
      </c>
      <c r="AD177">
        <v>2015</v>
      </c>
      <c r="AE177">
        <v>10</v>
      </c>
      <c r="AF177">
        <v>6</v>
      </c>
      <c r="AG177" t="s">
        <v>936</v>
      </c>
      <c r="AJ177" t="s">
        <v>5</v>
      </c>
      <c r="AK177" t="s">
        <v>1464</v>
      </c>
      <c r="AL177">
        <v>42987</v>
      </c>
      <c r="AM177">
        <v>6915243</v>
      </c>
      <c r="AN177" s="5">
        <v>43000</v>
      </c>
      <c r="AO177" s="5">
        <v>6915000</v>
      </c>
      <c r="AP177">
        <v>5</v>
      </c>
      <c r="AR177">
        <v>1010</v>
      </c>
      <c r="AS177" t="s">
        <v>1930</v>
      </c>
      <c r="AT177" s="6" t="s">
        <v>1931</v>
      </c>
      <c r="AU177">
        <v>100766</v>
      </c>
      <c r="AW177" s="9" t="s">
        <v>1466</v>
      </c>
      <c r="AX177">
        <v>1</v>
      </c>
      <c r="AY177" t="s">
        <v>1467</v>
      </c>
      <c r="AZ177" t="s">
        <v>1925</v>
      </c>
      <c r="BA177" t="s">
        <v>1932</v>
      </c>
      <c r="BB177">
        <v>1010</v>
      </c>
      <c r="BC177" t="s">
        <v>19</v>
      </c>
      <c r="BD177" t="s">
        <v>20</v>
      </c>
      <c r="BF177" s="6">
        <v>43710.332638888904</v>
      </c>
      <c r="BG177" s="7" t="s">
        <v>21</v>
      </c>
      <c r="BI177">
        <v>6</v>
      </c>
      <c r="BJ177">
        <v>87965</v>
      </c>
      <c r="BL177" t="s">
        <v>1933</v>
      </c>
      <c r="BX177">
        <v>91432</v>
      </c>
    </row>
    <row r="178" spans="1:76" x14ac:dyDescent="0.25">
      <c r="A178">
        <v>89794</v>
      </c>
      <c r="C178">
        <v>1</v>
      </c>
      <c r="D178">
        <v>1</v>
      </c>
      <c r="E178">
        <v>1</v>
      </c>
      <c r="F178" t="s">
        <v>0</v>
      </c>
      <c r="G178" t="s">
        <v>1</v>
      </c>
      <c r="H178" t="s">
        <v>924</v>
      </c>
      <c r="I178" t="s">
        <v>31</v>
      </c>
      <c r="K178">
        <v>1</v>
      </c>
      <c r="L178" t="s">
        <v>3</v>
      </c>
      <c r="M178">
        <v>100765</v>
      </c>
      <c r="N178" t="s">
        <v>4</v>
      </c>
      <c r="O178" t="s">
        <v>5</v>
      </c>
      <c r="U178" t="s">
        <v>925</v>
      </c>
      <c r="V178" s="2">
        <v>1</v>
      </c>
      <c r="W178" t="s">
        <v>810</v>
      </c>
      <c r="X178" t="s">
        <v>894</v>
      </c>
      <c r="Y178" t="s">
        <v>812</v>
      </c>
      <c r="Z178" s="4">
        <v>15</v>
      </c>
      <c r="AA178" s="5">
        <v>1519</v>
      </c>
      <c r="AB178" s="5" t="s">
        <v>894</v>
      </c>
      <c r="AC178" t="s">
        <v>926</v>
      </c>
      <c r="AD178">
        <v>2017</v>
      </c>
      <c r="AE178">
        <v>8</v>
      </c>
      <c r="AF178">
        <v>1</v>
      </c>
      <c r="AG178" t="s">
        <v>927</v>
      </c>
      <c r="AJ178" t="s">
        <v>4</v>
      </c>
      <c r="AK178" t="s">
        <v>13</v>
      </c>
      <c r="AL178">
        <v>38320</v>
      </c>
      <c r="AM178">
        <v>6922083</v>
      </c>
      <c r="AN178" s="5">
        <v>39000</v>
      </c>
      <c r="AO178" s="5">
        <v>6923000</v>
      </c>
      <c r="AP178">
        <v>100</v>
      </c>
      <c r="AR178">
        <v>1010</v>
      </c>
      <c r="AT178" s="6" t="s">
        <v>928</v>
      </c>
      <c r="AU178">
        <v>100765</v>
      </c>
      <c r="AX178">
        <v>1</v>
      </c>
      <c r="AY178" t="s">
        <v>16</v>
      </c>
      <c r="AZ178" t="s">
        <v>929</v>
      </c>
      <c r="BA178" t="s">
        <v>930</v>
      </c>
      <c r="BB178">
        <v>1010</v>
      </c>
      <c r="BC178" t="s">
        <v>19</v>
      </c>
      <c r="BD178" t="s">
        <v>20</v>
      </c>
      <c r="BF178" s="6">
        <v>43522.5496180556</v>
      </c>
      <c r="BG178" s="7" t="s">
        <v>21</v>
      </c>
      <c r="BI178">
        <v>6</v>
      </c>
      <c r="BJ178">
        <v>193569</v>
      </c>
      <c r="BL178" t="s">
        <v>931</v>
      </c>
      <c r="BX178">
        <v>89794</v>
      </c>
    </row>
    <row r="179" spans="1:76" x14ac:dyDescent="0.25">
      <c r="A179">
        <v>86745</v>
      </c>
      <c r="C179">
        <v>1</v>
      </c>
      <c r="D179">
        <v>1</v>
      </c>
      <c r="E179">
        <v>1</v>
      </c>
      <c r="F179" t="s">
        <v>0</v>
      </c>
      <c r="G179" t="s">
        <v>1</v>
      </c>
      <c r="H179" t="s">
        <v>892</v>
      </c>
      <c r="I179" s="1" t="str">
        <f>HYPERLINK(AT179,"Foto")</f>
        <v>Foto</v>
      </c>
      <c r="K179">
        <v>1</v>
      </c>
      <c r="L179" t="s">
        <v>3</v>
      </c>
      <c r="M179">
        <v>100765</v>
      </c>
      <c r="N179" t="s">
        <v>4</v>
      </c>
      <c r="O179" t="s">
        <v>5</v>
      </c>
      <c r="U179" t="s">
        <v>893</v>
      </c>
      <c r="V179" s="2">
        <v>1</v>
      </c>
      <c r="W179" t="s">
        <v>810</v>
      </c>
      <c r="X179" t="s">
        <v>894</v>
      </c>
      <c r="Y179" t="s">
        <v>812</v>
      </c>
      <c r="Z179" s="4">
        <v>15</v>
      </c>
      <c r="AA179" s="5">
        <v>1519</v>
      </c>
      <c r="AB179" s="5" t="s">
        <v>894</v>
      </c>
      <c r="AC179" t="s">
        <v>895</v>
      </c>
      <c r="AD179">
        <v>2021</v>
      </c>
      <c r="AE179">
        <v>4</v>
      </c>
      <c r="AF179">
        <v>2</v>
      </c>
      <c r="AG179" t="s">
        <v>896</v>
      </c>
      <c r="AJ179" t="s">
        <v>4</v>
      </c>
      <c r="AK179" t="s">
        <v>13</v>
      </c>
      <c r="AL179">
        <v>32031</v>
      </c>
      <c r="AM179">
        <v>6927665</v>
      </c>
      <c r="AN179" s="5">
        <v>33000</v>
      </c>
      <c r="AO179" s="5">
        <v>6927000</v>
      </c>
      <c r="AP179">
        <v>10</v>
      </c>
      <c r="AR179">
        <v>1010</v>
      </c>
      <c r="AT179" s="6" t="s">
        <v>897</v>
      </c>
      <c r="AU179">
        <v>100765</v>
      </c>
      <c r="AX179">
        <v>1</v>
      </c>
      <c r="AY179" t="s">
        <v>16</v>
      </c>
      <c r="AZ179" t="s">
        <v>898</v>
      </c>
      <c r="BA179" t="s">
        <v>899</v>
      </c>
      <c r="BB179">
        <v>1010</v>
      </c>
      <c r="BC179" t="s">
        <v>19</v>
      </c>
      <c r="BD179" t="s">
        <v>20</v>
      </c>
      <c r="BE179">
        <v>1</v>
      </c>
      <c r="BF179" s="6">
        <v>44289.575902777797</v>
      </c>
      <c r="BG179" s="7" t="s">
        <v>21</v>
      </c>
      <c r="BI179">
        <v>6</v>
      </c>
      <c r="BJ179">
        <v>266855</v>
      </c>
      <c r="BL179" t="s">
        <v>900</v>
      </c>
      <c r="BX179">
        <v>86745</v>
      </c>
    </row>
    <row r="180" spans="1:76" x14ac:dyDescent="0.25">
      <c r="A180">
        <v>88896</v>
      </c>
      <c r="C180">
        <v>1</v>
      </c>
      <c r="F180" t="s">
        <v>0</v>
      </c>
      <c r="G180" t="s">
        <v>1</v>
      </c>
      <c r="H180" t="s">
        <v>909</v>
      </c>
      <c r="I180" s="1" t="str">
        <f>HYPERLINK(AT180,"Foto")</f>
        <v>Foto</v>
      </c>
      <c r="K180">
        <v>1</v>
      </c>
      <c r="L180" t="s">
        <v>3</v>
      </c>
      <c r="M180">
        <v>100765</v>
      </c>
      <c r="N180" t="s">
        <v>4</v>
      </c>
      <c r="O180" t="s">
        <v>5</v>
      </c>
      <c r="U180" t="s">
        <v>902</v>
      </c>
      <c r="V180" s="2">
        <v>1</v>
      </c>
      <c r="W180" t="s">
        <v>810</v>
      </c>
      <c r="X180" t="s">
        <v>894</v>
      </c>
      <c r="Y180" t="s">
        <v>812</v>
      </c>
      <c r="Z180" s="4">
        <v>15</v>
      </c>
      <c r="AA180" s="5">
        <v>1519</v>
      </c>
      <c r="AB180" s="5" t="s">
        <v>894</v>
      </c>
      <c r="AC180" t="s">
        <v>910</v>
      </c>
      <c r="AD180">
        <v>2021</v>
      </c>
      <c r="AE180">
        <v>3</v>
      </c>
      <c r="AF180">
        <v>29</v>
      </c>
      <c r="AG180" t="s">
        <v>911</v>
      </c>
      <c r="AH180" t="s">
        <v>912</v>
      </c>
      <c r="AJ180" t="s">
        <v>4</v>
      </c>
      <c r="AK180" t="s">
        <v>13</v>
      </c>
      <c r="AL180">
        <v>35672</v>
      </c>
      <c r="AM180">
        <v>6922197</v>
      </c>
      <c r="AN180" s="5">
        <v>35000</v>
      </c>
      <c r="AO180" s="5">
        <v>6923000</v>
      </c>
      <c r="AP180">
        <v>1</v>
      </c>
      <c r="AR180">
        <v>1010</v>
      </c>
      <c r="AT180" s="6" t="s">
        <v>913</v>
      </c>
      <c r="AU180">
        <v>100765</v>
      </c>
      <c r="AX180">
        <v>1</v>
      </c>
      <c r="AY180" t="s">
        <v>16</v>
      </c>
      <c r="AZ180" t="s">
        <v>914</v>
      </c>
      <c r="BA180" t="s">
        <v>915</v>
      </c>
      <c r="BB180">
        <v>1010</v>
      </c>
      <c r="BC180" t="s">
        <v>19</v>
      </c>
      <c r="BD180" t="s">
        <v>20</v>
      </c>
      <c r="BE180">
        <v>1</v>
      </c>
      <c r="BF180" s="6">
        <v>44425.397465277798</v>
      </c>
      <c r="BG180" s="7" t="s">
        <v>21</v>
      </c>
      <c r="BI180">
        <v>6</v>
      </c>
      <c r="BJ180">
        <v>266822</v>
      </c>
      <c r="BL180" t="s">
        <v>916</v>
      </c>
      <c r="BX180">
        <v>88896</v>
      </c>
    </row>
    <row r="181" spans="1:76" x14ac:dyDescent="0.25">
      <c r="A181">
        <v>88246</v>
      </c>
      <c r="C181">
        <v>1</v>
      </c>
      <c r="F181" t="s">
        <v>0</v>
      </c>
      <c r="G181" t="s">
        <v>1</v>
      </c>
      <c r="H181" t="s">
        <v>917</v>
      </c>
      <c r="I181" s="1" t="str">
        <f>HYPERLINK(AT181,"Foto")</f>
        <v>Foto</v>
      </c>
      <c r="K181">
        <v>1</v>
      </c>
      <c r="L181" t="s">
        <v>3</v>
      </c>
      <c r="M181">
        <v>100765</v>
      </c>
      <c r="N181" t="s">
        <v>4</v>
      </c>
      <c r="O181" t="s">
        <v>5</v>
      </c>
      <c r="U181" t="s">
        <v>902</v>
      </c>
      <c r="V181" s="2">
        <v>1</v>
      </c>
      <c r="W181" t="s">
        <v>810</v>
      </c>
      <c r="X181" t="s">
        <v>894</v>
      </c>
      <c r="Y181" t="s">
        <v>812</v>
      </c>
      <c r="Z181" s="4">
        <v>15</v>
      </c>
      <c r="AA181" s="5">
        <v>1519</v>
      </c>
      <c r="AB181" s="5" t="s">
        <v>894</v>
      </c>
      <c r="AC181" t="s">
        <v>918</v>
      </c>
      <c r="AD181">
        <v>2021</v>
      </c>
      <c r="AE181">
        <v>6</v>
      </c>
      <c r="AF181">
        <v>5</v>
      </c>
      <c r="AG181" t="s">
        <v>896</v>
      </c>
      <c r="AJ181" t="s">
        <v>4</v>
      </c>
      <c r="AK181" t="s">
        <v>13</v>
      </c>
      <c r="AL181">
        <v>34941</v>
      </c>
      <c r="AM181">
        <v>6923046</v>
      </c>
      <c r="AN181" s="5">
        <v>35000</v>
      </c>
      <c r="AO181" s="5">
        <v>6923000</v>
      </c>
      <c r="AP181">
        <v>25</v>
      </c>
      <c r="AR181">
        <v>1010</v>
      </c>
      <c r="AS181" t="s">
        <v>919</v>
      </c>
      <c r="AT181" s="6" t="s">
        <v>920</v>
      </c>
      <c r="AU181">
        <v>100765</v>
      </c>
      <c r="AX181">
        <v>1</v>
      </c>
      <c r="AY181" t="s">
        <v>16</v>
      </c>
      <c r="AZ181" t="s">
        <v>921</v>
      </c>
      <c r="BA181" t="s">
        <v>922</v>
      </c>
      <c r="BB181">
        <v>1010</v>
      </c>
      <c r="BC181" t="s">
        <v>19</v>
      </c>
      <c r="BD181" t="s">
        <v>20</v>
      </c>
      <c r="BE181">
        <v>1</v>
      </c>
      <c r="BF181" s="6">
        <v>44353.464872685203</v>
      </c>
      <c r="BG181" s="7" t="s">
        <v>21</v>
      </c>
      <c r="BI181">
        <v>6</v>
      </c>
      <c r="BJ181">
        <v>270525</v>
      </c>
      <c r="BL181" t="s">
        <v>923</v>
      </c>
      <c r="BX181">
        <v>88246</v>
      </c>
    </row>
    <row r="182" spans="1:76" x14ac:dyDescent="0.25">
      <c r="A182">
        <v>88013</v>
      </c>
      <c r="B182">
        <v>213577</v>
      </c>
      <c r="F182" t="s">
        <v>0</v>
      </c>
      <c r="G182" t="s">
        <v>511</v>
      </c>
      <c r="H182" t="s">
        <v>901</v>
      </c>
      <c r="I182" s="1" t="str">
        <f>HYPERLINK(AT182,"Hb")</f>
        <v>Hb</v>
      </c>
      <c r="K182">
        <v>1</v>
      </c>
      <c r="L182" t="s">
        <v>3</v>
      </c>
      <c r="M182">
        <v>100765</v>
      </c>
      <c r="N182" t="s">
        <v>4</v>
      </c>
      <c r="O182" t="s">
        <v>5</v>
      </c>
      <c r="U182" t="s">
        <v>902</v>
      </c>
      <c r="V182" s="2">
        <v>1</v>
      </c>
      <c r="W182" t="s">
        <v>810</v>
      </c>
      <c r="X182" t="s">
        <v>894</v>
      </c>
      <c r="Y182" t="s">
        <v>812</v>
      </c>
      <c r="Z182" s="4">
        <v>15</v>
      </c>
      <c r="AA182" s="5">
        <v>1519</v>
      </c>
      <c r="AB182" s="5" t="s">
        <v>894</v>
      </c>
      <c r="AC182" t="s">
        <v>903</v>
      </c>
      <c r="AD182">
        <v>2005</v>
      </c>
      <c r="AE182">
        <v>8</v>
      </c>
      <c r="AF182">
        <v>6</v>
      </c>
      <c r="AG182" t="s">
        <v>516</v>
      </c>
      <c r="AH182" t="s">
        <v>516</v>
      </c>
      <c r="AJ182" t="s">
        <v>4</v>
      </c>
      <c r="AK182" t="s">
        <v>13</v>
      </c>
      <c r="AL182">
        <v>34437</v>
      </c>
      <c r="AM182">
        <v>6923902</v>
      </c>
      <c r="AN182" s="5">
        <v>35000</v>
      </c>
      <c r="AO182" s="5">
        <v>6923000</v>
      </c>
      <c r="AP182">
        <v>71</v>
      </c>
      <c r="AR182">
        <v>37</v>
      </c>
      <c r="AT182" t="s">
        <v>904</v>
      </c>
      <c r="AU182">
        <v>100765</v>
      </c>
      <c r="AX182">
        <v>1</v>
      </c>
      <c r="AY182" t="s">
        <v>16</v>
      </c>
      <c r="AZ182" t="s">
        <v>905</v>
      </c>
      <c r="BA182" t="s">
        <v>906</v>
      </c>
      <c r="BB182">
        <v>37</v>
      </c>
      <c r="BC182" t="s">
        <v>520</v>
      </c>
      <c r="BD182" t="s">
        <v>51</v>
      </c>
      <c r="BE182">
        <v>1</v>
      </c>
      <c r="BF182" s="6">
        <v>41767</v>
      </c>
      <c r="BG182" s="7" t="s">
        <v>21</v>
      </c>
      <c r="BI182">
        <v>4</v>
      </c>
      <c r="BJ182">
        <v>368031</v>
      </c>
      <c r="BK182">
        <v>170619</v>
      </c>
      <c r="BL182" t="s">
        <v>907</v>
      </c>
      <c r="BN182" t="s">
        <v>908</v>
      </c>
      <c r="BX182">
        <v>88013</v>
      </c>
    </row>
    <row r="183" spans="1:76" x14ac:dyDescent="0.25">
      <c r="A183">
        <v>88677</v>
      </c>
      <c r="C183">
        <v>1</v>
      </c>
      <c r="D183">
        <v>1</v>
      </c>
      <c r="E183">
        <v>1</v>
      </c>
      <c r="F183" t="s">
        <v>0</v>
      </c>
      <c r="G183" t="s">
        <v>1</v>
      </c>
      <c r="H183" t="s">
        <v>932</v>
      </c>
      <c r="I183" s="1" t="str">
        <f>HYPERLINK(AT183,"Foto")</f>
        <v>Foto</v>
      </c>
      <c r="K183">
        <v>1</v>
      </c>
      <c r="L183" t="s">
        <v>3</v>
      </c>
      <c r="M183">
        <v>100765</v>
      </c>
      <c r="N183" t="s">
        <v>4</v>
      </c>
      <c r="O183" t="s">
        <v>5</v>
      </c>
      <c r="U183" t="s">
        <v>933</v>
      </c>
      <c r="V183" s="2">
        <v>1</v>
      </c>
      <c r="W183" t="s">
        <v>810</v>
      </c>
      <c r="X183" t="s">
        <v>934</v>
      </c>
      <c r="Y183" t="s">
        <v>812</v>
      </c>
      <c r="Z183" s="4">
        <v>15</v>
      </c>
      <c r="AA183" s="5">
        <v>1520</v>
      </c>
      <c r="AB183" t="s">
        <v>934</v>
      </c>
      <c r="AC183" t="s">
        <v>935</v>
      </c>
      <c r="AD183">
        <v>2018</v>
      </c>
      <c r="AE183">
        <v>5</v>
      </c>
      <c r="AF183">
        <v>9</v>
      </c>
      <c r="AG183" t="s">
        <v>936</v>
      </c>
      <c r="AJ183" t="s">
        <v>4</v>
      </c>
      <c r="AK183" t="s">
        <v>13</v>
      </c>
      <c r="AL183">
        <v>35141</v>
      </c>
      <c r="AM183">
        <v>6928768</v>
      </c>
      <c r="AN183" s="5">
        <v>35000</v>
      </c>
      <c r="AO183" s="5">
        <v>6929000</v>
      </c>
      <c r="AP183">
        <v>5</v>
      </c>
      <c r="AR183">
        <v>1010</v>
      </c>
      <c r="AS183" t="s">
        <v>153</v>
      </c>
      <c r="AT183" s="6" t="s">
        <v>937</v>
      </c>
      <c r="AU183">
        <v>100765</v>
      </c>
      <c r="AX183">
        <v>1</v>
      </c>
      <c r="AY183" t="s">
        <v>16</v>
      </c>
      <c r="AZ183" t="s">
        <v>938</v>
      </c>
      <c r="BA183" t="s">
        <v>939</v>
      </c>
      <c r="BB183">
        <v>1010</v>
      </c>
      <c r="BC183" t="s">
        <v>19</v>
      </c>
      <c r="BD183" t="s">
        <v>20</v>
      </c>
      <c r="BE183">
        <v>1</v>
      </c>
      <c r="BF183" s="6">
        <v>43713.546527777798</v>
      </c>
      <c r="BG183" s="7" t="s">
        <v>21</v>
      </c>
      <c r="BI183">
        <v>6</v>
      </c>
      <c r="BJ183">
        <v>169496</v>
      </c>
      <c r="BL183" t="s">
        <v>940</v>
      </c>
      <c r="BX183">
        <v>88677</v>
      </c>
    </row>
    <row r="184" spans="1:76" x14ac:dyDescent="0.25">
      <c r="A184">
        <v>90215</v>
      </c>
      <c r="C184">
        <v>1</v>
      </c>
      <c r="D184">
        <v>1</v>
      </c>
      <c r="E184">
        <v>1</v>
      </c>
      <c r="F184" t="s">
        <v>0</v>
      </c>
      <c r="G184" t="s">
        <v>1</v>
      </c>
      <c r="H184" t="s">
        <v>941</v>
      </c>
      <c r="I184" s="1" t="str">
        <f>HYPERLINK(AT184,"Foto")</f>
        <v>Foto</v>
      </c>
      <c r="K184">
        <v>1</v>
      </c>
      <c r="L184" t="s">
        <v>3</v>
      </c>
      <c r="M184">
        <v>100765</v>
      </c>
      <c r="N184" t="s">
        <v>4</v>
      </c>
      <c r="O184" t="s">
        <v>5</v>
      </c>
      <c r="U184" t="s">
        <v>942</v>
      </c>
      <c r="V184" s="2">
        <v>1</v>
      </c>
      <c r="W184" t="s">
        <v>810</v>
      </c>
      <c r="X184" t="s">
        <v>934</v>
      </c>
      <c r="Y184" t="s">
        <v>812</v>
      </c>
      <c r="Z184" s="4">
        <v>15</v>
      </c>
      <c r="AA184" s="5">
        <v>1520</v>
      </c>
      <c r="AB184" t="s">
        <v>934</v>
      </c>
      <c r="AC184" t="s">
        <v>943</v>
      </c>
      <c r="AD184">
        <v>2020</v>
      </c>
      <c r="AE184">
        <v>12</v>
      </c>
      <c r="AF184">
        <v>23</v>
      </c>
      <c r="AG184" t="s">
        <v>944</v>
      </c>
      <c r="AJ184" t="s">
        <v>4</v>
      </c>
      <c r="AK184" t="s">
        <v>13</v>
      </c>
      <c r="AL184">
        <v>39993</v>
      </c>
      <c r="AM184">
        <v>6928145</v>
      </c>
      <c r="AN184" s="5">
        <v>39000</v>
      </c>
      <c r="AO184" s="5">
        <v>6929000</v>
      </c>
      <c r="AP184">
        <v>3</v>
      </c>
      <c r="AR184">
        <v>1010</v>
      </c>
      <c r="AS184" t="s">
        <v>945</v>
      </c>
      <c r="AT184" s="6" t="s">
        <v>946</v>
      </c>
      <c r="AU184">
        <v>100765</v>
      </c>
      <c r="AX184">
        <v>1</v>
      </c>
      <c r="AY184" t="s">
        <v>16</v>
      </c>
      <c r="AZ184" t="s">
        <v>947</v>
      </c>
      <c r="BA184" t="s">
        <v>948</v>
      </c>
      <c r="BB184">
        <v>1010</v>
      </c>
      <c r="BC184" t="s">
        <v>19</v>
      </c>
      <c r="BD184" t="s">
        <v>20</v>
      </c>
      <c r="BE184">
        <v>1</v>
      </c>
      <c r="BF184" s="6">
        <v>44192.972569444399</v>
      </c>
      <c r="BG184" s="7" t="s">
        <v>21</v>
      </c>
      <c r="BI184">
        <v>6</v>
      </c>
      <c r="BJ184">
        <v>264070</v>
      </c>
      <c r="BL184" t="s">
        <v>949</v>
      </c>
      <c r="BX184">
        <v>90215</v>
      </c>
    </row>
    <row r="185" spans="1:76" x14ac:dyDescent="0.25">
      <c r="A185">
        <v>90290</v>
      </c>
      <c r="B185">
        <v>213576</v>
      </c>
      <c r="F185" t="s">
        <v>0</v>
      </c>
      <c r="G185" t="s">
        <v>511</v>
      </c>
      <c r="H185" t="s">
        <v>950</v>
      </c>
      <c r="I185" s="1" t="str">
        <f>HYPERLINK(AT185,"Hb")</f>
        <v>Hb</v>
      </c>
      <c r="K185">
        <v>1</v>
      </c>
      <c r="L185" t="s">
        <v>3</v>
      </c>
      <c r="M185">
        <v>100765</v>
      </c>
      <c r="N185" t="s">
        <v>4</v>
      </c>
      <c r="O185" t="s">
        <v>5</v>
      </c>
      <c r="U185" t="s">
        <v>951</v>
      </c>
      <c r="V185" s="2">
        <v>1</v>
      </c>
      <c r="W185" t="s">
        <v>810</v>
      </c>
      <c r="X185" t="s">
        <v>934</v>
      </c>
      <c r="Y185" t="s">
        <v>812</v>
      </c>
      <c r="Z185" s="4">
        <v>15</v>
      </c>
      <c r="AA185" s="5">
        <v>1520</v>
      </c>
      <c r="AB185" t="s">
        <v>934</v>
      </c>
      <c r="AC185" t="s">
        <v>952</v>
      </c>
      <c r="AD185">
        <v>2005</v>
      </c>
      <c r="AE185">
        <v>8</v>
      </c>
      <c r="AF185">
        <v>6</v>
      </c>
      <c r="AG185" t="s">
        <v>516</v>
      </c>
      <c r="AH185" t="s">
        <v>516</v>
      </c>
      <c r="AJ185" t="s">
        <v>4</v>
      </c>
      <c r="AK185" t="s">
        <v>13</v>
      </c>
      <c r="AL185">
        <v>40253</v>
      </c>
      <c r="AM185">
        <v>6927990</v>
      </c>
      <c r="AN185" s="5">
        <v>41000</v>
      </c>
      <c r="AO185" s="5">
        <v>6927000</v>
      </c>
      <c r="AP185">
        <v>71</v>
      </c>
      <c r="AR185">
        <v>37</v>
      </c>
      <c r="AT185" t="s">
        <v>953</v>
      </c>
      <c r="AU185">
        <v>100765</v>
      </c>
      <c r="AX185">
        <v>1</v>
      </c>
      <c r="AY185" t="s">
        <v>16</v>
      </c>
      <c r="AZ185" t="s">
        <v>954</v>
      </c>
      <c r="BA185" t="s">
        <v>955</v>
      </c>
      <c r="BB185">
        <v>37</v>
      </c>
      <c r="BC185" t="s">
        <v>520</v>
      </c>
      <c r="BD185" t="s">
        <v>51</v>
      </c>
      <c r="BE185">
        <v>1</v>
      </c>
      <c r="BF185" s="6">
        <v>41767</v>
      </c>
      <c r="BG185" s="7" t="s">
        <v>21</v>
      </c>
      <c r="BI185">
        <v>4</v>
      </c>
      <c r="BJ185">
        <v>368030</v>
      </c>
      <c r="BK185">
        <v>170622</v>
      </c>
      <c r="BL185" t="s">
        <v>956</v>
      </c>
      <c r="BN185" t="s">
        <v>957</v>
      </c>
      <c r="BX185">
        <v>90290</v>
      </c>
    </row>
    <row r="186" spans="1:76" x14ac:dyDescent="0.25">
      <c r="A186">
        <v>118938</v>
      </c>
      <c r="B186">
        <v>6733</v>
      </c>
      <c r="F186" t="s">
        <v>0</v>
      </c>
      <c r="G186" t="s">
        <v>1</v>
      </c>
      <c r="H186" t="s">
        <v>1934</v>
      </c>
      <c r="I186" t="s">
        <v>31</v>
      </c>
      <c r="K186">
        <v>1</v>
      </c>
      <c r="L186" t="s">
        <v>1460</v>
      </c>
      <c r="M186">
        <v>100766</v>
      </c>
      <c r="N186" t="s">
        <v>5</v>
      </c>
      <c r="O186" t="s">
        <v>5</v>
      </c>
      <c r="U186" t="s">
        <v>959</v>
      </c>
      <c r="V186" s="2">
        <v>1</v>
      </c>
      <c r="W186" t="s">
        <v>810</v>
      </c>
      <c r="X186" t="s">
        <v>821</v>
      </c>
      <c r="Y186" t="s">
        <v>812</v>
      </c>
      <c r="Z186" s="4">
        <v>15</v>
      </c>
      <c r="AA186" s="5">
        <v>1523</v>
      </c>
      <c r="AB186" t="s">
        <v>960</v>
      </c>
      <c r="AC186" t="s">
        <v>1935</v>
      </c>
      <c r="AD186">
        <v>2007</v>
      </c>
      <c r="AE186">
        <v>4</v>
      </c>
      <c r="AF186">
        <v>5</v>
      </c>
      <c r="AG186" t="s">
        <v>1936</v>
      </c>
      <c r="AJ186" t="s">
        <v>5</v>
      </c>
      <c r="AK186" t="s">
        <v>1464</v>
      </c>
      <c r="AL186" s="5">
        <v>77510</v>
      </c>
      <c r="AM186" s="5">
        <v>6954690</v>
      </c>
      <c r="AN186" s="5">
        <v>77000</v>
      </c>
      <c r="AO186" s="5">
        <v>6955000</v>
      </c>
      <c r="AP186">
        <v>100</v>
      </c>
      <c r="AQ186" s="5"/>
      <c r="AR186">
        <v>1010</v>
      </c>
      <c r="AS186" t="s">
        <v>1937</v>
      </c>
      <c r="AT186" s="6" t="s">
        <v>1938</v>
      </c>
      <c r="AU186">
        <v>100766</v>
      </c>
      <c r="AW186" s="9" t="s">
        <v>1466</v>
      </c>
      <c r="AX186">
        <v>1</v>
      </c>
      <c r="AY186" t="s">
        <v>1467</v>
      </c>
      <c r="AZ186" t="s">
        <v>1939</v>
      </c>
      <c r="BA186" t="s">
        <v>1940</v>
      </c>
      <c r="BB186">
        <v>1010</v>
      </c>
      <c r="BC186" t="s">
        <v>19</v>
      </c>
      <c r="BD186" t="s">
        <v>20</v>
      </c>
      <c r="BF186" s="6">
        <v>43709.902777777803</v>
      </c>
      <c r="BG186" s="7" t="s">
        <v>21</v>
      </c>
      <c r="BI186">
        <v>6</v>
      </c>
      <c r="BJ186">
        <v>3815</v>
      </c>
      <c r="BK186">
        <v>170625</v>
      </c>
      <c r="BL186" t="s">
        <v>1941</v>
      </c>
      <c r="BX186">
        <v>118938</v>
      </c>
    </row>
    <row r="187" spans="1:76" x14ac:dyDescent="0.25">
      <c r="A187">
        <v>119246</v>
      </c>
      <c r="B187">
        <v>206639</v>
      </c>
      <c r="F187" t="s">
        <v>0</v>
      </c>
      <c r="G187" t="s">
        <v>511</v>
      </c>
      <c r="H187" t="s">
        <v>958</v>
      </c>
      <c r="I187" s="1" t="str">
        <f>HYPERLINK(AT187,"Hb")</f>
        <v>Hb</v>
      </c>
      <c r="K187">
        <v>1</v>
      </c>
      <c r="L187" t="s">
        <v>3</v>
      </c>
      <c r="M187">
        <v>100765</v>
      </c>
      <c r="N187" t="s">
        <v>4</v>
      </c>
      <c r="O187" t="s">
        <v>5</v>
      </c>
      <c r="U187" t="s">
        <v>959</v>
      </c>
      <c r="V187" s="2">
        <v>1</v>
      </c>
      <c r="W187" t="s">
        <v>810</v>
      </c>
      <c r="X187" t="s">
        <v>821</v>
      </c>
      <c r="Y187" t="s">
        <v>812</v>
      </c>
      <c r="Z187" s="4">
        <v>15</v>
      </c>
      <c r="AA187" s="5">
        <v>1523</v>
      </c>
      <c r="AB187" t="s">
        <v>960</v>
      </c>
      <c r="AC187" t="s">
        <v>961</v>
      </c>
      <c r="AD187">
        <v>1998</v>
      </c>
      <c r="AE187">
        <v>9</v>
      </c>
      <c r="AF187">
        <v>1</v>
      </c>
      <c r="AG187" t="s">
        <v>516</v>
      </c>
      <c r="AH187" t="s">
        <v>516</v>
      </c>
      <c r="AJ187" t="s">
        <v>4</v>
      </c>
      <c r="AK187" t="s">
        <v>13</v>
      </c>
      <c r="AL187">
        <v>77999</v>
      </c>
      <c r="AM187">
        <v>6954418</v>
      </c>
      <c r="AN187" s="5">
        <v>77000</v>
      </c>
      <c r="AO187" s="5">
        <v>6955000</v>
      </c>
      <c r="AP187">
        <v>707</v>
      </c>
      <c r="AR187">
        <v>37</v>
      </c>
      <c r="AT187" t="s">
        <v>962</v>
      </c>
      <c r="AU187">
        <v>100765</v>
      </c>
      <c r="AX187">
        <v>1</v>
      </c>
      <c r="AY187" t="s">
        <v>16</v>
      </c>
      <c r="AZ187" t="s">
        <v>963</v>
      </c>
      <c r="BA187" t="s">
        <v>964</v>
      </c>
      <c r="BB187">
        <v>37</v>
      </c>
      <c r="BC187" t="s">
        <v>520</v>
      </c>
      <c r="BD187" t="s">
        <v>51</v>
      </c>
      <c r="BE187">
        <v>1</v>
      </c>
      <c r="BF187" s="6">
        <v>41767</v>
      </c>
      <c r="BG187" s="7" t="s">
        <v>21</v>
      </c>
      <c r="BI187">
        <v>4</v>
      </c>
      <c r="BJ187">
        <v>361978</v>
      </c>
      <c r="BK187">
        <v>170623</v>
      </c>
      <c r="BL187" t="s">
        <v>965</v>
      </c>
      <c r="BN187" t="s">
        <v>966</v>
      </c>
      <c r="BX187">
        <v>119246</v>
      </c>
    </row>
    <row r="188" spans="1:76" x14ac:dyDescent="0.25">
      <c r="A188">
        <v>119247</v>
      </c>
      <c r="B188">
        <v>206975</v>
      </c>
      <c r="F188" t="s">
        <v>0</v>
      </c>
      <c r="G188" t="s">
        <v>511</v>
      </c>
      <c r="H188" t="s">
        <v>967</v>
      </c>
      <c r="I188" s="1" t="str">
        <f>HYPERLINK(AT188,"Hb")</f>
        <v>Hb</v>
      </c>
      <c r="K188">
        <v>1</v>
      </c>
      <c r="L188" t="s">
        <v>3</v>
      </c>
      <c r="M188">
        <v>100765</v>
      </c>
      <c r="N188" t="s">
        <v>4</v>
      </c>
      <c r="O188" t="s">
        <v>5</v>
      </c>
      <c r="U188" t="s">
        <v>959</v>
      </c>
      <c r="V188" s="2">
        <v>1</v>
      </c>
      <c r="W188" t="s">
        <v>810</v>
      </c>
      <c r="X188" t="s">
        <v>821</v>
      </c>
      <c r="Y188" t="s">
        <v>812</v>
      </c>
      <c r="Z188" s="4">
        <v>15</v>
      </c>
      <c r="AA188" s="5">
        <v>1523</v>
      </c>
      <c r="AB188" t="s">
        <v>960</v>
      </c>
      <c r="AC188" t="s">
        <v>968</v>
      </c>
      <c r="AD188">
        <v>2000</v>
      </c>
      <c r="AE188">
        <v>5</v>
      </c>
      <c r="AF188">
        <v>14</v>
      </c>
      <c r="AG188" t="s">
        <v>516</v>
      </c>
      <c r="AH188" t="s">
        <v>516</v>
      </c>
      <c r="AJ188" t="s">
        <v>4</v>
      </c>
      <c r="AK188" t="s">
        <v>13</v>
      </c>
      <c r="AL188">
        <v>77999</v>
      </c>
      <c r="AM188">
        <v>6954418</v>
      </c>
      <c r="AN188" s="5">
        <v>77000</v>
      </c>
      <c r="AO188" s="5">
        <v>6955000</v>
      </c>
      <c r="AP188">
        <v>707</v>
      </c>
      <c r="AR188">
        <v>37</v>
      </c>
      <c r="AT188" t="s">
        <v>969</v>
      </c>
      <c r="AU188">
        <v>100765</v>
      </c>
      <c r="AX188">
        <v>1</v>
      </c>
      <c r="AY188" t="s">
        <v>16</v>
      </c>
      <c r="AZ188" t="s">
        <v>963</v>
      </c>
      <c r="BA188" t="s">
        <v>970</v>
      </c>
      <c r="BB188">
        <v>37</v>
      </c>
      <c r="BC188" t="s">
        <v>520</v>
      </c>
      <c r="BD188" t="s">
        <v>51</v>
      </c>
      <c r="BE188">
        <v>1</v>
      </c>
      <c r="BF188" s="6">
        <v>41767</v>
      </c>
      <c r="BG188" s="7" t="s">
        <v>21</v>
      </c>
      <c r="BI188">
        <v>4</v>
      </c>
      <c r="BJ188">
        <v>362276</v>
      </c>
      <c r="BK188">
        <v>170624</v>
      </c>
      <c r="BL188" t="s">
        <v>971</v>
      </c>
      <c r="BN188" t="s">
        <v>972</v>
      </c>
      <c r="BX188">
        <v>119247</v>
      </c>
    </row>
    <row r="189" spans="1:76" x14ac:dyDescent="0.25">
      <c r="A189">
        <v>116195</v>
      </c>
      <c r="B189">
        <v>213580</v>
      </c>
      <c r="F189" t="s">
        <v>0</v>
      </c>
      <c r="G189" t="s">
        <v>511</v>
      </c>
      <c r="H189" t="s">
        <v>973</v>
      </c>
      <c r="I189" s="1" t="str">
        <f>HYPERLINK(AT189,"Hb")</f>
        <v>Hb</v>
      </c>
      <c r="K189">
        <v>1</v>
      </c>
      <c r="L189" t="s">
        <v>3</v>
      </c>
      <c r="M189">
        <v>100765</v>
      </c>
      <c r="N189" t="s">
        <v>4</v>
      </c>
      <c r="O189" t="s">
        <v>5</v>
      </c>
      <c r="U189" t="s">
        <v>974</v>
      </c>
      <c r="V189" s="2">
        <v>1</v>
      </c>
      <c r="W189" t="s">
        <v>810</v>
      </c>
      <c r="X189" t="s">
        <v>975</v>
      </c>
      <c r="Y189" t="s">
        <v>812</v>
      </c>
      <c r="Z189" s="4">
        <v>15</v>
      </c>
      <c r="AA189" s="5">
        <v>1528</v>
      </c>
      <c r="AB189" s="5" t="s">
        <v>975</v>
      </c>
      <c r="AC189" t="s">
        <v>976</v>
      </c>
      <c r="AD189">
        <v>2005</v>
      </c>
      <c r="AE189">
        <v>8</v>
      </c>
      <c r="AF189">
        <v>5</v>
      </c>
      <c r="AG189" t="s">
        <v>516</v>
      </c>
      <c r="AH189" t="s">
        <v>516</v>
      </c>
      <c r="AJ189" t="s">
        <v>4</v>
      </c>
      <c r="AK189" t="s">
        <v>13</v>
      </c>
      <c r="AL189">
        <v>71406</v>
      </c>
      <c r="AM189">
        <v>6936060</v>
      </c>
      <c r="AN189" s="5">
        <v>71000</v>
      </c>
      <c r="AO189" s="5">
        <v>6937000</v>
      </c>
      <c r="AP189">
        <v>71</v>
      </c>
      <c r="AR189">
        <v>37</v>
      </c>
      <c r="AT189" t="s">
        <v>977</v>
      </c>
      <c r="AU189">
        <v>100765</v>
      </c>
      <c r="AX189">
        <v>1</v>
      </c>
      <c r="AY189" t="s">
        <v>16</v>
      </c>
      <c r="AZ189" t="s">
        <v>978</v>
      </c>
      <c r="BA189" t="s">
        <v>979</v>
      </c>
      <c r="BB189">
        <v>37</v>
      </c>
      <c r="BC189" t="s">
        <v>520</v>
      </c>
      <c r="BD189" t="s">
        <v>51</v>
      </c>
      <c r="BE189">
        <v>1</v>
      </c>
      <c r="BF189" s="6">
        <v>41767</v>
      </c>
      <c r="BG189" s="7" t="s">
        <v>21</v>
      </c>
      <c r="BI189">
        <v>4</v>
      </c>
      <c r="BJ189">
        <v>368033</v>
      </c>
      <c r="BK189">
        <v>170626</v>
      </c>
      <c r="BL189" t="s">
        <v>980</v>
      </c>
      <c r="BN189" t="s">
        <v>981</v>
      </c>
      <c r="BX189">
        <v>116195</v>
      </c>
    </row>
    <row r="190" spans="1:76" x14ac:dyDescent="0.25">
      <c r="A190">
        <v>115051</v>
      </c>
      <c r="B190">
        <v>6720</v>
      </c>
      <c r="F190" t="s">
        <v>0</v>
      </c>
      <c r="G190" t="s">
        <v>1</v>
      </c>
      <c r="H190" t="s">
        <v>1942</v>
      </c>
      <c r="I190" s="1" t="str">
        <f>HYPERLINK(AT190,"Foto")</f>
        <v>Foto</v>
      </c>
      <c r="K190">
        <v>1</v>
      </c>
      <c r="L190" t="s">
        <v>1460</v>
      </c>
      <c r="M190">
        <v>100766</v>
      </c>
      <c r="N190" t="s">
        <v>5</v>
      </c>
      <c r="O190" t="s">
        <v>5</v>
      </c>
      <c r="U190" t="s">
        <v>992</v>
      </c>
      <c r="V190" s="2">
        <v>1</v>
      </c>
      <c r="W190" t="s">
        <v>810</v>
      </c>
      <c r="X190" t="s">
        <v>821</v>
      </c>
      <c r="Y190" t="s">
        <v>812</v>
      </c>
      <c r="Z190" s="4">
        <v>15</v>
      </c>
      <c r="AA190" s="5">
        <v>1529</v>
      </c>
      <c r="AB190" s="5" t="s">
        <v>984</v>
      </c>
      <c r="AC190" t="s">
        <v>1943</v>
      </c>
      <c r="AD190">
        <v>2015</v>
      </c>
      <c r="AE190">
        <v>4</v>
      </c>
      <c r="AF190">
        <v>22</v>
      </c>
      <c r="AG190" t="s">
        <v>837</v>
      </c>
      <c r="AJ190" t="s">
        <v>5</v>
      </c>
      <c r="AK190" t="s">
        <v>1464</v>
      </c>
      <c r="AL190" s="5">
        <v>68240</v>
      </c>
      <c r="AM190" s="5">
        <v>6957113</v>
      </c>
      <c r="AN190" s="5">
        <v>69000</v>
      </c>
      <c r="AO190" s="5">
        <v>6957000</v>
      </c>
      <c r="AP190">
        <v>5</v>
      </c>
      <c r="AQ190" s="5"/>
      <c r="AR190">
        <v>1010</v>
      </c>
      <c r="AS190" t="s">
        <v>1944</v>
      </c>
      <c r="AT190" s="6" t="s">
        <v>1945</v>
      </c>
      <c r="AU190">
        <v>100766</v>
      </c>
      <c r="AW190" s="9" t="s">
        <v>1466</v>
      </c>
      <c r="AX190">
        <v>1</v>
      </c>
      <c r="AY190" t="s">
        <v>1467</v>
      </c>
      <c r="AZ190" t="s">
        <v>1946</v>
      </c>
      <c r="BA190" t="s">
        <v>1947</v>
      </c>
      <c r="BB190">
        <v>1010</v>
      </c>
      <c r="BC190" t="s">
        <v>19</v>
      </c>
      <c r="BD190" t="s">
        <v>20</v>
      </c>
      <c r="BE190">
        <v>1</v>
      </c>
      <c r="BF190" s="6">
        <v>43709.902777777803</v>
      </c>
      <c r="BG190" s="7" t="s">
        <v>21</v>
      </c>
      <c r="BI190">
        <v>6</v>
      </c>
      <c r="BJ190">
        <v>3806</v>
      </c>
      <c r="BK190">
        <v>170629</v>
      </c>
      <c r="BL190" t="s">
        <v>1948</v>
      </c>
      <c r="BX190">
        <v>115051</v>
      </c>
    </row>
    <row r="191" spans="1:76" x14ac:dyDescent="0.25">
      <c r="A191">
        <v>115124</v>
      </c>
      <c r="C191">
        <v>1</v>
      </c>
      <c r="F191" t="s">
        <v>0</v>
      </c>
      <c r="G191" t="s">
        <v>1</v>
      </c>
      <c r="H191" t="s">
        <v>991</v>
      </c>
      <c r="I191" s="1" t="str">
        <f>HYPERLINK(AT191,"Foto")</f>
        <v>Foto</v>
      </c>
      <c r="K191">
        <v>1</v>
      </c>
      <c r="L191" t="s">
        <v>3</v>
      </c>
      <c r="M191">
        <v>100765</v>
      </c>
      <c r="N191" t="s">
        <v>4</v>
      </c>
      <c r="O191" t="s">
        <v>5</v>
      </c>
      <c r="U191" t="s">
        <v>992</v>
      </c>
      <c r="V191" s="2">
        <v>1</v>
      </c>
      <c r="W191" t="s">
        <v>810</v>
      </c>
      <c r="X191" t="s">
        <v>821</v>
      </c>
      <c r="Y191" t="s">
        <v>812</v>
      </c>
      <c r="Z191" s="4">
        <v>15</v>
      </c>
      <c r="AA191" s="5">
        <v>1529</v>
      </c>
      <c r="AB191" s="5" t="s">
        <v>984</v>
      </c>
      <c r="AC191" t="s">
        <v>993</v>
      </c>
      <c r="AD191">
        <v>2019</v>
      </c>
      <c r="AE191">
        <v>5</v>
      </c>
      <c r="AF191">
        <v>25</v>
      </c>
      <c r="AG191" t="s">
        <v>837</v>
      </c>
      <c r="AJ191" t="s">
        <v>4</v>
      </c>
      <c r="AK191" t="s">
        <v>13</v>
      </c>
      <c r="AL191">
        <v>68393</v>
      </c>
      <c r="AM191">
        <v>6957036</v>
      </c>
      <c r="AN191" s="5">
        <v>69000</v>
      </c>
      <c r="AO191" s="5">
        <v>6957000</v>
      </c>
      <c r="AP191">
        <v>50</v>
      </c>
      <c r="AR191">
        <v>1010</v>
      </c>
      <c r="AT191" s="6" t="s">
        <v>994</v>
      </c>
      <c r="AU191">
        <v>100765</v>
      </c>
      <c r="AX191">
        <v>1</v>
      </c>
      <c r="AY191" t="s">
        <v>16</v>
      </c>
      <c r="AZ191" t="s">
        <v>995</v>
      </c>
      <c r="BA191" t="s">
        <v>996</v>
      </c>
      <c r="BB191">
        <v>1010</v>
      </c>
      <c r="BC191" t="s">
        <v>19</v>
      </c>
      <c r="BD191" t="s">
        <v>20</v>
      </c>
      <c r="BE191">
        <v>1</v>
      </c>
      <c r="BF191" s="6">
        <v>43610.660787036999</v>
      </c>
      <c r="BG191" s="7" t="s">
        <v>21</v>
      </c>
      <c r="BI191">
        <v>6</v>
      </c>
      <c r="BJ191">
        <v>200130</v>
      </c>
      <c r="BL191" t="s">
        <v>997</v>
      </c>
      <c r="BX191">
        <v>115124</v>
      </c>
    </row>
    <row r="192" spans="1:76" x14ac:dyDescent="0.25">
      <c r="A192">
        <v>115042</v>
      </c>
      <c r="C192">
        <v>1</v>
      </c>
      <c r="F192" t="s">
        <v>0</v>
      </c>
      <c r="G192" t="s">
        <v>1</v>
      </c>
      <c r="H192" t="s">
        <v>998</v>
      </c>
      <c r="I192" s="1" t="str">
        <f>HYPERLINK(AT192,"Foto")</f>
        <v>Foto</v>
      </c>
      <c r="K192">
        <v>1</v>
      </c>
      <c r="L192" t="s">
        <v>3</v>
      </c>
      <c r="M192">
        <v>100765</v>
      </c>
      <c r="N192" t="s">
        <v>4</v>
      </c>
      <c r="O192" t="s">
        <v>5</v>
      </c>
      <c r="U192" t="s">
        <v>992</v>
      </c>
      <c r="V192" s="2">
        <v>1</v>
      </c>
      <c r="W192" t="s">
        <v>810</v>
      </c>
      <c r="X192" t="s">
        <v>821</v>
      </c>
      <c r="Y192" t="s">
        <v>812</v>
      </c>
      <c r="Z192" s="4">
        <v>15</v>
      </c>
      <c r="AA192" s="5">
        <v>1529</v>
      </c>
      <c r="AB192" s="5" t="s">
        <v>984</v>
      </c>
      <c r="AC192" t="s">
        <v>999</v>
      </c>
      <c r="AD192">
        <v>2021</v>
      </c>
      <c r="AE192">
        <v>7</v>
      </c>
      <c r="AF192">
        <v>31</v>
      </c>
      <c r="AG192" t="s">
        <v>1000</v>
      </c>
      <c r="AJ192" t="s">
        <v>4</v>
      </c>
      <c r="AK192" t="s">
        <v>13</v>
      </c>
      <c r="AL192">
        <v>68191</v>
      </c>
      <c r="AM192">
        <v>6957138</v>
      </c>
      <c r="AN192" s="5">
        <v>69000</v>
      </c>
      <c r="AO192" s="5">
        <v>6957000</v>
      </c>
      <c r="AP192">
        <v>10</v>
      </c>
      <c r="AR192">
        <v>1010</v>
      </c>
      <c r="AT192" s="6" t="s">
        <v>1001</v>
      </c>
      <c r="AU192">
        <v>100765</v>
      </c>
      <c r="AX192">
        <v>1</v>
      </c>
      <c r="AY192" t="s">
        <v>16</v>
      </c>
      <c r="AZ192" t="s">
        <v>1002</v>
      </c>
      <c r="BA192" t="s">
        <v>1003</v>
      </c>
      <c r="BB192">
        <v>1010</v>
      </c>
      <c r="BC192" t="s">
        <v>19</v>
      </c>
      <c r="BD192" t="s">
        <v>20</v>
      </c>
      <c r="BE192">
        <v>1</v>
      </c>
      <c r="BF192" s="6">
        <v>44412.534409722197</v>
      </c>
      <c r="BG192" s="7" t="s">
        <v>21</v>
      </c>
      <c r="BI192">
        <v>6</v>
      </c>
      <c r="BJ192">
        <v>276439</v>
      </c>
      <c r="BL192" t="s">
        <v>1004</v>
      </c>
      <c r="BX192">
        <v>115042</v>
      </c>
    </row>
    <row r="193" spans="1:76" x14ac:dyDescent="0.25">
      <c r="A193">
        <v>116347</v>
      </c>
      <c r="B193">
        <v>213562</v>
      </c>
      <c r="F193" t="s">
        <v>0</v>
      </c>
      <c r="G193" t="s">
        <v>511</v>
      </c>
      <c r="H193" t="s">
        <v>1005</v>
      </c>
      <c r="I193" s="1" t="str">
        <f>HYPERLINK(AT193,"Hb")</f>
        <v>Hb</v>
      </c>
      <c r="K193">
        <v>1</v>
      </c>
      <c r="L193" t="s">
        <v>3</v>
      </c>
      <c r="M193">
        <v>100765</v>
      </c>
      <c r="N193" t="s">
        <v>4</v>
      </c>
      <c r="O193" t="s">
        <v>5</v>
      </c>
      <c r="U193" t="s">
        <v>1006</v>
      </c>
      <c r="V193" s="2">
        <v>1</v>
      </c>
      <c r="W193" t="s">
        <v>810</v>
      </c>
      <c r="X193" t="s">
        <v>821</v>
      </c>
      <c r="Y193" t="s">
        <v>812</v>
      </c>
      <c r="Z193" s="4">
        <v>15</v>
      </c>
      <c r="AA193" s="5">
        <v>1529</v>
      </c>
      <c r="AB193" s="5" t="s">
        <v>984</v>
      </c>
      <c r="AC193" t="s">
        <v>1007</v>
      </c>
      <c r="AD193">
        <v>2005</v>
      </c>
      <c r="AE193">
        <v>7</v>
      </c>
      <c r="AF193">
        <v>14</v>
      </c>
      <c r="AG193" t="s">
        <v>516</v>
      </c>
      <c r="AH193" t="s">
        <v>516</v>
      </c>
      <c r="AJ193" t="s">
        <v>4</v>
      </c>
      <c r="AK193" t="s">
        <v>13</v>
      </c>
      <c r="AL193">
        <v>71832</v>
      </c>
      <c r="AM193">
        <v>6955752</v>
      </c>
      <c r="AN193" s="5">
        <v>71000</v>
      </c>
      <c r="AO193" s="5">
        <v>6955000</v>
      </c>
      <c r="AP193">
        <v>71</v>
      </c>
      <c r="AR193">
        <v>37</v>
      </c>
      <c r="AT193" t="s">
        <v>1008</v>
      </c>
      <c r="AU193">
        <v>100765</v>
      </c>
      <c r="AX193">
        <v>1</v>
      </c>
      <c r="AY193" t="s">
        <v>16</v>
      </c>
      <c r="AZ193" t="s">
        <v>1009</v>
      </c>
      <c r="BA193" t="s">
        <v>1010</v>
      </c>
      <c r="BB193">
        <v>37</v>
      </c>
      <c r="BC193" t="s">
        <v>520</v>
      </c>
      <c r="BD193" t="s">
        <v>51</v>
      </c>
      <c r="BE193">
        <v>1</v>
      </c>
      <c r="BF193" s="6">
        <v>41767</v>
      </c>
      <c r="BG193" s="7" t="s">
        <v>21</v>
      </c>
      <c r="BI193">
        <v>4</v>
      </c>
      <c r="BJ193">
        <v>368017</v>
      </c>
      <c r="BK193">
        <v>170627</v>
      </c>
      <c r="BL193" t="s">
        <v>1011</v>
      </c>
      <c r="BN193" t="s">
        <v>1012</v>
      </c>
      <c r="BX193">
        <v>116347</v>
      </c>
    </row>
    <row r="194" spans="1:76" x14ac:dyDescent="0.25">
      <c r="A194">
        <v>113438</v>
      </c>
      <c r="B194">
        <v>213711</v>
      </c>
      <c r="F194" t="s">
        <v>0</v>
      </c>
      <c r="G194" t="s">
        <v>511</v>
      </c>
      <c r="H194" t="s">
        <v>982</v>
      </c>
      <c r="I194" s="1" t="str">
        <f>HYPERLINK(AT194,"Hb")</f>
        <v>Hb</v>
      </c>
      <c r="K194">
        <v>1</v>
      </c>
      <c r="L194" t="s">
        <v>3</v>
      </c>
      <c r="M194">
        <v>100765</v>
      </c>
      <c r="N194" t="s">
        <v>4</v>
      </c>
      <c r="O194" t="s">
        <v>5</v>
      </c>
      <c r="U194" t="s">
        <v>983</v>
      </c>
      <c r="V194" s="2">
        <v>1</v>
      </c>
      <c r="W194" t="s">
        <v>810</v>
      </c>
      <c r="X194" t="s">
        <v>821</v>
      </c>
      <c r="Y194" t="s">
        <v>812</v>
      </c>
      <c r="Z194" s="4">
        <v>15</v>
      </c>
      <c r="AA194" s="5">
        <v>1529</v>
      </c>
      <c r="AB194" s="5" t="s">
        <v>984</v>
      </c>
      <c r="AC194" t="s">
        <v>985</v>
      </c>
      <c r="AD194">
        <v>2006</v>
      </c>
      <c r="AE194">
        <v>5</v>
      </c>
      <c r="AF194">
        <v>12</v>
      </c>
      <c r="AG194" t="s">
        <v>516</v>
      </c>
      <c r="AH194" t="s">
        <v>516</v>
      </c>
      <c r="AJ194" t="s">
        <v>4</v>
      </c>
      <c r="AK194" t="s">
        <v>13</v>
      </c>
      <c r="AL194">
        <v>64032</v>
      </c>
      <c r="AM194">
        <v>6960604</v>
      </c>
      <c r="AN194" s="5">
        <v>65000</v>
      </c>
      <c r="AO194" s="5">
        <v>6961000</v>
      </c>
      <c r="AP194">
        <v>71</v>
      </c>
      <c r="AR194">
        <v>37</v>
      </c>
      <c r="AT194" t="s">
        <v>986</v>
      </c>
      <c r="AU194">
        <v>100765</v>
      </c>
      <c r="AX194">
        <v>1</v>
      </c>
      <c r="AY194" t="s">
        <v>16</v>
      </c>
      <c r="AZ194" t="s">
        <v>987</v>
      </c>
      <c r="BA194" t="s">
        <v>988</v>
      </c>
      <c r="BB194">
        <v>37</v>
      </c>
      <c r="BC194" t="s">
        <v>520</v>
      </c>
      <c r="BD194" t="s">
        <v>51</v>
      </c>
      <c r="BE194">
        <v>1</v>
      </c>
      <c r="BF194" s="6">
        <v>41767</v>
      </c>
      <c r="BG194" s="7" t="s">
        <v>21</v>
      </c>
      <c r="BI194">
        <v>4</v>
      </c>
      <c r="BJ194">
        <v>368156</v>
      </c>
      <c r="BK194">
        <v>170628</v>
      </c>
      <c r="BL194" t="s">
        <v>989</v>
      </c>
      <c r="BN194" t="s">
        <v>990</v>
      </c>
      <c r="BX194">
        <v>113438</v>
      </c>
    </row>
    <row r="195" spans="1:76" x14ac:dyDescent="0.25">
      <c r="A195">
        <v>106385</v>
      </c>
      <c r="B195">
        <v>6741</v>
      </c>
      <c r="F195" t="s">
        <v>0</v>
      </c>
      <c r="G195" t="s">
        <v>1</v>
      </c>
      <c r="H195" t="s">
        <v>1949</v>
      </c>
      <c r="I195" t="s">
        <v>31</v>
      </c>
      <c r="K195">
        <v>1</v>
      </c>
      <c r="L195" t="s">
        <v>1460</v>
      </c>
      <c r="M195">
        <v>100766</v>
      </c>
      <c r="N195" t="s">
        <v>5</v>
      </c>
      <c r="O195" t="s">
        <v>5</v>
      </c>
      <c r="U195" t="s">
        <v>1950</v>
      </c>
      <c r="V195" s="2">
        <v>1</v>
      </c>
      <c r="W195" t="s">
        <v>810</v>
      </c>
      <c r="X195" t="s">
        <v>1951</v>
      </c>
      <c r="Y195" t="s">
        <v>812</v>
      </c>
      <c r="Z195" s="4">
        <v>15</v>
      </c>
      <c r="AA195" s="5">
        <v>1531</v>
      </c>
      <c r="AB195" s="5" t="s">
        <v>1951</v>
      </c>
      <c r="AC195" t="s">
        <v>1952</v>
      </c>
      <c r="AD195">
        <v>2012</v>
      </c>
      <c r="AE195">
        <v>3</v>
      </c>
      <c r="AF195">
        <v>12</v>
      </c>
      <c r="AG195" t="s">
        <v>936</v>
      </c>
      <c r="AJ195" t="s">
        <v>5</v>
      </c>
      <c r="AK195" t="s">
        <v>1464</v>
      </c>
      <c r="AL195" s="5">
        <v>54854</v>
      </c>
      <c r="AM195" s="5">
        <v>6951598</v>
      </c>
      <c r="AN195" s="5">
        <v>55000</v>
      </c>
      <c r="AO195" s="5">
        <v>6951000</v>
      </c>
      <c r="AP195">
        <v>1</v>
      </c>
      <c r="AQ195" s="5"/>
      <c r="AR195">
        <v>1010</v>
      </c>
      <c r="AS195" t="s">
        <v>1953</v>
      </c>
      <c r="AT195" s="6" t="s">
        <v>1954</v>
      </c>
      <c r="AU195">
        <v>100766</v>
      </c>
      <c r="AW195" s="9" t="s">
        <v>1466</v>
      </c>
      <c r="AX195">
        <v>1</v>
      </c>
      <c r="AY195" t="s">
        <v>1467</v>
      </c>
      <c r="AZ195" t="s">
        <v>1955</v>
      </c>
      <c r="BA195" t="s">
        <v>1956</v>
      </c>
      <c r="BB195">
        <v>1010</v>
      </c>
      <c r="BC195" t="s">
        <v>19</v>
      </c>
      <c r="BD195" t="s">
        <v>20</v>
      </c>
      <c r="BF195" s="6">
        <v>43709.902777777803</v>
      </c>
      <c r="BG195" s="7" t="s">
        <v>21</v>
      </c>
      <c r="BI195">
        <v>6</v>
      </c>
      <c r="BJ195">
        <v>3823</v>
      </c>
      <c r="BK195">
        <v>170630</v>
      </c>
      <c r="BL195" t="s">
        <v>1957</v>
      </c>
      <c r="BX195">
        <v>106385</v>
      </c>
    </row>
    <row r="196" spans="1:76" x14ac:dyDescent="0.25">
      <c r="A196">
        <v>106403</v>
      </c>
      <c r="C196">
        <v>1</v>
      </c>
      <c r="F196" t="s">
        <v>0</v>
      </c>
      <c r="G196" t="s">
        <v>1</v>
      </c>
      <c r="H196" t="s">
        <v>1958</v>
      </c>
      <c r="I196" t="s">
        <v>31</v>
      </c>
      <c r="K196">
        <v>1</v>
      </c>
      <c r="L196" t="s">
        <v>1460</v>
      </c>
      <c r="M196">
        <v>100766</v>
      </c>
      <c r="N196" t="s">
        <v>5</v>
      </c>
      <c r="O196" t="s">
        <v>5</v>
      </c>
      <c r="U196" t="s">
        <v>1950</v>
      </c>
      <c r="V196" s="2">
        <v>1</v>
      </c>
      <c r="W196" t="s">
        <v>810</v>
      </c>
      <c r="X196" t="s">
        <v>1951</v>
      </c>
      <c r="Y196" t="s">
        <v>812</v>
      </c>
      <c r="Z196" s="4">
        <v>15</v>
      </c>
      <c r="AA196" s="5">
        <v>1531</v>
      </c>
      <c r="AB196" s="5" t="s">
        <v>1951</v>
      </c>
      <c r="AC196" t="s">
        <v>1959</v>
      </c>
      <c r="AD196">
        <v>2012</v>
      </c>
      <c r="AE196">
        <v>3</v>
      </c>
      <c r="AF196">
        <v>12</v>
      </c>
      <c r="AG196" t="s">
        <v>936</v>
      </c>
      <c r="AJ196" t="s">
        <v>5</v>
      </c>
      <c r="AK196" t="s">
        <v>1464</v>
      </c>
      <c r="AL196" s="5">
        <v>54878</v>
      </c>
      <c r="AM196" s="5">
        <v>6951442</v>
      </c>
      <c r="AN196" s="5">
        <v>55000</v>
      </c>
      <c r="AO196" s="5">
        <v>6951000</v>
      </c>
      <c r="AP196">
        <v>1</v>
      </c>
      <c r="AQ196" s="5"/>
      <c r="AR196">
        <v>1010</v>
      </c>
      <c r="AS196" t="s">
        <v>153</v>
      </c>
      <c r="AT196" s="6" t="s">
        <v>1960</v>
      </c>
      <c r="AU196">
        <v>100766</v>
      </c>
      <c r="AW196" s="9" t="s">
        <v>1466</v>
      </c>
      <c r="AX196">
        <v>1</v>
      </c>
      <c r="AY196" t="s">
        <v>1467</v>
      </c>
      <c r="AZ196" t="s">
        <v>1961</v>
      </c>
      <c r="BA196" t="s">
        <v>1962</v>
      </c>
      <c r="BB196">
        <v>1010</v>
      </c>
      <c r="BC196" t="s">
        <v>19</v>
      </c>
      <c r="BD196" t="s">
        <v>20</v>
      </c>
      <c r="BF196" s="6">
        <v>43709.903472222199</v>
      </c>
      <c r="BG196" s="7" t="s">
        <v>21</v>
      </c>
      <c r="BI196">
        <v>6</v>
      </c>
      <c r="BJ196">
        <v>14319</v>
      </c>
      <c r="BL196" t="s">
        <v>1963</v>
      </c>
      <c r="BX196">
        <v>106403</v>
      </c>
    </row>
    <row r="197" spans="1:76" x14ac:dyDescent="0.25">
      <c r="A197">
        <v>92009</v>
      </c>
      <c r="B197">
        <v>91234</v>
      </c>
      <c r="F197" t="s">
        <v>0</v>
      </c>
      <c r="G197" t="s">
        <v>1</v>
      </c>
      <c r="H197" t="s">
        <v>1964</v>
      </c>
      <c r="I197" t="s">
        <v>31</v>
      </c>
      <c r="K197">
        <v>1</v>
      </c>
      <c r="L197" t="s">
        <v>1460</v>
      </c>
      <c r="M197">
        <v>100766</v>
      </c>
      <c r="N197" t="s">
        <v>5</v>
      </c>
      <c r="O197" t="s">
        <v>5</v>
      </c>
      <c r="U197" t="s">
        <v>1028</v>
      </c>
      <c r="V197" s="2">
        <v>1</v>
      </c>
      <c r="W197" t="s">
        <v>810</v>
      </c>
      <c r="X197" t="s">
        <v>1015</v>
      </c>
      <c r="Y197" t="s">
        <v>812</v>
      </c>
      <c r="Z197" s="4">
        <v>15</v>
      </c>
      <c r="AA197" s="5">
        <v>1532</v>
      </c>
      <c r="AB197" s="5" t="s">
        <v>1015</v>
      </c>
      <c r="AC197" t="s">
        <v>1047</v>
      </c>
      <c r="AD197">
        <v>2015</v>
      </c>
      <c r="AE197">
        <v>5</v>
      </c>
      <c r="AF197">
        <v>28</v>
      </c>
      <c r="AG197" t="s">
        <v>837</v>
      </c>
      <c r="AJ197" t="s">
        <v>5</v>
      </c>
      <c r="AK197" t="s">
        <v>1464</v>
      </c>
      <c r="AL197">
        <v>43659</v>
      </c>
      <c r="AM197">
        <v>6968215</v>
      </c>
      <c r="AN197" s="5">
        <v>43000</v>
      </c>
      <c r="AO197" s="5">
        <v>6969000</v>
      </c>
      <c r="AP197">
        <v>25</v>
      </c>
      <c r="AR197">
        <v>1010</v>
      </c>
      <c r="AT197" s="6" t="s">
        <v>1965</v>
      </c>
      <c r="AU197">
        <v>100766</v>
      </c>
      <c r="AW197" s="9" t="s">
        <v>1466</v>
      </c>
      <c r="AX197">
        <v>1</v>
      </c>
      <c r="AY197" t="s">
        <v>1467</v>
      </c>
      <c r="AZ197" t="s">
        <v>1049</v>
      </c>
      <c r="BA197" t="s">
        <v>1966</v>
      </c>
      <c r="BB197">
        <v>1010</v>
      </c>
      <c r="BC197" t="s">
        <v>19</v>
      </c>
      <c r="BD197" t="s">
        <v>20</v>
      </c>
      <c r="BF197" s="6">
        <v>42152.738969907397</v>
      </c>
      <c r="BG197" s="7" t="s">
        <v>21</v>
      </c>
      <c r="BI197">
        <v>6</v>
      </c>
      <c r="BJ197">
        <v>78888</v>
      </c>
      <c r="BK197">
        <v>170631</v>
      </c>
      <c r="BL197" t="s">
        <v>1967</v>
      </c>
      <c r="BX197">
        <v>92009</v>
      </c>
    </row>
    <row r="198" spans="1:76" x14ac:dyDescent="0.25">
      <c r="A198">
        <v>91231</v>
      </c>
      <c r="C198">
        <v>1</v>
      </c>
      <c r="D198">
        <v>1</v>
      </c>
      <c r="E198">
        <v>1</v>
      </c>
      <c r="F198" t="s">
        <v>0</v>
      </c>
      <c r="G198" t="s">
        <v>1</v>
      </c>
      <c r="H198" t="s">
        <v>1013</v>
      </c>
      <c r="I198" s="1" t="str">
        <f>HYPERLINK(AT198,"Foto")</f>
        <v>Foto</v>
      </c>
      <c r="K198">
        <v>1</v>
      </c>
      <c r="L198" t="s">
        <v>3</v>
      </c>
      <c r="M198">
        <v>100765</v>
      </c>
      <c r="N198" t="s">
        <v>4</v>
      </c>
      <c r="O198" t="s">
        <v>5</v>
      </c>
      <c r="U198" t="s">
        <v>1014</v>
      </c>
      <c r="V198" s="2">
        <v>1</v>
      </c>
      <c r="W198" t="s">
        <v>810</v>
      </c>
      <c r="X198" t="s">
        <v>1015</v>
      </c>
      <c r="Y198" t="s">
        <v>812</v>
      </c>
      <c r="Z198" s="4">
        <v>15</v>
      </c>
      <c r="AA198" s="5">
        <v>1532</v>
      </c>
      <c r="AB198" s="5" t="s">
        <v>1015</v>
      </c>
      <c r="AC198" t="s">
        <v>1016</v>
      </c>
      <c r="AD198">
        <v>2019</v>
      </c>
      <c r="AE198">
        <v>6</v>
      </c>
      <c r="AF198">
        <v>21</v>
      </c>
      <c r="AG198" t="s">
        <v>837</v>
      </c>
      <c r="AJ198" t="s">
        <v>4</v>
      </c>
      <c r="AK198" t="s">
        <v>13</v>
      </c>
      <c r="AL198">
        <v>42655</v>
      </c>
      <c r="AM198">
        <v>6962278</v>
      </c>
      <c r="AN198" s="5">
        <v>43000</v>
      </c>
      <c r="AO198" s="5">
        <v>6963000</v>
      </c>
      <c r="AP198">
        <v>10</v>
      </c>
      <c r="AR198">
        <v>1010</v>
      </c>
      <c r="AT198" s="6" t="s">
        <v>1017</v>
      </c>
      <c r="AU198">
        <v>100765</v>
      </c>
      <c r="AX198">
        <v>1</v>
      </c>
      <c r="AY198" t="s">
        <v>16</v>
      </c>
      <c r="AZ198" t="s">
        <v>1018</v>
      </c>
      <c r="BA198" t="s">
        <v>1019</v>
      </c>
      <c r="BB198">
        <v>1010</v>
      </c>
      <c r="BC198" t="s">
        <v>19</v>
      </c>
      <c r="BD198" t="s">
        <v>20</v>
      </c>
      <c r="BE198">
        <v>1</v>
      </c>
      <c r="BF198" s="6">
        <v>43637.536932870396</v>
      </c>
      <c r="BG198" s="7" t="s">
        <v>21</v>
      </c>
      <c r="BI198">
        <v>6</v>
      </c>
      <c r="BJ198">
        <v>203603</v>
      </c>
      <c r="BL198" t="s">
        <v>1020</v>
      </c>
      <c r="BX198">
        <v>91231</v>
      </c>
    </row>
    <row r="199" spans="1:76" x14ac:dyDescent="0.25">
      <c r="A199">
        <v>91281</v>
      </c>
      <c r="C199">
        <v>1</v>
      </c>
      <c r="D199">
        <v>1</v>
      </c>
      <c r="E199">
        <v>2</v>
      </c>
      <c r="F199" t="s">
        <v>0</v>
      </c>
      <c r="G199" t="s">
        <v>1</v>
      </c>
      <c r="H199" t="s">
        <v>1021</v>
      </c>
      <c r="I199" t="s">
        <v>31</v>
      </c>
      <c r="K199">
        <v>1</v>
      </c>
      <c r="L199" t="s">
        <v>3</v>
      </c>
      <c r="M199">
        <v>100765</v>
      </c>
      <c r="N199" t="s">
        <v>4</v>
      </c>
      <c r="O199" t="s">
        <v>5</v>
      </c>
      <c r="U199" t="s">
        <v>1014</v>
      </c>
      <c r="V199" s="2">
        <v>1</v>
      </c>
      <c r="W199" t="s">
        <v>810</v>
      </c>
      <c r="X199" t="s">
        <v>1015</v>
      </c>
      <c r="Y199" t="s">
        <v>812</v>
      </c>
      <c r="Z199" s="4">
        <v>15</v>
      </c>
      <c r="AA199" s="5">
        <v>1532</v>
      </c>
      <c r="AB199" s="5" t="s">
        <v>1015</v>
      </c>
      <c r="AC199" t="s">
        <v>1022</v>
      </c>
      <c r="AD199">
        <v>2019</v>
      </c>
      <c r="AE199">
        <v>6</v>
      </c>
      <c r="AF199">
        <v>21</v>
      </c>
      <c r="AG199" t="s">
        <v>837</v>
      </c>
      <c r="AJ199" t="s">
        <v>4</v>
      </c>
      <c r="AK199" t="s">
        <v>13</v>
      </c>
      <c r="AL199">
        <v>42765</v>
      </c>
      <c r="AM199">
        <v>6962277</v>
      </c>
      <c r="AN199" s="5">
        <v>43000</v>
      </c>
      <c r="AO199" s="5">
        <v>6963000</v>
      </c>
      <c r="AP199">
        <v>5</v>
      </c>
      <c r="AR199">
        <v>1010</v>
      </c>
      <c r="AT199" s="6" t="s">
        <v>1023</v>
      </c>
      <c r="AU199">
        <v>100765</v>
      </c>
      <c r="AX199">
        <v>1</v>
      </c>
      <c r="AY199" t="s">
        <v>16</v>
      </c>
      <c r="AZ199" t="s">
        <v>1024</v>
      </c>
      <c r="BA199" t="s">
        <v>1025</v>
      </c>
      <c r="BB199">
        <v>1010</v>
      </c>
      <c r="BC199" t="s">
        <v>19</v>
      </c>
      <c r="BD199" t="s">
        <v>20</v>
      </c>
      <c r="BF199" s="6">
        <v>43637.536932870396</v>
      </c>
      <c r="BG199" s="7" t="s">
        <v>21</v>
      </c>
      <c r="BI199">
        <v>6</v>
      </c>
      <c r="BJ199">
        <v>203604</v>
      </c>
      <c r="BL199" t="s">
        <v>1026</v>
      </c>
      <c r="BX199">
        <v>91281</v>
      </c>
    </row>
    <row r="200" spans="1:76" x14ac:dyDescent="0.25">
      <c r="A200">
        <v>91471</v>
      </c>
      <c r="C200">
        <v>1</v>
      </c>
      <c r="F200" t="s">
        <v>0</v>
      </c>
      <c r="G200" t="s">
        <v>1</v>
      </c>
      <c r="H200" t="s">
        <v>1027</v>
      </c>
      <c r="I200" t="s">
        <v>31</v>
      </c>
      <c r="K200">
        <v>1</v>
      </c>
      <c r="L200" t="s">
        <v>3</v>
      </c>
      <c r="M200">
        <v>100765</v>
      </c>
      <c r="N200" t="s">
        <v>4</v>
      </c>
      <c r="O200" t="s">
        <v>5</v>
      </c>
      <c r="U200" t="s">
        <v>1028</v>
      </c>
      <c r="V200" s="2">
        <v>1</v>
      </c>
      <c r="W200" t="s">
        <v>810</v>
      </c>
      <c r="X200" t="s">
        <v>1015</v>
      </c>
      <c r="Y200" t="s">
        <v>812</v>
      </c>
      <c r="Z200" s="4">
        <v>15</v>
      </c>
      <c r="AA200" s="5">
        <v>1532</v>
      </c>
      <c r="AB200" s="5" t="s">
        <v>1015</v>
      </c>
      <c r="AC200" t="s">
        <v>1029</v>
      </c>
      <c r="AD200">
        <v>2019</v>
      </c>
      <c r="AE200">
        <v>6</v>
      </c>
      <c r="AF200">
        <v>19</v>
      </c>
      <c r="AG200" t="s">
        <v>858</v>
      </c>
      <c r="AJ200" t="s">
        <v>4</v>
      </c>
      <c r="AK200" t="s">
        <v>13</v>
      </c>
      <c r="AL200">
        <v>43061</v>
      </c>
      <c r="AM200">
        <v>6968196</v>
      </c>
      <c r="AN200" s="5">
        <v>43000</v>
      </c>
      <c r="AO200" s="5">
        <v>6969000</v>
      </c>
      <c r="AP200">
        <v>50</v>
      </c>
      <c r="AR200">
        <v>1010</v>
      </c>
      <c r="AT200" s="6" t="s">
        <v>1030</v>
      </c>
      <c r="AU200">
        <v>100765</v>
      </c>
      <c r="AX200">
        <v>1</v>
      </c>
      <c r="AY200" t="s">
        <v>16</v>
      </c>
      <c r="AZ200" t="s">
        <v>1031</v>
      </c>
      <c r="BA200" t="s">
        <v>1032</v>
      </c>
      <c r="BB200">
        <v>1010</v>
      </c>
      <c r="BC200" t="s">
        <v>19</v>
      </c>
      <c r="BD200" t="s">
        <v>20</v>
      </c>
      <c r="BF200" s="6">
        <v>43635.6484837963</v>
      </c>
      <c r="BG200" s="7" t="s">
        <v>21</v>
      </c>
      <c r="BI200">
        <v>6</v>
      </c>
      <c r="BJ200">
        <v>203233</v>
      </c>
      <c r="BL200" t="s">
        <v>1033</v>
      </c>
      <c r="BX200">
        <v>91471</v>
      </c>
    </row>
    <row r="201" spans="1:76" x14ac:dyDescent="0.25">
      <c r="A201">
        <v>91450</v>
      </c>
      <c r="C201">
        <v>1</v>
      </c>
      <c r="F201" t="s">
        <v>0</v>
      </c>
      <c r="G201" t="s">
        <v>1</v>
      </c>
      <c r="H201" t="s">
        <v>1034</v>
      </c>
      <c r="I201" t="s">
        <v>31</v>
      </c>
      <c r="K201">
        <v>1</v>
      </c>
      <c r="L201" t="s">
        <v>3</v>
      </c>
      <c r="M201">
        <v>100765</v>
      </c>
      <c r="N201" t="s">
        <v>4</v>
      </c>
      <c r="O201" t="s">
        <v>5</v>
      </c>
      <c r="U201" t="s">
        <v>1028</v>
      </c>
      <c r="V201" s="2">
        <v>1</v>
      </c>
      <c r="W201" t="s">
        <v>810</v>
      </c>
      <c r="X201" t="s">
        <v>1015</v>
      </c>
      <c r="Y201" t="s">
        <v>812</v>
      </c>
      <c r="Z201" s="4">
        <v>15</v>
      </c>
      <c r="AA201" s="5">
        <v>1532</v>
      </c>
      <c r="AB201" s="5" t="s">
        <v>1015</v>
      </c>
      <c r="AC201" t="s">
        <v>1035</v>
      </c>
      <c r="AD201">
        <v>2019</v>
      </c>
      <c r="AE201">
        <v>6</v>
      </c>
      <c r="AF201">
        <v>19</v>
      </c>
      <c r="AG201" t="s">
        <v>858</v>
      </c>
      <c r="AJ201" t="s">
        <v>4</v>
      </c>
      <c r="AK201" t="s">
        <v>13</v>
      </c>
      <c r="AL201">
        <v>43033</v>
      </c>
      <c r="AM201">
        <v>6968000</v>
      </c>
      <c r="AN201" s="5">
        <v>43000</v>
      </c>
      <c r="AO201" s="5">
        <v>6969000</v>
      </c>
      <c r="AP201">
        <v>400</v>
      </c>
      <c r="AR201">
        <v>1010</v>
      </c>
      <c r="AT201" s="6" t="s">
        <v>1036</v>
      </c>
      <c r="AU201">
        <v>100765</v>
      </c>
      <c r="AX201">
        <v>1</v>
      </c>
      <c r="AY201" t="s">
        <v>16</v>
      </c>
      <c r="AZ201" t="s">
        <v>1037</v>
      </c>
      <c r="BA201" t="s">
        <v>1038</v>
      </c>
      <c r="BB201">
        <v>1010</v>
      </c>
      <c r="BC201" t="s">
        <v>19</v>
      </c>
      <c r="BD201" t="s">
        <v>20</v>
      </c>
      <c r="BF201" s="6">
        <v>43635.787604166697</v>
      </c>
      <c r="BG201" s="7" t="s">
        <v>21</v>
      </c>
      <c r="BI201">
        <v>6</v>
      </c>
      <c r="BJ201">
        <v>203265</v>
      </c>
      <c r="BL201" t="s">
        <v>1039</v>
      </c>
      <c r="BX201">
        <v>91450</v>
      </c>
    </row>
    <row r="202" spans="1:76" x14ac:dyDescent="0.25">
      <c r="A202">
        <v>92291</v>
      </c>
      <c r="C202">
        <v>1</v>
      </c>
      <c r="F202" t="s">
        <v>0</v>
      </c>
      <c r="G202" t="s">
        <v>1</v>
      </c>
      <c r="H202" t="s">
        <v>1040</v>
      </c>
      <c r="I202" t="s">
        <v>31</v>
      </c>
      <c r="K202">
        <v>1</v>
      </c>
      <c r="L202" t="s">
        <v>3</v>
      </c>
      <c r="M202">
        <v>100765</v>
      </c>
      <c r="N202" t="s">
        <v>4</v>
      </c>
      <c r="O202" t="s">
        <v>5</v>
      </c>
      <c r="U202" t="s">
        <v>1028</v>
      </c>
      <c r="V202" s="2">
        <v>1</v>
      </c>
      <c r="W202" t="s">
        <v>810</v>
      </c>
      <c r="X202" t="s">
        <v>1015</v>
      </c>
      <c r="Y202" t="s">
        <v>812</v>
      </c>
      <c r="Z202" s="4">
        <v>15</v>
      </c>
      <c r="AA202" s="5">
        <v>1532</v>
      </c>
      <c r="AB202" s="5" t="s">
        <v>1015</v>
      </c>
      <c r="AC202" t="s">
        <v>1041</v>
      </c>
      <c r="AD202">
        <v>2019</v>
      </c>
      <c r="AE202">
        <v>6</v>
      </c>
      <c r="AF202">
        <v>20</v>
      </c>
      <c r="AG202" t="s">
        <v>837</v>
      </c>
      <c r="AJ202" t="s">
        <v>4</v>
      </c>
      <c r="AK202" t="s">
        <v>13</v>
      </c>
      <c r="AL202">
        <v>43901</v>
      </c>
      <c r="AM202">
        <v>6968285</v>
      </c>
      <c r="AN202" s="5">
        <v>43000</v>
      </c>
      <c r="AO202" s="5">
        <v>6969000</v>
      </c>
      <c r="AP202">
        <v>10</v>
      </c>
      <c r="AR202">
        <v>1010</v>
      </c>
      <c r="AT202" s="6" t="s">
        <v>1042</v>
      </c>
      <c r="AU202">
        <v>100765</v>
      </c>
      <c r="AX202">
        <v>1</v>
      </c>
      <c r="AY202" t="s">
        <v>16</v>
      </c>
      <c r="AZ202" t="s">
        <v>1043</v>
      </c>
      <c r="BA202" t="s">
        <v>1044</v>
      </c>
      <c r="BB202">
        <v>1010</v>
      </c>
      <c r="BC202" t="s">
        <v>19</v>
      </c>
      <c r="BD202" t="s">
        <v>20</v>
      </c>
      <c r="BF202" s="6">
        <v>43636.651851851799</v>
      </c>
      <c r="BG202" s="7" t="s">
        <v>21</v>
      </c>
      <c r="BI202">
        <v>6</v>
      </c>
      <c r="BJ202">
        <v>203364</v>
      </c>
      <c r="BL202" t="s">
        <v>1045</v>
      </c>
      <c r="BX202">
        <v>92291</v>
      </c>
    </row>
    <row r="203" spans="1:76" x14ac:dyDescent="0.25">
      <c r="A203">
        <v>92012</v>
      </c>
      <c r="C203">
        <v>1</v>
      </c>
      <c r="F203" t="s">
        <v>0</v>
      </c>
      <c r="G203" t="s">
        <v>1</v>
      </c>
      <c r="H203" t="s">
        <v>1046</v>
      </c>
      <c r="I203" s="1" t="str">
        <f>HYPERLINK(AT203,"Foto")</f>
        <v>Foto</v>
      </c>
      <c r="K203">
        <v>1</v>
      </c>
      <c r="L203" t="s">
        <v>3</v>
      </c>
      <c r="M203">
        <v>100765</v>
      </c>
      <c r="N203" t="s">
        <v>4</v>
      </c>
      <c r="O203" t="s">
        <v>5</v>
      </c>
      <c r="U203" t="s">
        <v>1028</v>
      </c>
      <c r="V203" s="2">
        <v>1</v>
      </c>
      <c r="W203" t="s">
        <v>810</v>
      </c>
      <c r="X203" t="s">
        <v>1015</v>
      </c>
      <c r="Y203" t="s">
        <v>812</v>
      </c>
      <c r="Z203" s="4">
        <v>15</v>
      </c>
      <c r="AA203" s="5">
        <v>1532</v>
      </c>
      <c r="AB203" s="5" t="s">
        <v>1015</v>
      </c>
      <c r="AC203" t="s">
        <v>1047</v>
      </c>
      <c r="AD203">
        <v>2020</v>
      </c>
      <c r="AE203">
        <v>3</v>
      </c>
      <c r="AF203">
        <v>18</v>
      </c>
      <c r="AG203" t="s">
        <v>837</v>
      </c>
      <c r="AJ203" t="s">
        <v>4</v>
      </c>
      <c r="AK203" t="s">
        <v>13</v>
      </c>
      <c r="AL203">
        <v>43659</v>
      </c>
      <c r="AM203">
        <v>6968215</v>
      </c>
      <c r="AN203" s="5">
        <v>43000</v>
      </c>
      <c r="AO203" s="5">
        <v>6969000</v>
      </c>
      <c r="AP203">
        <v>25</v>
      </c>
      <c r="AR203">
        <v>1010</v>
      </c>
      <c r="AT203" s="6" t="s">
        <v>1048</v>
      </c>
      <c r="AU203">
        <v>100765</v>
      </c>
      <c r="AX203">
        <v>1</v>
      </c>
      <c r="AY203" t="s">
        <v>16</v>
      </c>
      <c r="AZ203" t="s">
        <v>1049</v>
      </c>
      <c r="BA203" t="s">
        <v>1050</v>
      </c>
      <c r="BB203">
        <v>1010</v>
      </c>
      <c r="BC203" t="s">
        <v>19</v>
      </c>
      <c r="BD203" t="s">
        <v>20</v>
      </c>
      <c r="BE203">
        <v>1</v>
      </c>
      <c r="BF203" s="6">
        <v>43908.616134259297</v>
      </c>
      <c r="BG203" s="7" t="s">
        <v>21</v>
      </c>
      <c r="BI203">
        <v>6</v>
      </c>
      <c r="BJ203">
        <v>232283</v>
      </c>
      <c r="BL203" t="s">
        <v>1051</v>
      </c>
      <c r="BX203">
        <v>92012</v>
      </c>
    </row>
    <row r="204" spans="1:76" x14ac:dyDescent="0.25">
      <c r="A204">
        <v>93317</v>
      </c>
      <c r="C204">
        <v>1</v>
      </c>
      <c r="D204">
        <v>1</v>
      </c>
      <c r="E204">
        <v>1</v>
      </c>
      <c r="F204" t="s">
        <v>0</v>
      </c>
      <c r="G204" t="s">
        <v>1</v>
      </c>
      <c r="H204" t="s">
        <v>1052</v>
      </c>
      <c r="I204" s="1" t="str">
        <f>HYPERLINK(AT204,"Foto")</f>
        <v>Foto</v>
      </c>
      <c r="K204">
        <v>1</v>
      </c>
      <c r="L204" t="s">
        <v>3</v>
      </c>
      <c r="M204">
        <v>100765</v>
      </c>
      <c r="N204" t="s">
        <v>4</v>
      </c>
      <c r="O204" t="s">
        <v>5</v>
      </c>
      <c r="U204" t="s">
        <v>1053</v>
      </c>
      <c r="V204" s="2">
        <v>1</v>
      </c>
      <c r="W204" t="s">
        <v>810</v>
      </c>
      <c r="X204" t="s">
        <v>1015</v>
      </c>
      <c r="Y204" t="s">
        <v>812</v>
      </c>
      <c r="Z204" s="4">
        <v>15</v>
      </c>
      <c r="AA204" s="5">
        <v>1532</v>
      </c>
      <c r="AB204" s="5" t="s">
        <v>1015</v>
      </c>
      <c r="AC204" t="s">
        <v>1054</v>
      </c>
      <c r="AD204">
        <v>2021</v>
      </c>
      <c r="AE204">
        <v>5</v>
      </c>
      <c r="AF204">
        <v>22</v>
      </c>
      <c r="AG204" t="s">
        <v>1000</v>
      </c>
      <c r="AJ204" t="s">
        <v>4</v>
      </c>
      <c r="AK204" t="s">
        <v>13</v>
      </c>
      <c r="AL204">
        <v>44820</v>
      </c>
      <c r="AM204">
        <v>6964693</v>
      </c>
      <c r="AN204" s="5">
        <v>45000</v>
      </c>
      <c r="AO204" s="5">
        <v>6965000</v>
      </c>
      <c r="AP204">
        <v>25</v>
      </c>
      <c r="AR204">
        <v>1010</v>
      </c>
      <c r="AT204" s="6" t="s">
        <v>1055</v>
      </c>
      <c r="AU204">
        <v>100765</v>
      </c>
      <c r="AX204">
        <v>1</v>
      </c>
      <c r="AY204" t="s">
        <v>16</v>
      </c>
      <c r="AZ204" t="s">
        <v>1056</v>
      </c>
      <c r="BA204" t="s">
        <v>1057</v>
      </c>
      <c r="BB204">
        <v>1010</v>
      </c>
      <c r="BC204" t="s">
        <v>19</v>
      </c>
      <c r="BD204" t="s">
        <v>20</v>
      </c>
      <c r="BE204">
        <v>1</v>
      </c>
      <c r="BF204" s="6">
        <v>44342.365671296298</v>
      </c>
      <c r="BG204" s="7" t="s">
        <v>21</v>
      </c>
      <c r="BI204">
        <v>6</v>
      </c>
      <c r="BJ204">
        <v>269693</v>
      </c>
      <c r="BL204" t="s">
        <v>1058</v>
      </c>
      <c r="BX204">
        <v>93317</v>
      </c>
    </row>
    <row r="205" spans="1:76" x14ac:dyDescent="0.25">
      <c r="A205">
        <v>137921</v>
      </c>
      <c r="C205">
        <v>1</v>
      </c>
      <c r="F205" t="s">
        <v>0</v>
      </c>
      <c r="G205" t="s">
        <v>64</v>
      </c>
      <c r="H205" t="s">
        <v>1096</v>
      </c>
      <c r="I205" t="s">
        <v>31</v>
      </c>
      <c r="K205">
        <v>1</v>
      </c>
      <c r="L205" t="s">
        <v>3</v>
      </c>
      <c r="M205">
        <v>100765</v>
      </c>
      <c r="N205" t="s">
        <v>4</v>
      </c>
      <c r="O205" t="s">
        <v>5</v>
      </c>
      <c r="S205" t="s">
        <v>2230</v>
      </c>
      <c r="T205" t="s">
        <v>1368</v>
      </c>
      <c r="U205" t="s">
        <v>1089</v>
      </c>
      <c r="V205" s="2">
        <v>1</v>
      </c>
      <c r="W205" t="s">
        <v>810</v>
      </c>
      <c r="X205" t="s">
        <v>1061</v>
      </c>
      <c r="Y205" t="s">
        <v>812</v>
      </c>
      <c r="Z205" s="4">
        <v>15</v>
      </c>
      <c r="AA205" s="5">
        <v>1535</v>
      </c>
      <c r="AB205" s="5" t="s">
        <v>1061</v>
      </c>
      <c r="AC205" t="s">
        <v>96</v>
      </c>
      <c r="AD205">
        <v>2020</v>
      </c>
      <c r="AE205">
        <v>4</v>
      </c>
      <c r="AF205">
        <v>18</v>
      </c>
      <c r="AJ205" t="s">
        <v>4</v>
      </c>
      <c r="AK205" t="s">
        <v>13</v>
      </c>
      <c r="AL205">
        <v>94503</v>
      </c>
      <c r="AM205">
        <v>6967529</v>
      </c>
      <c r="AN205" s="5">
        <v>95000</v>
      </c>
      <c r="AO205" s="5">
        <v>6967000</v>
      </c>
      <c r="AP205">
        <v>0</v>
      </c>
      <c r="AR205">
        <v>40</v>
      </c>
      <c r="AT205" t="s">
        <v>1097</v>
      </c>
      <c r="AU205">
        <v>100765</v>
      </c>
      <c r="AX205">
        <v>1</v>
      </c>
      <c r="AY205" t="s">
        <v>16</v>
      </c>
      <c r="AZ205" t="s">
        <v>1098</v>
      </c>
      <c r="BA205" t="s">
        <v>1099</v>
      </c>
      <c r="BB205">
        <v>40</v>
      </c>
      <c r="BC205" t="s">
        <v>73</v>
      </c>
      <c r="BD205" t="s">
        <v>74</v>
      </c>
      <c r="BF205" s="6">
        <v>43939</v>
      </c>
      <c r="BG205" s="7" t="s">
        <v>21</v>
      </c>
      <c r="BI205">
        <v>4</v>
      </c>
      <c r="BJ205">
        <v>377040</v>
      </c>
      <c r="BL205" t="s">
        <v>1100</v>
      </c>
      <c r="BX205">
        <v>137921</v>
      </c>
    </row>
    <row r="206" spans="1:76" x14ac:dyDescent="0.25">
      <c r="A206">
        <v>138842</v>
      </c>
      <c r="C206">
        <v>1</v>
      </c>
      <c r="F206" t="s">
        <v>0</v>
      </c>
      <c r="G206" t="s">
        <v>1</v>
      </c>
      <c r="H206" t="s">
        <v>1968</v>
      </c>
      <c r="I206" t="s">
        <v>31</v>
      </c>
      <c r="K206">
        <v>1</v>
      </c>
      <c r="L206" t="s">
        <v>1460</v>
      </c>
      <c r="M206">
        <v>100766</v>
      </c>
      <c r="N206" t="s">
        <v>5</v>
      </c>
      <c r="O206" t="s">
        <v>5</v>
      </c>
      <c r="U206" t="s">
        <v>1089</v>
      </c>
      <c r="V206" s="2">
        <v>1</v>
      </c>
      <c r="W206" t="s">
        <v>810</v>
      </c>
      <c r="X206" t="s">
        <v>1061</v>
      </c>
      <c r="Y206" t="s">
        <v>812</v>
      </c>
      <c r="Z206" s="4">
        <v>15</v>
      </c>
      <c r="AA206" s="5">
        <v>1535</v>
      </c>
      <c r="AB206" s="5" t="s">
        <v>1061</v>
      </c>
      <c r="AC206" t="s">
        <v>1969</v>
      </c>
      <c r="AD206">
        <v>2017</v>
      </c>
      <c r="AE206">
        <v>5</v>
      </c>
      <c r="AF206">
        <v>14</v>
      </c>
      <c r="AG206" t="s">
        <v>837</v>
      </c>
      <c r="AJ206" t="s">
        <v>5</v>
      </c>
      <c r="AK206" t="s">
        <v>1464</v>
      </c>
      <c r="AL206">
        <v>95090</v>
      </c>
      <c r="AM206">
        <v>6967041</v>
      </c>
      <c r="AN206" s="5">
        <v>95000</v>
      </c>
      <c r="AO206" s="5">
        <v>6967000</v>
      </c>
      <c r="AP206">
        <v>25</v>
      </c>
      <c r="AR206">
        <v>1010</v>
      </c>
      <c r="AT206" s="6" t="s">
        <v>1970</v>
      </c>
      <c r="AU206">
        <v>100766</v>
      </c>
      <c r="AW206" s="9" t="s">
        <v>1466</v>
      </c>
      <c r="AX206">
        <v>1</v>
      </c>
      <c r="AY206" t="s">
        <v>1467</v>
      </c>
      <c r="AZ206" t="s">
        <v>1971</v>
      </c>
      <c r="BA206" t="s">
        <v>1972</v>
      </c>
      <c r="BB206">
        <v>1010</v>
      </c>
      <c r="BC206" t="s">
        <v>19</v>
      </c>
      <c r="BD206" t="s">
        <v>20</v>
      </c>
      <c r="BF206" s="6">
        <v>42869.730960648201</v>
      </c>
      <c r="BG206" s="7" t="s">
        <v>21</v>
      </c>
      <c r="BI206">
        <v>6</v>
      </c>
      <c r="BJ206">
        <v>120500</v>
      </c>
      <c r="BL206" t="s">
        <v>1973</v>
      </c>
      <c r="BX206">
        <v>138842</v>
      </c>
    </row>
    <row r="207" spans="1:76" x14ac:dyDescent="0.25">
      <c r="A207">
        <v>138866</v>
      </c>
      <c r="C207">
        <v>1</v>
      </c>
      <c r="D207">
        <v>1</v>
      </c>
      <c r="E207">
        <v>1</v>
      </c>
      <c r="F207" t="s">
        <v>0</v>
      </c>
      <c r="G207" t="s">
        <v>1</v>
      </c>
      <c r="H207" t="s">
        <v>1059</v>
      </c>
      <c r="I207" t="s">
        <v>31</v>
      </c>
      <c r="K207">
        <v>1</v>
      </c>
      <c r="L207" t="s">
        <v>3</v>
      </c>
      <c r="M207">
        <v>100765</v>
      </c>
      <c r="N207" t="s">
        <v>4</v>
      </c>
      <c r="O207" t="s">
        <v>5</v>
      </c>
      <c r="U207" t="s">
        <v>1060</v>
      </c>
      <c r="V207" s="2">
        <v>1</v>
      </c>
      <c r="W207" t="s">
        <v>810</v>
      </c>
      <c r="X207" t="s">
        <v>1061</v>
      </c>
      <c r="Y207" t="s">
        <v>812</v>
      </c>
      <c r="Z207" s="4">
        <v>15</v>
      </c>
      <c r="AA207" s="5">
        <v>1535</v>
      </c>
      <c r="AB207" s="5" t="s">
        <v>1061</v>
      </c>
      <c r="AC207" t="s">
        <v>1062</v>
      </c>
      <c r="AD207">
        <v>2019</v>
      </c>
      <c r="AE207">
        <v>4</v>
      </c>
      <c r="AF207">
        <v>24</v>
      </c>
      <c r="AG207" t="s">
        <v>1063</v>
      </c>
      <c r="AJ207" t="s">
        <v>4</v>
      </c>
      <c r="AK207" t="s">
        <v>13</v>
      </c>
      <c r="AL207">
        <v>95116</v>
      </c>
      <c r="AM207">
        <v>6965106</v>
      </c>
      <c r="AN207" s="5">
        <v>95000</v>
      </c>
      <c r="AO207" s="5">
        <v>6965000</v>
      </c>
      <c r="AP207">
        <v>1</v>
      </c>
      <c r="AR207">
        <v>1010</v>
      </c>
      <c r="AS207" t="s">
        <v>1064</v>
      </c>
      <c r="AT207" s="6" t="s">
        <v>1065</v>
      </c>
      <c r="AU207">
        <v>100765</v>
      </c>
      <c r="AX207">
        <v>1</v>
      </c>
      <c r="AY207" t="s">
        <v>16</v>
      </c>
      <c r="AZ207" t="s">
        <v>1066</v>
      </c>
      <c r="BA207" t="s">
        <v>1067</v>
      </c>
      <c r="BB207">
        <v>1010</v>
      </c>
      <c r="BC207" t="s">
        <v>19</v>
      </c>
      <c r="BD207" t="s">
        <v>20</v>
      </c>
      <c r="BF207" s="6">
        <v>43579.600150462997</v>
      </c>
      <c r="BG207" s="7" t="s">
        <v>21</v>
      </c>
      <c r="BI207">
        <v>6</v>
      </c>
      <c r="BJ207">
        <v>196494</v>
      </c>
      <c r="BL207" t="s">
        <v>1068</v>
      </c>
      <c r="BX207">
        <v>138866</v>
      </c>
    </row>
    <row r="208" spans="1:76" x14ac:dyDescent="0.25">
      <c r="A208">
        <v>138926</v>
      </c>
      <c r="C208">
        <v>1</v>
      </c>
      <c r="D208">
        <v>1</v>
      </c>
      <c r="E208">
        <v>2</v>
      </c>
      <c r="F208" t="s">
        <v>0</v>
      </c>
      <c r="G208" t="s">
        <v>1</v>
      </c>
      <c r="H208" t="s">
        <v>1069</v>
      </c>
      <c r="I208" t="s">
        <v>31</v>
      </c>
      <c r="K208">
        <v>1</v>
      </c>
      <c r="L208" t="s">
        <v>3</v>
      </c>
      <c r="M208">
        <v>100765</v>
      </c>
      <c r="N208" t="s">
        <v>4</v>
      </c>
      <c r="O208" t="s">
        <v>5</v>
      </c>
      <c r="U208" t="s">
        <v>1060</v>
      </c>
      <c r="V208" s="2">
        <v>1</v>
      </c>
      <c r="W208" t="s">
        <v>810</v>
      </c>
      <c r="X208" t="s">
        <v>1061</v>
      </c>
      <c r="Y208" t="s">
        <v>812</v>
      </c>
      <c r="Z208" s="4">
        <v>15</v>
      </c>
      <c r="AA208" s="5">
        <v>1535</v>
      </c>
      <c r="AB208" s="5" t="s">
        <v>1061</v>
      </c>
      <c r="AC208" t="s">
        <v>1070</v>
      </c>
      <c r="AD208">
        <v>2019</v>
      </c>
      <c r="AE208">
        <v>4</v>
      </c>
      <c r="AF208">
        <v>24</v>
      </c>
      <c r="AG208" t="s">
        <v>1063</v>
      </c>
      <c r="AJ208" t="s">
        <v>4</v>
      </c>
      <c r="AK208" t="s">
        <v>13</v>
      </c>
      <c r="AL208">
        <v>95160</v>
      </c>
      <c r="AM208">
        <v>6965396</v>
      </c>
      <c r="AN208" s="5">
        <v>95000</v>
      </c>
      <c r="AO208" s="5">
        <v>6965000</v>
      </c>
      <c r="AP208">
        <v>5</v>
      </c>
      <c r="AR208">
        <v>1010</v>
      </c>
      <c r="AS208" t="s">
        <v>1071</v>
      </c>
      <c r="AT208" s="6" t="s">
        <v>1072</v>
      </c>
      <c r="AU208">
        <v>100765</v>
      </c>
      <c r="AX208">
        <v>1</v>
      </c>
      <c r="AY208" t="s">
        <v>16</v>
      </c>
      <c r="AZ208" t="s">
        <v>1073</v>
      </c>
      <c r="BA208" t="s">
        <v>1074</v>
      </c>
      <c r="BB208">
        <v>1010</v>
      </c>
      <c r="BC208" t="s">
        <v>19</v>
      </c>
      <c r="BD208" t="s">
        <v>20</v>
      </c>
      <c r="BF208" s="6">
        <v>43579.600150462997</v>
      </c>
      <c r="BG208" s="7" t="s">
        <v>21</v>
      </c>
      <c r="BI208">
        <v>6</v>
      </c>
      <c r="BJ208">
        <v>196495</v>
      </c>
      <c r="BL208" t="s">
        <v>1075</v>
      </c>
      <c r="BX208">
        <v>138926</v>
      </c>
    </row>
    <row r="209" spans="1:76" x14ac:dyDescent="0.25">
      <c r="A209">
        <v>138943</v>
      </c>
      <c r="C209">
        <v>1</v>
      </c>
      <c r="D209">
        <v>1</v>
      </c>
      <c r="E209">
        <v>3</v>
      </c>
      <c r="F209" t="s">
        <v>0</v>
      </c>
      <c r="G209" t="s">
        <v>1</v>
      </c>
      <c r="H209" t="s">
        <v>1076</v>
      </c>
      <c r="I209" t="s">
        <v>31</v>
      </c>
      <c r="K209">
        <v>1</v>
      </c>
      <c r="L209" t="s">
        <v>3</v>
      </c>
      <c r="M209">
        <v>100765</v>
      </c>
      <c r="N209" t="s">
        <v>4</v>
      </c>
      <c r="O209" t="s">
        <v>5</v>
      </c>
      <c r="U209" t="s">
        <v>1060</v>
      </c>
      <c r="V209" s="2">
        <v>1</v>
      </c>
      <c r="W209" t="s">
        <v>810</v>
      </c>
      <c r="X209" t="s">
        <v>1061</v>
      </c>
      <c r="Y209" t="s">
        <v>812</v>
      </c>
      <c r="Z209" s="4">
        <v>15</v>
      </c>
      <c r="AA209" s="5">
        <v>1535</v>
      </c>
      <c r="AB209" s="5" t="s">
        <v>1061</v>
      </c>
      <c r="AC209" t="s">
        <v>1077</v>
      </c>
      <c r="AD209">
        <v>2019</v>
      </c>
      <c r="AE209">
        <v>6</v>
      </c>
      <c r="AF209">
        <v>4</v>
      </c>
      <c r="AG209" t="s">
        <v>837</v>
      </c>
      <c r="AJ209" t="s">
        <v>4</v>
      </c>
      <c r="AK209" t="s">
        <v>13</v>
      </c>
      <c r="AL209">
        <v>95173</v>
      </c>
      <c r="AM209">
        <v>6964954</v>
      </c>
      <c r="AN209" s="5">
        <v>95000</v>
      </c>
      <c r="AO209" s="5">
        <v>6965000</v>
      </c>
      <c r="AP209">
        <v>10</v>
      </c>
      <c r="AR209">
        <v>1010</v>
      </c>
      <c r="AT209" s="6" t="s">
        <v>1078</v>
      </c>
      <c r="AU209">
        <v>100765</v>
      </c>
      <c r="AX209">
        <v>1</v>
      </c>
      <c r="AY209" t="s">
        <v>16</v>
      </c>
      <c r="AZ209" t="s">
        <v>1079</v>
      </c>
      <c r="BA209" t="s">
        <v>1080</v>
      </c>
      <c r="BB209">
        <v>1010</v>
      </c>
      <c r="BC209" t="s">
        <v>19</v>
      </c>
      <c r="BD209" t="s">
        <v>20</v>
      </c>
      <c r="BF209" s="6">
        <v>43623.741851851897</v>
      </c>
      <c r="BG209" s="7" t="s">
        <v>21</v>
      </c>
      <c r="BI209">
        <v>6</v>
      </c>
      <c r="BJ209">
        <v>201422</v>
      </c>
      <c r="BL209" t="s">
        <v>1081</v>
      </c>
      <c r="BX209">
        <v>138943</v>
      </c>
    </row>
    <row r="210" spans="1:76" x14ac:dyDescent="0.25">
      <c r="A210">
        <v>138916</v>
      </c>
      <c r="C210">
        <v>1</v>
      </c>
      <c r="D210">
        <v>1</v>
      </c>
      <c r="E210">
        <v>4</v>
      </c>
      <c r="F210" t="s">
        <v>0</v>
      </c>
      <c r="G210" t="s">
        <v>1</v>
      </c>
      <c r="H210" t="s">
        <v>1082</v>
      </c>
      <c r="I210" t="s">
        <v>31</v>
      </c>
      <c r="K210">
        <v>1</v>
      </c>
      <c r="L210" t="s">
        <v>3</v>
      </c>
      <c r="M210">
        <v>100765</v>
      </c>
      <c r="N210" t="s">
        <v>4</v>
      </c>
      <c r="O210" t="s">
        <v>5</v>
      </c>
      <c r="U210" t="s">
        <v>1060</v>
      </c>
      <c r="V210" s="2">
        <v>1</v>
      </c>
      <c r="W210" t="s">
        <v>810</v>
      </c>
      <c r="X210" t="s">
        <v>1061</v>
      </c>
      <c r="Y210" t="s">
        <v>812</v>
      </c>
      <c r="Z210" s="4">
        <v>15</v>
      </c>
      <c r="AA210" s="5">
        <v>1535</v>
      </c>
      <c r="AB210" s="5" t="s">
        <v>1061</v>
      </c>
      <c r="AC210" t="s">
        <v>1083</v>
      </c>
      <c r="AD210">
        <v>2019</v>
      </c>
      <c r="AE210">
        <v>6</v>
      </c>
      <c r="AF210">
        <v>4</v>
      </c>
      <c r="AG210" t="s">
        <v>837</v>
      </c>
      <c r="AJ210" t="s">
        <v>4</v>
      </c>
      <c r="AK210" t="s">
        <v>13</v>
      </c>
      <c r="AL210">
        <v>95155</v>
      </c>
      <c r="AM210">
        <v>6965056</v>
      </c>
      <c r="AN210" s="5">
        <v>95000</v>
      </c>
      <c r="AO210" s="5">
        <v>6965000</v>
      </c>
      <c r="AP210">
        <v>10</v>
      </c>
      <c r="AR210">
        <v>1010</v>
      </c>
      <c r="AT210" s="6" t="s">
        <v>1084</v>
      </c>
      <c r="AU210">
        <v>100765</v>
      </c>
      <c r="AX210">
        <v>1</v>
      </c>
      <c r="AY210" t="s">
        <v>16</v>
      </c>
      <c r="AZ210" t="s">
        <v>1085</v>
      </c>
      <c r="BA210" t="s">
        <v>1086</v>
      </c>
      <c r="BB210">
        <v>1010</v>
      </c>
      <c r="BC210" t="s">
        <v>19</v>
      </c>
      <c r="BD210" t="s">
        <v>20</v>
      </c>
      <c r="BF210" s="6">
        <v>43623.741851851897</v>
      </c>
      <c r="BG210" s="7" t="s">
        <v>21</v>
      </c>
      <c r="BI210">
        <v>6</v>
      </c>
      <c r="BJ210">
        <v>201423</v>
      </c>
      <c r="BL210" t="s">
        <v>1087</v>
      </c>
      <c r="BX210">
        <v>138916</v>
      </c>
    </row>
    <row r="211" spans="1:76" x14ac:dyDescent="0.25">
      <c r="A211">
        <v>138747</v>
      </c>
      <c r="B211">
        <v>213566</v>
      </c>
      <c r="F211" t="s">
        <v>0</v>
      </c>
      <c r="G211" t="s">
        <v>511</v>
      </c>
      <c r="H211" t="s">
        <v>1088</v>
      </c>
      <c r="I211" s="1" t="str">
        <f>HYPERLINK(AT211,"Hb")</f>
        <v>Hb</v>
      </c>
      <c r="K211">
        <v>1</v>
      </c>
      <c r="L211" t="s">
        <v>3</v>
      </c>
      <c r="M211">
        <v>100765</v>
      </c>
      <c r="N211" t="s">
        <v>4</v>
      </c>
      <c r="O211" t="s">
        <v>5</v>
      </c>
      <c r="U211" t="s">
        <v>1089</v>
      </c>
      <c r="V211" s="2">
        <v>1</v>
      </c>
      <c r="W211" t="s">
        <v>810</v>
      </c>
      <c r="X211" t="s">
        <v>1061</v>
      </c>
      <c r="Y211" t="s">
        <v>812</v>
      </c>
      <c r="Z211" s="4">
        <v>15</v>
      </c>
      <c r="AA211" s="5">
        <v>1535</v>
      </c>
      <c r="AB211" s="5" t="s">
        <v>1061</v>
      </c>
      <c r="AC211" t="s">
        <v>1090</v>
      </c>
      <c r="AD211">
        <v>2005</v>
      </c>
      <c r="AE211">
        <v>7</v>
      </c>
      <c r="AF211">
        <v>14</v>
      </c>
      <c r="AG211" t="s">
        <v>516</v>
      </c>
      <c r="AH211" t="s">
        <v>516</v>
      </c>
      <c r="AJ211" t="s">
        <v>4</v>
      </c>
      <c r="AK211" t="s">
        <v>13</v>
      </c>
      <c r="AL211">
        <v>95027</v>
      </c>
      <c r="AM211">
        <v>6967065</v>
      </c>
      <c r="AN211" s="5">
        <v>95000</v>
      </c>
      <c r="AO211" s="5">
        <v>6967000</v>
      </c>
      <c r="AP211">
        <v>71</v>
      </c>
      <c r="AR211">
        <v>37</v>
      </c>
      <c r="AT211" t="s">
        <v>1091</v>
      </c>
      <c r="AU211">
        <v>100765</v>
      </c>
      <c r="AX211">
        <v>1</v>
      </c>
      <c r="AY211" t="s">
        <v>16</v>
      </c>
      <c r="AZ211" t="s">
        <v>1092</v>
      </c>
      <c r="BA211" t="s">
        <v>1093</v>
      </c>
      <c r="BB211">
        <v>37</v>
      </c>
      <c r="BC211" t="s">
        <v>520</v>
      </c>
      <c r="BD211" t="s">
        <v>51</v>
      </c>
      <c r="BE211">
        <v>1</v>
      </c>
      <c r="BF211" s="6">
        <v>41767</v>
      </c>
      <c r="BG211" s="7" t="s">
        <v>21</v>
      </c>
      <c r="BI211">
        <v>4</v>
      </c>
      <c r="BJ211">
        <v>368021</v>
      </c>
      <c r="BK211">
        <v>170632</v>
      </c>
      <c r="BL211" t="s">
        <v>1094</v>
      </c>
      <c r="BN211" t="s">
        <v>1095</v>
      </c>
      <c r="BX211">
        <v>138747</v>
      </c>
    </row>
    <row r="212" spans="1:76" x14ac:dyDescent="0.25">
      <c r="A212">
        <v>145772</v>
      </c>
      <c r="C212">
        <v>1</v>
      </c>
      <c r="F212" t="s">
        <v>0</v>
      </c>
      <c r="G212" t="s">
        <v>1</v>
      </c>
      <c r="H212" t="s">
        <v>1110</v>
      </c>
      <c r="I212" s="1" t="str">
        <f>HYPERLINK(AT212,"Foto")</f>
        <v>Foto</v>
      </c>
      <c r="K212">
        <v>1</v>
      </c>
      <c r="L212" t="s">
        <v>3</v>
      </c>
      <c r="M212">
        <v>100765</v>
      </c>
      <c r="N212" t="s">
        <v>4</v>
      </c>
      <c r="O212" t="s">
        <v>5</v>
      </c>
      <c r="U212" t="s">
        <v>1102</v>
      </c>
      <c r="V212" s="2">
        <v>1</v>
      </c>
      <c r="W212" t="s">
        <v>810</v>
      </c>
      <c r="X212" t="s">
        <v>1103</v>
      </c>
      <c r="Y212" t="s">
        <v>812</v>
      </c>
      <c r="Z212" s="4">
        <v>15</v>
      </c>
      <c r="AA212" s="5">
        <v>1539</v>
      </c>
      <c r="AB212" s="5" t="s">
        <v>1103</v>
      </c>
      <c r="AC212" t="s">
        <v>1111</v>
      </c>
      <c r="AD212">
        <v>2020</v>
      </c>
      <c r="AE212">
        <v>7</v>
      </c>
      <c r="AF212">
        <v>27</v>
      </c>
      <c r="AG212" t="s">
        <v>1112</v>
      </c>
      <c r="AH212" t="s">
        <v>555</v>
      </c>
      <c r="AJ212" t="s">
        <v>4</v>
      </c>
      <c r="AK212" t="s">
        <v>13</v>
      </c>
      <c r="AL212">
        <v>110888</v>
      </c>
      <c r="AM212">
        <v>6956093</v>
      </c>
      <c r="AN212" s="5">
        <v>111000</v>
      </c>
      <c r="AO212" s="5">
        <v>6957000</v>
      </c>
      <c r="AP212">
        <v>10</v>
      </c>
      <c r="AR212">
        <v>1010</v>
      </c>
      <c r="AS212" t="s">
        <v>1113</v>
      </c>
      <c r="AT212" s="6" t="s">
        <v>1114</v>
      </c>
      <c r="AU212">
        <v>100765</v>
      </c>
      <c r="AX212">
        <v>1</v>
      </c>
      <c r="AY212" t="s">
        <v>16</v>
      </c>
      <c r="AZ212" t="s">
        <v>1115</v>
      </c>
      <c r="BA212" t="s">
        <v>1116</v>
      </c>
      <c r="BB212">
        <v>1010</v>
      </c>
      <c r="BC212" t="s">
        <v>19</v>
      </c>
      <c r="BD212" t="s">
        <v>20</v>
      </c>
      <c r="BE212">
        <v>1</v>
      </c>
      <c r="BF212" s="6">
        <v>44096.603518518503</v>
      </c>
      <c r="BG212" s="7" t="s">
        <v>21</v>
      </c>
      <c r="BI212">
        <v>6</v>
      </c>
      <c r="BJ212">
        <v>243980</v>
      </c>
      <c r="BL212" t="s">
        <v>1117</v>
      </c>
      <c r="BX212">
        <v>145772</v>
      </c>
    </row>
    <row r="213" spans="1:76" x14ac:dyDescent="0.25">
      <c r="A213">
        <v>146478</v>
      </c>
      <c r="B213">
        <v>213567</v>
      </c>
      <c r="F213" t="s">
        <v>0</v>
      </c>
      <c r="G213" t="s">
        <v>511</v>
      </c>
      <c r="H213" t="s">
        <v>1101</v>
      </c>
      <c r="I213" s="1" t="str">
        <f>HYPERLINK(AT213,"Hb")</f>
        <v>Hb</v>
      </c>
      <c r="K213">
        <v>1</v>
      </c>
      <c r="L213" t="s">
        <v>3</v>
      </c>
      <c r="M213">
        <v>100765</v>
      </c>
      <c r="N213" t="s">
        <v>4</v>
      </c>
      <c r="O213" t="s">
        <v>5</v>
      </c>
      <c r="U213" t="s">
        <v>1102</v>
      </c>
      <c r="V213" s="2">
        <v>1</v>
      </c>
      <c r="W213" t="s">
        <v>810</v>
      </c>
      <c r="X213" t="s">
        <v>1103</v>
      </c>
      <c r="Y213" t="s">
        <v>812</v>
      </c>
      <c r="Z213" s="4">
        <v>15</v>
      </c>
      <c r="AA213" s="5">
        <v>1539</v>
      </c>
      <c r="AB213" s="5" t="s">
        <v>1103</v>
      </c>
      <c r="AC213" t="s">
        <v>1104</v>
      </c>
      <c r="AD213">
        <v>2005</v>
      </c>
      <c r="AE213">
        <v>9</v>
      </c>
      <c r="AF213">
        <v>8</v>
      </c>
      <c r="AG213" t="s">
        <v>516</v>
      </c>
      <c r="AH213" t="s">
        <v>516</v>
      </c>
      <c r="AJ213" t="s">
        <v>4</v>
      </c>
      <c r="AK213" t="s">
        <v>13</v>
      </c>
      <c r="AL213">
        <v>111847</v>
      </c>
      <c r="AM213">
        <v>6956437</v>
      </c>
      <c r="AN213" s="5">
        <v>111000</v>
      </c>
      <c r="AO213" s="5">
        <v>6957000</v>
      </c>
      <c r="AP213">
        <v>71</v>
      </c>
      <c r="AR213">
        <v>37</v>
      </c>
      <c r="AT213" t="s">
        <v>1105</v>
      </c>
      <c r="AU213">
        <v>100765</v>
      </c>
      <c r="AX213">
        <v>1</v>
      </c>
      <c r="AY213" t="s">
        <v>16</v>
      </c>
      <c r="AZ213" t="s">
        <v>1106</v>
      </c>
      <c r="BA213" t="s">
        <v>1107</v>
      </c>
      <c r="BB213">
        <v>37</v>
      </c>
      <c r="BC213" t="s">
        <v>520</v>
      </c>
      <c r="BD213" t="s">
        <v>51</v>
      </c>
      <c r="BE213">
        <v>1</v>
      </c>
      <c r="BF213" s="6">
        <v>41767</v>
      </c>
      <c r="BG213" s="7" t="s">
        <v>21</v>
      </c>
      <c r="BI213">
        <v>4</v>
      </c>
      <c r="BJ213">
        <v>368022</v>
      </c>
      <c r="BK213">
        <v>170633</v>
      </c>
      <c r="BL213" t="s">
        <v>1108</v>
      </c>
      <c r="BN213" t="s">
        <v>1109</v>
      </c>
      <c r="BX213">
        <v>146478</v>
      </c>
    </row>
    <row r="214" spans="1:76" x14ac:dyDescent="0.25">
      <c r="A214">
        <v>118948</v>
      </c>
      <c r="B214">
        <v>213710</v>
      </c>
      <c r="F214" t="s">
        <v>0</v>
      </c>
      <c r="G214" t="s">
        <v>511</v>
      </c>
      <c r="H214" t="s">
        <v>1118</v>
      </c>
      <c r="I214" s="1" t="str">
        <f>HYPERLINK(AT214,"Hb")</f>
        <v>Hb</v>
      </c>
      <c r="K214">
        <v>1</v>
      </c>
      <c r="L214" t="s">
        <v>3</v>
      </c>
      <c r="M214">
        <v>100765</v>
      </c>
      <c r="N214" t="s">
        <v>4</v>
      </c>
      <c r="O214" t="s">
        <v>5</v>
      </c>
      <c r="U214" t="s">
        <v>1119</v>
      </c>
      <c r="V214" s="2">
        <v>1</v>
      </c>
      <c r="W214" t="s">
        <v>810</v>
      </c>
      <c r="X214" t="s">
        <v>811</v>
      </c>
      <c r="Y214" t="s">
        <v>812</v>
      </c>
      <c r="Z214" s="4">
        <v>15</v>
      </c>
      <c r="AA214" s="5">
        <v>1545</v>
      </c>
      <c r="AB214" s="5" t="s">
        <v>1120</v>
      </c>
      <c r="AC214" t="s">
        <v>1121</v>
      </c>
      <c r="AD214">
        <v>2006</v>
      </c>
      <c r="AE214">
        <v>5</v>
      </c>
      <c r="AF214">
        <v>12</v>
      </c>
      <c r="AG214" t="s">
        <v>516</v>
      </c>
      <c r="AH214" t="s">
        <v>516</v>
      </c>
      <c r="AJ214" t="s">
        <v>4</v>
      </c>
      <c r="AK214" t="s">
        <v>13</v>
      </c>
      <c r="AL214">
        <v>77531</v>
      </c>
      <c r="AM214">
        <v>6982284</v>
      </c>
      <c r="AN214" s="5">
        <v>77000</v>
      </c>
      <c r="AO214" s="5">
        <v>6983000</v>
      </c>
      <c r="AP214">
        <v>71</v>
      </c>
      <c r="AR214">
        <v>37</v>
      </c>
      <c r="AT214" t="s">
        <v>1122</v>
      </c>
      <c r="AU214">
        <v>100765</v>
      </c>
      <c r="AX214">
        <v>1</v>
      </c>
      <c r="AY214" t="s">
        <v>16</v>
      </c>
      <c r="AZ214" t="s">
        <v>1123</v>
      </c>
      <c r="BA214" t="s">
        <v>1124</v>
      </c>
      <c r="BB214">
        <v>37</v>
      </c>
      <c r="BC214" t="s">
        <v>520</v>
      </c>
      <c r="BD214" t="s">
        <v>51</v>
      </c>
      <c r="BE214">
        <v>1</v>
      </c>
      <c r="BF214" s="6">
        <v>41767</v>
      </c>
      <c r="BG214" s="7" t="s">
        <v>21</v>
      </c>
      <c r="BI214">
        <v>4</v>
      </c>
      <c r="BJ214">
        <v>368155</v>
      </c>
      <c r="BK214">
        <v>170634</v>
      </c>
      <c r="BL214" t="s">
        <v>1125</v>
      </c>
      <c r="BN214" t="s">
        <v>1126</v>
      </c>
      <c r="BX214">
        <v>118948</v>
      </c>
    </row>
    <row r="215" spans="1:76" x14ac:dyDescent="0.25">
      <c r="A215">
        <v>140252</v>
      </c>
      <c r="C215">
        <v>1</v>
      </c>
      <c r="F215" t="s">
        <v>0</v>
      </c>
      <c r="G215" t="s">
        <v>1</v>
      </c>
      <c r="H215" t="s">
        <v>1137</v>
      </c>
      <c r="I215" s="1" t="str">
        <f>HYPERLINK(AT215,"Foto")</f>
        <v>Foto</v>
      </c>
      <c r="K215">
        <v>1</v>
      </c>
      <c r="L215" t="s">
        <v>3</v>
      </c>
      <c r="M215">
        <v>100765</v>
      </c>
      <c r="N215" t="s">
        <v>4</v>
      </c>
      <c r="O215" t="s">
        <v>5</v>
      </c>
      <c r="U215" t="s">
        <v>1128</v>
      </c>
      <c r="V215" s="2">
        <v>1</v>
      </c>
      <c r="W215" t="s">
        <v>810</v>
      </c>
      <c r="X215" t="s">
        <v>1129</v>
      </c>
      <c r="Y215" t="s">
        <v>812</v>
      </c>
      <c r="Z215" s="4">
        <v>15</v>
      </c>
      <c r="AA215" s="5">
        <v>1548</v>
      </c>
      <c r="AB215" t="s">
        <v>1130</v>
      </c>
      <c r="AC215" t="s">
        <v>1138</v>
      </c>
      <c r="AD215">
        <v>2020</v>
      </c>
      <c r="AE215">
        <v>7</v>
      </c>
      <c r="AF215">
        <v>5</v>
      </c>
      <c r="AG215" t="s">
        <v>1139</v>
      </c>
      <c r="AJ215" t="s">
        <v>4</v>
      </c>
      <c r="AK215" t="s">
        <v>13</v>
      </c>
      <c r="AL215">
        <v>97286</v>
      </c>
      <c r="AM215">
        <v>6993094</v>
      </c>
      <c r="AN215" s="5">
        <v>97000</v>
      </c>
      <c r="AO215" s="5">
        <v>6993000</v>
      </c>
      <c r="AP215">
        <v>50</v>
      </c>
      <c r="AR215">
        <v>1010</v>
      </c>
      <c r="AT215" s="6" t="s">
        <v>1140</v>
      </c>
      <c r="AU215">
        <v>100765</v>
      </c>
      <c r="AX215">
        <v>1</v>
      </c>
      <c r="AY215" t="s">
        <v>16</v>
      </c>
      <c r="AZ215" t="s">
        <v>1141</v>
      </c>
      <c r="BA215" t="s">
        <v>1142</v>
      </c>
      <c r="BB215">
        <v>1010</v>
      </c>
      <c r="BC215" t="s">
        <v>19</v>
      </c>
      <c r="BD215" t="s">
        <v>20</v>
      </c>
      <c r="BE215">
        <v>1</v>
      </c>
      <c r="BF215" s="6">
        <v>44020.899803240703</v>
      </c>
      <c r="BG215" s="7" t="s">
        <v>21</v>
      </c>
      <c r="BI215">
        <v>6</v>
      </c>
      <c r="BJ215">
        <v>241817</v>
      </c>
      <c r="BL215" t="s">
        <v>1143</v>
      </c>
      <c r="BX215">
        <v>140252</v>
      </c>
    </row>
    <row r="216" spans="1:76" x14ac:dyDescent="0.25">
      <c r="A216">
        <v>140239</v>
      </c>
      <c r="B216">
        <v>213569</v>
      </c>
      <c r="F216" t="s">
        <v>0</v>
      </c>
      <c r="G216" t="s">
        <v>511</v>
      </c>
      <c r="H216" t="s">
        <v>1127</v>
      </c>
      <c r="I216" s="1" t="str">
        <f>HYPERLINK(AT216,"Hb")</f>
        <v>Hb</v>
      </c>
      <c r="K216">
        <v>1</v>
      </c>
      <c r="L216" t="s">
        <v>3</v>
      </c>
      <c r="M216">
        <v>100765</v>
      </c>
      <c r="N216" t="s">
        <v>4</v>
      </c>
      <c r="O216" t="s">
        <v>5</v>
      </c>
      <c r="U216" t="s">
        <v>1128</v>
      </c>
      <c r="V216" s="2">
        <v>1</v>
      </c>
      <c r="W216" t="s">
        <v>810</v>
      </c>
      <c r="X216" t="s">
        <v>1129</v>
      </c>
      <c r="Y216" t="s">
        <v>812</v>
      </c>
      <c r="Z216" s="4">
        <v>15</v>
      </c>
      <c r="AA216" s="5">
        <v>1548</v>
      </c>
      <c r="AB216" t="s">
        <v>1130</v>
      </c>
      <c r="AC216" t="s">
        <v>1131</v>
      </c>
      <c r="AD216">
        <v>2005</v>
      </c>
      <c r="AE216">
        <v>7</v>
      </c>
      <c r="AF216">
        <v>15</v>
      </c>
      <c r="AG216" t="s">
        <v>516</v>
      </c>
      <c r="AH216" t="s">
        <v>516</v>
      </c>
      <c r="AJ216" t="s">
        <v>4</v>
      </c>
      <c r="AK216" t="s">
        <v>13</v>
      </c>
      <c r="AL216">
        <v>97254</v>
      </c>
      <c r="AM216">
        <v>6993021</v>
      </c>
      <c r="AN216" s="5">
        <v>97000</v>
      </c>
      <c r="AO216" s="5">
        <v>6993000</v>
      </c>
      <c r="AP216">
        <v>71</v>
      </c>
      <c r="AR216">
        <v>37</v>
      </c>
      <c r="AT216" t="s">
        <v>1132</v>
      </c>
      <c r="AU216">
        <v>100765</v>
      </c>
      <c r="AX216">
        <v>1</v>
      </c>
      <c r="AY216" t="s">
        <v>16</v>
      </c>
      <c r="AZ216" t="s">
        <v>1133</v>
      </c>
      <c r="BA216" t="s">
        <v>1134</v>
      </c>
      <c r="BB216">
        <v>37</v>
      </c>
      <c r="BC216" t="s">
        <v>520</v>
      </c>
      <c r="BD216" t="s">
        <v>51</v>
      </c>
      <c r="BE216">
        <v>1</v>
      </c>
      <c r="BF216" s="6">
        <v>41767</v>
      </c>
      <c r="BG216" s="7" t="s">
        <v>21</v>
      </c>
      <c r="BI216">
        <v>4</v>
      </c>
      <c r="BJ216">
        <v>368024</v>
      </c>
      <c r="BK216">
        <v>170635</v>
      </c>
      <c r="BL216" t="s">
        <v>1135</v>
      </c>
      <c r="BN216" t="s">
        <v>1136</v>
      </c>
      <c r="BX216">
        <v>140239</v>
      </c>
    </row>
    <row r="217" spans="1:76" x14ac:dyDescent="0.25">
      <c r="A217">
        <v>150364</v>
      </c>
      <c r="B217">
        <v>6698</v>
      </c>
      <c r="F217" t="s">
        <v>0</v>
      </c>
      <c r="G217" t="s">
        <v>1</v>
      </c>
      <c r="H217" t="s">
        <v>1982</v>
      </c>
      <c r="I217" s="1" t="str">
        <f>HYPERLINK(AT217,"Foto")</f>
        <v>Foto</v>
      </c>
      <c r="K217">
        <v>1</v>
      </c>
      <c r="L217" t="s">
        <v>1460</v>
      </c>
      <c r="M217">
        <v>100766</v>
      </c>
      <c r="N217" t="s">
        <v>5</v>
      </c>
      <c r="O217" t="s">
        <v>5</v>
      </c>
      <c r="U217" t="s">
        <v>1209</v>
      </c>
      <c r="V217" s="2">
        <v>1</v>
      </c>
      <c r="W217" t="s">
        <v>810</v>
      </c>
      <c r="X217" t="s">
        <v>1129</v>
      </c>
      <c r="Y217" t="s">
        <v>812</v>
      </c>
      <c r="Z217" s="4">
        <v>15</v>
      </c>
      <c r="AA217" s="5">
        <v>1551</v>
      </c>
      <c r="AB217" s="5" t="s">
        <v>1146</v>
      </c>
      <c r="AC217" t="s">
        <v>1983</v>
      </c>
      <c r="AD217">
        <v>2008</v>
      </c>
      <c r="AE217">
        <v>6</v>
      </c>
      <c r="AF217">
        <v>6</v>
      </c>
      <c r="AG217" t="s">
        <v>936</v>
      </c>
      <c r="AJ217" t="s">
        <v>5</v>
      </c>
      <c r="AK217" t="s">
        <v>1464</v>
      </c>
      <c r="AL217" s="5">
        <v>121780</v>
      </c>
      <c r="AM217" s="5">
        <v>6997810</v>
      </c>
      <c r="AN217" s="5">
        <v>121000</v>
      </c>
      <c r="AO217" s="5">
        <v>6997000</v>
      </c>
      <c r="AP217">
        <v>100</v>
      </c>
      <c r="AQ217" s="5"/>
      <c r="AR217">
        <v>1010</v>
      </c>
      <c r="AS217" t="s">
        <v>1984</v>
      </c>
      <c r="AT217" s="6" t="s">
        <v>1985</v>
      </c>
      <c r="AU217">
        <v>100766</v>
      </c>
      <c r="AW217" s="9" t="s">
        <v>1466</v>
      </c>
      <c r="AX217">
        <v>1</v>
      </c>
      <c r="AY217" t="s">
        <v>1467</v>
      </c>
      <c r="AZ217" t="s">
        <v>1986</v>
      </c>
      <c r="BA217" t="s">
        <v>1987</v>
      </c>
      <c r="BB217">
        <v>1010</v>
      </c>
      <c r="BC217" t="s">
        <v>19</v>
      </c>
      <c r="BD217" t="s">
        <v>20</v>
      </c>
      <c r="BE217">
        <v>1</v>
      </c>
      <c r="BF217" s="6">
        <v>43709.902777777803</v>
      </c>
      <c r="BG217" s="7" t="s">
        <v>21</v>
      </c>
      <c r="BI217">
        <v>6</v>
      </c>
      <c r="BJ217">
        <v>3795</v>
      </c>
      <c r="BK217">
        <v>170642</v>
      </c>
      <c r="BL217" t="s">
        <v>1988</v>
      </c>
      <c r="BX217">
        <v>150364</v>
      </c>
    </row>
    <row r="218" spans="1:76" x14ac:dyDescent="0.25">
      <c r="A218">
        <v>145765</v>
      </c>
      <c r="B218">
        <v>6740</v>
      </c>
      <c r="F218" t="s">
        <v>0</v>
      </c>
      <c r="G218" t="s">
        <v>1</v>
      </c>
      <c r="H218" t="s">
        <v>1974</v>
      </c>
      <c r="I218" t="s">
        <v>31</v>
      </c>
      <c r="K218">
        <v>1</v>
      </c>
      <c r="L218" t="s">
        <v>1460</v>
      </c>
      <c r="M218">
        <v>100766</v>
      </c>
      <c r="N218" t="s">
        <v>5</v>
      </c>
      <c r="O218" t="s">
        <v>5</v>
      </c>
      <c r="U218" t="s">
        <v>1145</v>
      </c>
      <c r="V218" s="2">
        <v>1</v>
      </c>
      <c r="W218" t="s">
        <v>810</v>
      </c>
      <c r="X218" t="s">
        <v>1129</v>
      </c>
      <c r="Y218" t="s">
        <v>812</v>
      </c>
      <c r="Z218" s="4">
        <v>15</v>
      </c>
      <c r="AA218" s="5">
        <v>1551</v>
      </c>
      <c r="AB218" s="5" t="s">
        <v>1146</v>
      </c>
      <c r="AC218" t="s">
        <v>1975</v>
      </c>
      <c r="AD218">
        <v>2011</v>
      </c>
      <c r="AE218">
        <v>10</v>
      </c>
      <c r="AF218">
        <v>2</v>
      </c>
      <c r="AG218" t="s">
        <v>1976</v>
      </c>
      <c r="AJ218" t="s">
        <v>5</v>
      </c>
      <c r="AK218" t="s">
        <v>1464</v>
      </c>
      <c r="AL218" s="5">
        <v>110883</v>
      </c>
      <c r="AM218" s="5">
        <v>7007294</v>
      </c>
      <c r="AN218" s="5">
        <v>111000</v>
      </c>
      <c r="AO218" s="5">
        <v>7007000</v>
      </c>
      <c r="AP218">
        <v>1</v>
      </c>
      <c r="AQ218" s="5"/>
      <c r="AR218">
        <v>1010</v>
      </c>
      <c r="AS218" t="s">
        <v>1977</v>
      </c>
      <c r="AT218" s="6" t="s">
        <v>1978</v>
      </c>
      <c r="AU218">
        <v>100766</v>
      </c>
      <c r="AW218" s="9" t="s">
        <v>1466</v>
      </c>
      <c r="AX218">
        <v>1</v>
      </c>
      <c r="AY218" t="s">
        <v>1467</v>
      </c>
      <c r="AZ218" t="s">
        <v>1979</v>
      </c>
      <c r="BA218" t="s">
        <v>1980</v>
      </c>
      <c r="BB218">
        <v>1010</v>
      </c>
      <c r="BC218" t="s">
        <v>19</v>
      </c>
      <c r="BD218" t="s">
        <v>20</v>
      </c>
      <c r="BF218" s="6">
        <v>43709.902777777803</v>
      </c>
      <c r="BG218" s="7" t="s">
        <v>21</v>
      </c>
      <c r="BI218">
        <v>6</v>
      </c>
      <c r="BJ218">
        <v>3822</v>
      </c>
      <c r="BK218">
        <v>170643</v>
      </c>
      <c r="BL218" t="s">
        <v>1981</v>
      </c>
      <c r="BX218">
        <v>145765</v>
      </c>
    </row>
    <row r="219" spans="1:76" x14ac:dyDescent="0.25">
      <c r="A219">
        <v>150682</v>
      </c>
      <c r="B219">
        <v>7161</v>
      </c>
      <c r="F219" t="s">
        <v>0</v>
      </c>
      <c r="G219" t="s">
        <v>1</v>
      </c>
      <c r="H219" t="s">
        <v>1989</v>
      </c>
      <c r="I219" t="s">
        <v>31</v>
      </c>
      <c r="K219">
        <v>1</v>
      </c>
      <c r="L219" t="s">
        <v>1460</v>
      </c>
      <c r="M219">
        <v>100766</v>
      </c>
      <c r="N219" t="s">
        <v>5</v>
      </c>
      <c r="O219" t="s">
        <v>5</v>
      </c>
      <c r="U219" t="s">
        <v>1990</v>
      </c>
      <c r="V219" s="2">
        <v>1</v>
      </c>
      <c r="W219" t="s">
        <v>810</v>
      </c>
      <c r="X219" t="s">
        <v>1129</v>
      </c>
      <c r="Y219" t="s">
        <v>812</v>
      </c>
      <c r="Z219" s="4">
        <v>15</v>
      </c>
      <c r="AA219" s="5">
        <v>1551</v>
      </c>
      <c r="AB219" s="5" t="s">
        <v>1146</v>
      </c>
      <c r="AC219" t="s">
        <v>1991</v>
      </c>
      <c r="AD219">
        <v>2012</v>
      </c>
      <c r="AE219">
        <v>7</v>
      </c>
      <c r="AF219">
        <v>21</v>
      </c>
      <c r="AG219" t="s">
        <v>936</v>
      </c>
      <c r="AJ219" t="s">
        <v>5</v>
      </c>
      <c r="AK219" t="s">
        <v>1464</v>
      </c>
      <c r="AL219" s="5">
        <v>122664</v>
      </c>
      <c r="AM219" s="5">
        <v>6998645</v>
      </c>
      <c r="AN219" s="5">
        <v>123000</v>
      </c>
      <c r="AO219" s="5">
        <v>6999000</v>
      </c>
      <c r="AP219">
        <v>1</v>
      </c>
      <c r="AQ219" s="5"/>
      <c r="AR219">
        <v>1010</v>
      </c>
      <c r="AS219" t="s">
        <v>1992</v>
      </c>
      <c r="AT219" s="6" t="s">
        <v>1993</v>
      </c>
      <c r="AU219">
        <v>100766</v>
      </c>
      <c r="AW219" s="9" t="s">
        <v>1466</v>
      </c>
      <c r="AX219">
        <v>1</v>
      </c>
      <c r="AY219" t="s">
        <v>1467</v>
      </c>
      <c r="AZ219" t="s">
        <v>1994</v>
      </c>
      <c r="BA219" t="s">
        <v>1995</v>
      </c>
      <c r="BB219">
        <v>1010</v>
      </c>
      <c r="BC219" t="s">
        <v>19</v>
      </c>
      <c r="BD219" t="s">
        <v>20</v>
      </c>
      <c r="BF219" s="6">
        <v>43709.902777777803</v>
      </c>
      <c r="BG219" s="7" t="s">
        <v>21</v>
      </c>
      <c r="BI219">
        <v>6</v>
      </c>
      <c r="BJ219">
        <v>4120</v>
      </c>
      <c r="BK219">
        <v>170644</v>
      </c>
      <c r="BL219" t="s">
        <v>1996</v>
      </c>
      <c r="BX219">
        <v>150682</v>
      </c>
    </row>
    <row r="220" spans="1:76" x14ac:dyDescent="0.25">
      <c r="A220">
        <v>147913</v>
      </c>
      <c r="C220">
        <v>1</v>
      </c>
      <c r="F220" t="s">
        <v>0</v>
      </c>
      <c r="G220" t="s">
        <v>1</v>
      </c>
      <c r="H220" t="s">
        <v>1179</v>
      </c>
      <c r="I220" s="1" t="str">
        <f>HYPERLINK(AT220,"Foto")</f>
        <v>Foto</v>
      </c>
      <c r="K220">
        <v>1</v>
      </c>
      <c r="L220" t="s">
        <v>3</v>
      </c>
      <c r="M220">
        <v>100765</v>
      </c>
      <c r="N220" t="s">
        <v>4</v>
      </c>
      <c r="O220" t="s">
        <v>5</v>
      </c>
      <c r="U220" t="s">
        <v>1171</v>
      </c>
      <c r="V220" s="2">
        <v>1</v>
      </c>
      <c r="W220" t="s">
        <v>810</v>
      </c>
      <c r="X220" t="s">
        <v>1129</v>
      </c>
      <c r="Y220" t="s">
        <v>812</v>
      </c>
      <c r="Z220" s="4">
        <v>15</v>
      </c>
      <c r="AA220" s="5">
        <v>1551</v>
      </c>
      <c r="AB220" s="5" t="s">
        <v>1146</v>
      </c>
      <c r="AC220" t="s">
        <v>1180</v>
      </c>
      <c r="AD220">
        <v>2019</v>
      </c>
      <c r="AE220">
        <v>9</v>
      </c>
      <c r="AF220">
        <v>10</v>
      </c>
      <c r="AG220" t="s">
        <v>1181</v>
      </c>
      <c r="AJ220" t="s">
        <v>4</v>
      </c>
      <c r="AK220" t="s">
        <v>13</v>
      </c>
      <c r="AL220">
        <v>115556</v>
      </c>
      <c r="AM220">
        <v>6998892</v>
      </c>
      <c r="AN220" s="5">
        <v>115000</v>
      </c>
      <c r="AO220" s="5">
        <v>6999000</v>
      </c>
      <c r="AP220">
        <v>50</v>
      </c>
      <c r="AR220">
        <v>1010</v>
      </c>
      <c r="AS220" t="s">
        <v>1182</v>
      </c>
      <c r="AT220" s="6" t="s">
        <v>1183</v>
      </c>
      <c r="AU220">
        <v>100765</v>
      </c>
      <c r="AX220">
        <v>1</v>
      </c>
      <c r="AY220" t="s">
        <v>16</v>
      </c>
      <c r="AZ220" t="s">
        <v>1184</v>
      </c>
      <c r="BA220" t="s">
        <v>1185</v>
      </c>
      <c r="BB220">
        <v>1010</v>
      </c>
      <c r="BC220" t="s">
        <v>19</v>
      </c>
      <c r="BD220" t="s">
        <v>20</v>
      </c>
      <c r="BE220">
        <v>1</v>
      </c>
      <c r="BF220" s="6">
        <v>43973.057106481501</v>
      </c>
      <c r="BG220" s="7" t="s">
        <v>21</v>
      </c>
      <c r="BI220">
        <v>6</v>
      </c>
      <c r="BJ220">
        <v>225440</v>
      </c>
      <c r="BL220" t="s">
        <v>1186</v>
      </c>
      <c r="BX220">
        <v>147913</v>
      </c>
    </row>
    <row r="221" spans="1:76" x14ac:dyDescent="0.25">
      <c r="A221">
        <v>148208</v>
      </c>
      <c r="C221">
        <v>1</v>
      </c>
      <c r="F221" t="s">
        <v>0</v>
      </c>
      <c r="G221" t="s">
        <v>1</v>
      </c>
      <c r="H221" t="s">
        <v>1195</v>
      </c>
      <c r="I221" s="1" t="str">
        <f>HYPERLINK(AT221,"Foto")</f>
        <v>Foto</v>
      </c>
      <c r="K221">
        <v>1</v>
      </c>
      <c r="L221" t="s">
        <v>3</v>
      </c>
      <c r="M221">
        <v>100765</v>
      </c>
      <c r="N221" t="s">
        <v>4</v>
      </c>
      <c r="O221" t="s">
        <v>5</v>
      </c>
      <c r="U221" t="s">
        <v>1188</v>
      </c>
      <c r="V221" s="2">
        <v>1</v>
      </c>
      <c r="W221" t="s">
        <v>810</v>
      </c>
      <c r="X221" t="s">
        <v>1129</v>
      </c>
      <c r="Y221" t="s">
        <v>812</v>
      </c>
      <c r="Z221" s="4">
        <v>15</v>
      </c>
      <c r="AA221" s="5">
        <v>1551</v>
      </c>
      <c r="AB221" s="5" t="s">
        <v>1146</v>
      </c>
      <c r="AC221" t="s">
        <v>1196</v>
      </c>
      <c r="AD221">
        <v>2020</v>
      </c>
      <c r="AE221">
        <v>5</v>
      </c>
      <c r="AF221">
        <v>10</v>
      </c>
      <c r="AG221" t="s">
        <v>1181</v>
      </c>
      <c r="AJ221" t="s">
        <v>4</v>
      </c>
      <c r="AK221" t="s">
        <v>13</v>
      </c>
      <c r="AL221">
        <v>116328</v>
      </c>
      <c r="AM221">
        <v>6998962</v>
      </c>
      <c r="AN221" s="5">
        <v>117000</v>
      </c>
      <c r="AO221" s="5">
        <v>6999000</v>
      </c>
      <c r="AP221">
        <v>50</v>
      </c>
      <c r="AR221">
        <v>1010</v>
      </c>
      <c r="AS221" t="s">
        <v>1182</v>
      </c>
      <c r="AT221" s="6" t="s">
        <v>1197</v>
      </c>
      <c r="AU221">
        <v>100765</v>
      </c>
      <c r="AX221">
        <v>1</v>
      </c>
      <c r="AY221" t="s">
        <v>16</v>
      </c>
      <c r="AZ221" t="s">
        <v>1198</v>
      </c>
      <c r="BA221" t="s">
        <v>1199</v>
      </c>
      <c r="BB221">
        <v>1010</v>
      </c>
      <c r="BC221" t="s">
        <v>19</v>
      </c>
      <c r="BD221" t="s">
        <v>20</v>
      </c>
      <c r="BE221">
        <v>1</v>
      </c>
      <c r="BF221" s="6">
        <v>43971.9503819444</v>
      </c>
      <c r="BG221" s="7" t="s">
        <v>21</v>
      </c>
      <c r="BI221">
        <v>6</v>
      </c>
      <c r="BJ221">
        <v>236076</v>
      </c>
      <c r="BL221" t="s">
        <v>1200</v>
      </c>
      <c r="BX221">
        <v>148208</v>
      </c>
    </row>
    <row r="222" spans="1:76" x14ac:dyDescent="0.25">
      <c r="A222">
        <v>148120</v>
      </c>
      <c r="C222">
        <v>1</v>
      </c>
      <c r="F222" t="s">
        <v>0</v>
      </c>
      <c r="G222" t="s">
        <v>1</v>
      </c>
      <c r="H222" t="s">
        <v>1201</v>
      </c>
      <c r="I222" s="1" t="str">
        <f>HYPERLINK(AT222,"Foto")</f>
        <v>Foto</v>
      </c>
      <c r="K222">
        <v>1</v>
      </c>
      <c r="L222" t="s">
        <v>3</v>
      </c>
      <c r="M222">
        <v>100765</v>
      </c>
      <c r="N222" t="s">
        <v>4</v>
      </c>
      <c r="O222" t="s">
        <v>5</v>
      </c>
      <c r="U222" t="s">
        <v>1188</v>
      </c>
      <c r="V222" s="2">
        <v>1</v>
      </c>
      <c r="W222" t="s">
        <v>810</v>
      </c>
      <c r="X222" t="s">
        <v>1129</v>
      </c>
      <c r="Y222" t="s">
        <v>812</v>
      </c>
      <c r="Z222" s="4">
        <v>15</v>
      </c>
      <c r="AA222" s="5">
        <v>1551</v>
      </c>
      <c r="AB222" s="5" t="s">
        <v>1146</v>
      </c>
      <c r="AC222" t="s">
        <v>1202</v>
      </c>
      <c r="AD222">
        <v>2020</v>
      </c>
      <c r="AE222">
        <v>5</v>
      </c>
      <c r="AF222">
        <v>21</v>
      </c>
      <c r="AG222" t="s">
        <v>1181</v>
      </c>
      <c r="AJ222" t="s">
        <v>4</v>
      </c>
      <c r="AK222" t="s">
        <v>13</v>
      </c>
      <c r="AL222">
        <v>116052</v>
      </c>
      <c r="AM222">
        <v>6998878</v>
      </c>
      <c r="AN222" s="5">
        <v>117000</v>
      </c>
      <c r="AO222" s="5">
        <v>6999000</v>
      </c>
      <c r="AP222">
        <v>50</v>
      </c>
      <c r="AR222">
        <v>1010</v>
      </c>
      <c r="AS222" t="s">
        <v>1203</v>
      </c>
      <c r="AT222" s="6" t="s">
        <v>1204</v>
      </c>
      <c r="AU222">
        <v>100765</v>
      </c>
      <c r="AX222">
        <v>1</v>
      </c>
      <c r="AY222" t="s">
        <v>16</v>
      </c>
      <c r="AZ222" t="s">
        <v>1205</v>
      </c>
      <c r="BA222" t="s">
        <v>1206</v>
      </c>
      <c r="BB222">
        <v>1010</v>
      </c>
      <c r="BC222" t="s">
        <v>19</v>
      </c>
      <c r="BD222" t="s">
        <v>20</v>
      </c>
      <c r="BE222">
        <v>1</v>
      </c>
      <c r="BF222" s="6">
        <v>43973.051377314798</v>
      </c>
      <c r="BG222" s="7" t="s">
        <v>21</v>
      </c>
      <c r="BI222">
        <v>6</v>
      </c>
      <c r="BJ222">
        <v>236573</v>
      </c>
      <c r="BL222" t="s">
        <v>1207</v>
      </c>
      <c r="BX222">
        <v>148120</v>
      </c>
    </row>
    <row r="223" spans="1:76" x14ac:dyDescent="0.25">
      <c r="A223">
        <v>148800</v>
      </c>
      <c r="B223">
        <v>213565</v>
      </c>
      <c r="F223" t="s">
        <v>0</v>
      </c>
      <c r="G223" t="s">
        <v>511</v>
      </c>
      <c r="H223" t="s">
        <v>1187</v>
      </c>
      <c r="I223" s="1" t="str">
        <f>HYPERLINK(AT223,"Hb")</f>
        <v>Hb</v>
      </c>
      <c r="K223">
        <v>1</v>
      </c>
      <c r="L223" t="s">
        <v>3</v>
      </c>
      <c r="M223">
        <v>100765</v>
      </c>
      <c r="N223" t="s">
        <v>4</v>
      </c>
      <c r="O223" t="s">
        <v>5</v>
      </c>
      <c r="U223" t="s">
        <v>1188</v>
      </c>
      <c r="V223" s="2">
        <v>1</v>
      </c>
      <c r="W223" t="s">
        <v>810</v>
      </c>
      <c r="X223" t="s">
        <v>1129</v>
      </c>
      <c r="Y223" t="s">
        <v>812</v>
      </c>
      <c r="Z223" s="4">
        <v>15</v>
      </c>
      <c r="AA223" s="5">
        <v>1551</v>
      </c>
      <c r="AB223" s="5" t="s">
        <v>1146</v>
      </c>
      <c r="AC223" t="s">
        <v>1189</v>
      </c>
      <c r="AD223">
        <v>2005</v>
      </c>
      <c r="AE223">
        <v>7</v>
      </c>
      <c r="AF223">
        <v>13</v>
      </c>
      <c r="AG223" t="s">
        <v>516</v>
      </c>
      <c r="AH223" t="s">
        <v>516</v>
      </c>
      <c r="AJ223" t="s">
        <v>4</v>
      </c>
      <c r="AK223" t="s">
        <v>13</v>
      </c>
      <c r="AL223">
        <v>117551</v>
      </c>
      <c r="AM223">
        <v>6999169</v>
      </c>
      <c r="AN223" s="5">
        <v>117000</v>
      </c>
      <c r="AO223" s="5">
        <v>6999000</v>
      </c>
      <c r="AP223">
        <v>71</v>
      </c>
      <c r="AR223">
        <v>37</v>
      </c>
      <c r="AT223" t="s">
        <v>1190</v>
      </c>
      <c r="AU223">
        <v>100765</v>
      </c>
      <c r="AX223">
        <v>1</v>
      </c>
      <c r="AY223" t="s">
        <v>16</v>
      </c>
      <c r="AZ223" t="s">
        <v>1191</v>
      </c>
      <c r="BA223" t="s">
        <v>1192</v>
      </c>
      <c r="BB223">
        <v>37</v>
      </c>
      <c r="BC223" t="s">
        <v>520</v>
      </c>
      <c r="BD223" t="s">
        <v>51</v>
      </c>
      <c r="BE223">
        <v>1</v>
      </c>
      <c r="BF223" s="6">
        <v>41767</v>
      </c>
      <c r="BG223" s="7" t="s">
        <v>21</v>
      </c>
      <c r="BI223">
        <v>4</v>
      </c>
      <c r="BJ223">
        <v>368020</v>
      </c>
      <c r="BK223">
        <v>170636</v>
      </c>
      <c r="BL223" t="s">
        <v>1193</v>
      </c>
      <c r="BN223" t="s">
        <v>1194</v>
      </c>
      <c r="BX223">
        <v>148800</v>
      </c>
    </row>
    <row r="224" spans="1:76" x14ac:dyDescent="0.25">
      <c r="A224">
        <v>145755</v>
      </c>
      <c r="B224">
        <v>213837</v>
      </c>
      <c r="F224" t="s">
        <v>0</v>
      </c>
      <c r="G224" t="s">
        <v>511</v>
      </c>
      <c r="H224" t="s">
        <v>1144</v>
      </c>
      <c r="I224" s="1" t="str">
        <f>HYPERLINK(AT224,"Hb")</f>
        <v>Hb</v>
      </c>
      <c r="K224">
        <v>1</v>
      </c>
      <c r="L224" t="s">
        <v>3</v>
      </c>
      <c r="M224">
        <v>100765</v>
      </c>
      <c r="N224" t="s">
        <v>4</v>
      </c>
      <c r="O224" t="s">
        <v>5</v>
      </c>
      <c r="U224" t="s">
        <v>1145</v>
      </c>
      <c r="V224" s="2">
        <v>1</v>
      </c>
      <c r="W224" t="s">
        <v>810</v>
      </c>
      <c r="X224" t="s">
        <v>1129</v>
      </c>
      <c r="Y224" t="s">
        <v>812</v>
      </c>
      <c r="Z224" s="4">
        <v>15</v>
      </c>
      <c r="AA224" s="5">
        <v>1551</v>
      </c>
      <c r="AB224" s="5" t="s">
        <v>1146</v>
      </c>
      <c r="AC224" t="s">
        <v>1147</v>
      </c>
      <c r="AD224">
        <v>2007</v>
      </c>
      <c r="AE224">
        <v>6</v>
      </c>
      <c r="AF224">
        <v>21</v>
      </c>
      <c r="AG224" t="s">
        <v>1148</v>
      </c>
      <c r="AH224" t="s">
        <v>516</v>
      </c>
      <c r="AJ224" t="s">
        <v>4</v>
      </c>
      <c r="AK224" t="s">
        <v>13</v>
      </c>
      <c r="AL224">
        <v>110860</v>
      </c>
      <c r="AM224">
        <v>7007239</v>
      </c>
      <c r="AN224" s="5">
        <v>111000</v>
      </c>
      <c r="AO224" s="5">
        <v>7007000</v>
      </c>
      <c r="AP224">
        <v>71</v>
      </c>
      <c r="AR224">
        <v>37</v>
      </c>
      <c r="AS224" t="s">
        <v>1149</v>
      </c>
      <c r="AT224" t="s">
        <v>1150</v>
      </c>
      <c r="AU224">
        <v>100765</v>
      </c>
      <c r="AX224">
        <v>1</v>
      </c>
      <c r="AY224" t="s">
        <v>16</v>
      </c>
      <c r="AZ224" t="s">
        <v>1151</v>
      </c>
      <c r="BA224" t="s">
        <v>1152</v>
      </c>
      <c r="BB224">
        <v>37</v>
      </c>
      <c r="BC224" t="s">
        <v>520</v>
      </c>
      <c r="BD224" t="s">
        <v>51</v>
      </c>
      <c r="BE224">
        <v>1</v>
      </c>
      <c r="BF224" s="6">
        <v>41767</v>
      </c>
      <c r="BG224" s="7" t="s">
        <v>21</v>
      </c>
      <c r="BI224">
        <v>4</v>
      </c>
      <c r="BJ224">
        <v>368285</v>
      </c>
      <c r="BK224">
        <v>170640</v>
      </c>
      <c r="BL224" t="s">
        <v>1153</v>
      </c>
      <c r="BN224" t="s">
        <v>1154</v>
      </c>
      <c r="BX224">
        <v>145755</v>
      </c>
    </row>
    <row r="225" spans="1:76" x14ac:dyDescent="0.25">
      <c r="A225">
        <v>146210</v>
      </c>
      <c r="B225">
        <v>213840</v>
      </c>
      <c r="F225" t="s">
        <v>0</v>
      </c>
      <c r="G225" t="s">
        <v>511</v>
      </c>
      <c r="H225" t="s">
        <v>1155</v>
      </c>
      <c r="I225" s="1" t="str">
        <f>HYPERLINK(AT225,"Hb")</f>
        <v>Hb</v>
      </c>
      <c r="K225">
        <v>1</v>
      </c>
      <c r="L225" t="s">
        <v>3</v>
      </c>
      <c r="M225">
        <v>100765</v>
      </c>
      <c r="N225" t="s">
        <v>4</v>
      </c>
      <c r="O225" t="s">
        <v>5</v>
      </c>
      <c r="U225" t="s">
        <v>1145</v>
      </c>
      <c r="V225" s="2">
        <v>1</v>
      </c>
      <c r="W225" t="s">
        <v>810</v>
      </c>
      <c r="X225" t="s">
        <v>1129</v>
      </c>
      <c r="Y225" t="s">
        <v>812</v>
      </c>
      <c r="Z225" s="4">
        <v>15</v>
      </c>
      <c r="AA225" s="5">
        <v>1551</v>
      </c>
      <c r="AB225" s="5" t="s">
        <v>1146</v>
      </c>
      <c r="AC225" t="s">
        <v>1156</v>
      </c>
      <c r="AD225">
        <v>2007</v>
      </c>
      <c r="AE225">
        <v>6</v>
      </c>
      <c r="AF225">
        <v>21</v>
      </c>
      <c r="AG225" t="s">
        <v>516</v>
      </c>
      <c r="AH225" t="s">
        <v>516</v>
      </c>
      <c r="AJ225" t="s">
        <v>4</v>
      </c>
      <c r="AK225" t="s">
        <v>13</v>
      </c>
      <c r="AL225">
        <v>111508</v>
      </c>
      <c r="AM225">
        <v>7007690</v>
      </c>
      <c r="AN225" s="5">
        <v>111000</v>
      </c>
      <c r="AO225" s="5">
        <v>7007000</v>
      </c>
      <c r="AP225">
        <v>71</v>
      </c>
      <c r="AR225">
        <v>37</v>
      </c>
      <c r="AT225" t="s">
        <v>1157</v>
      </c>
      <c r="AU225">
        <v>100765</v>
      </c>
      <c r="AX225">
        <v>1</v>
      </c>
      <c r="AY225" t="s">
        <v>16</v>
      </c>
      <c r="AZ225" t="s">
        <v>1158</v>
      </c>
      <c r="BA225" t="s">
        <v>1159</v>
      </c>
      <c r="BB225">
        <v>37</v>
      </c>
      <c r="BC225" t="s">
        <v>520</v>
      </c>
      <c r="BD225" t="s">
        <v>51</v>
      </c>
      <c r="BE225">
        <v>1</v>
      </c>
      <c r="BF225" s="6">
        <v>41767</v>
      </c>
      <c r="BG225" s="7" t="s">
        <v>21</v>
      </c>
      <c r="BI225">
        <v>4</v>
      </c>
      <c r="BJ225">
        <v>368288</v>
      </c>
      <c r="BK225">
        <v>170641</v>
      </c>
      <c r="BL225" t="s">
        <v>1160</v>
      </c>
      <c r="BN225" t="s">
        <v>1161</v>
      </c>
      <c r="BX225">
        <v>146210</v>
      </c>
    </row>
    <row r="226" spans="1:76" x14ac:dyDescent="0.25">
      <c r="A226">
        <v>147680</v>
      </c>
      <c r="B226">
        <v>213838</v>
      </c>
      <c r="F226" t="s">
        <v>0</v>
      </c>
      <c r="G226" t="s">
        <v>511</v>
      </c>
      <c r="H226" t="s">
        <v>1162</v>
      </c>
      <c r="I226" s="1" t="str">
        <f>HYPERLINK(AT226,"Hb")</f>
        <v>Hb</v>
      </c>
      <c r="K226">
        <v>1</v>
      </c>
      <c r="L226" t="s">
        <v>3</v>
      </c>
      <c r="M226">
        <v>100765</v>
      </c>
      <c r="N226" t="s">
        <v>4</v>
      </c>
      <c r="O226" t="s">
        <v>5</v>
      </c>
      <c r="U226" t="s">
        <v>1163</v>
      </c>
      <c r="V226" s="2">
        <v>1</v>
      </c>
      <c r="W226" t="s">
        <v>810</v>
      </c>
      <c r="X226" t="s">
        <v>1129</v>
      </c>
      <c r="Y226" t="s">
        <v>812</v>
      </c>
      <c r="Z226" s="4">
        <v>15</v>
      </c>
      <c r="AA226" s="5">
        <v>1551</v>
      </c>
      <c r="AB226" s="5" t="s">
        <v>1146</v>
      </c>
      <c r="AC226" t="s">
        <v>1164</v>
      </c>
      <c r="AD226">
        <v>2007</v>
      </c>
      <c r="AE226">
        <v>6</v>
      </c>
      <c r="AF226">
        <v>22</v>
      </c>
      <c r="AG226" t="s">
        <v>516</v>
      </c>
      <c r="AH226" t="s">
        <v>516</v>
      </c>
      <c r="AJ226" t="s">
        <v>4</v>
      </c>
      <c r="AK226" t="s">
        <v>13</v>
      </c>
      <c r="AL226">
        <v>114922</v>
      </c>
      <c r="AM226">
        <v>6995794</v>
      </c>
      <c r="AN226" s="5">
        <v>115000</v>
      </c>
      <c r="AO226" s="5">
        <v>6995000</v>
      </c>
      <c r="AP226">
        <v>71</v>
      </c>
      <c r="AR226">
        <v>37</v>
      </c>
      <c r="AT226" t="s">
        <v>1165</v>
      </c>
      <c r="AU226">
        <v>100765</v>
      </c>
      <c r="AX226">
        <v>1</v>
      </c>
      <c r="AY226" t="s">
        <v>16</v>
      </c>
      <c r="AZ226" t="s">
        <v>1166</v>
      </c>
      <c r="BA226" t="s">
        <v>1167</v>
      </c>
      <c r="BB226">
        <v>37</v>
      </c>
      <c r="BC226" t="s">
        <v>520</v>
      </c>
      <c r="BD226" t="s">
        <v>51</v>
      </c>
      <c r="BE226">
        <v>1</v>
      </c>
      <c r="BF226" s="6">
        <v>41767</v>
      </c>
      <c r="BG226" s="7" t="s">
        <v>21</v>
      </c>
      <c r="BI226">
        <v>4</v>
      </c>
      <c r="BJ226">
        <v>368286</v>
      </c>
      <c r="BK226">
        <v>170637</v>
      </c>
      <c r="BL226" t="s">
        <v>1168</v>
      </c>
      <c r="BN226" t="s">
        <v>1169</v>
      </c>
      <c r="BX226">
        <v>147680</v>
      </c>
    </row>
    <row r="227" spans="1:76" x14ac:dyDescent="0.25">
      <c r="A227">
        <v>147884</v>
      </c>
      <c r="B227">
        <v>213841</v>
      </c>
      <c r="F227" t="s">
        <v>0</v>
      </c>
      <c r="G227" t="s">
        <v>511</v>
      </c>
      <c r="H227" t="s">
        <v>1170</v>
      </c>
      <c r="I227" s="1" t="str">
        <f>HYPERLINK(AT227,"Hb")</f>
        <v>Hb</v>
      </c>
      <c r="K227">
        <v>1</v>
      </c>
      <c r="L227" t="s">
        <v>3</v>
      </c>
      <c r="M227">
        <v>100765</v>
      </c>
      <c r="N227" t="s">
        <v>4</v>
      </c>
      <c r="O227" t="s">
        <v>5</v>
      </c>
      <c r="U227" t="s">
        <v>1171</v>
      </c>
      <c r="V227" s="2">
        <v>1</v>
      </c>
      <c r="W227" t="s">
        <v>810</v>
      </c>
      <c r="X227" t="s">
        <v>1129</v>
      </c>
      <c r="Y227" t="s">
        <v>812</v>
      </c>
      <c r="Z227" s="4">
        <v>15</v>
      </c>
      <c r="AA227" s="5">
        <v>1551</v>
      </c>
      <c r="AB227" s="5" t="s">
        <v>1146</v>
      </c>
      <c r="AC227" t="s">
        <v>1172</v>
      </c>
      <c r="AD227">
        <v>2007</v>
      </c>
      <c r="AE227">
        <v>7</v>
      </c>
      <c r="AF227">
        <v>29</v>
      </c>
      <c r="AG227" t="s">
        <v>516</v>
      </c>
      <c r="AH227" t="s">
        <v>516</v>
      </c>
      <c r="AJ227" t="s">
        <v>4</v>
      </c>
      <c r="AK227" t="s">
        <v>13</v>
      </c>
      <c r="AL227">
        <v>115511</v>
      </c>
      <c r="AM227">
        <v>6998860</v>
      </c>
      <c r="AN227" s="5">
        <v>115000</v>
      </c>
      <c r="AO227" s="5">
        <v>6999000</v>
      </c>
      <c r="AP227">
        <v>71</v>
      </c>
      <c r="AR227">
        <v>37</v>
      </c>
      <c r="AS227" t="s">
        <v>1173</v>
      </c>
      <c r="AT227" t="s">
        <v>1174</v>
      </c>
      <c r="AU227">
        <v>100765</v>
      </c>
      <c r="AX227">
        <v>1</v>
      </c>
      <c r="AY227" t="s">
        <v>16</v>
      </c>
      <c r="AZ227" t="s">
        <v>1175</v>
      </c>
      <c r="BA227" t="s">
        <v>1176</v>
      </c>
      <c r="BB227">
        <v>37</v>
      </c>
      <c r="BC227" t="s">
        <v>520</v>
      </c>
      <c r="BD227" t="s">
        <v>51</v>
      </c>
      <c r="BE227">
        <v>1</v>
      </c>
      <c r="BF227" s="6">
        <v>41767</v>
      </c>
      <c r="BG227" s="7" t="s">
        <v>21</v>
      </c>
      <c r="BI227">
        <v>4</v>
      </c>
      <c r="BJ227">
        <v>368289</v>
      </c>
      <c r="BK227">
        <v>170639</v>
      </c>
      <c r="BL227" t="s">
        <v>1177</v>
      </c>
      <c r="BN227" t="s">
        <v>1178</v>
      </c>
      <c r="BX227">
        <v>147884</v>
      </c>
    </row>
    <row r="228" spans="1:76" x14ac:dyDescent="0.25">
      <c r="A228">
        <v>150356</v>
      </c>
      <c r="B228">
        <v>213839</v>
      </c>
      <c r="F228" t="s">
        <v>0</v>
      </c>
      <c r="G228" t="s">
        <v>511</v>
      </c>
      <c r="H228" t="s">
        <v>1208</v>
      </c>
      <c r="I228" s="1" t="str">
        <f>HYPERLINK(AT228,"Hb")</f>
        <v>Hb</v>
      </c>
      <c r="K228">
        <v>1</v>
      </c>
      <c r="L228" t="s">
        <v>3</v>
      </c>
      <c r="M228">
        <v>100765</v>
      </c>
      <c r="N228" t="s">
        <v>4</v>
      </c>
      <c r="O228" t="s">
        <v>5</v>
      </c>
      <c r="U228" t="s">
        <v>1209</v>
      </c>
      <c r="V228" s="2">
        <v>1</v>
      </c>
      <c r="W228" t="s">
        <v>810</v>
      </c>
      <c r="X228" t="s">
        <v>1129</v>
      </c>
      <c r="Y228" t="s">
        <v>812</v>
      </c>
      <c r="Z228" s="4">
        <v>15</v>
      </c>
      <c r="AA228" s="5">
        <v>1551</v>
      </c>
      <c r="AB228" s="5" t="s">
        <v>1146</v>
      </c>
      <c r="AC228" t="s">
        <v>1210</v>
      </c>
      <c r="AD228">
        <v>2007</v>
      </c>
      <c r="AE228">
        <v>6</v>
      </c>
      <c r="AF228">
        <v>22</v>
      </c>
      <c r="AG228" t="s">
        <v>516</v>
      </c>
      <c r="AH228" t="s">
        <v>516</v>
      </c>
      <c r="AJ228" t="s">
        <v>4</v>
      </c>
      <c r="AK228" t="s">
        <v>13</v>
      </c>
      <c r="AL228">
        <v>121754</v>
      </c>
      <c r="AM228">
        <v>6997868</v>
      </c>
      <c r="AN228" s="5">
        <v>121000</v>
      </c>
      <c r="AO228" s="5">
        <v>6997000</v>
      </c>
      <c r="AP228">
        <v>71</v>
      </c>
      <c r="AR228">
        <v>37</v>
      </c>
      <c r="AT228" t="s">
        <v>1211</v>
      </c>
      <c r="AU228">
        <v>100765</v>
      </c>
      <c r="AX228">
        <v>1</v>
      </c>
      <c r="AY228" t="s">
        <v>16</v>
      </c>
      <c r="AZ228" t="s">
        <v>1212</v>
      </c>
      <c r="BA228" t="s">
        <v>1213</v>
      </c>
      <c r="BB228">
        <v>37</v>
      </c>
      <c r="BC228" t="s">
        <v>520</v>
      </c>
      <c r="BD228" t="s">
        <v>51</v>
      </c>
      <c r="BE228">
        <v>1</v>
      </c>
      <c r="BF228" s="6">
        <v>41767</v>
      </c>
      <c r="BG228" s="7" t="s">
        <v>21</v>
      </c>
      <c r="BI228">
        <v>4</v>
      </c>
      <c r="BJ228">
        <v>368287</v>
      </c>
      <c r="BK228">
        <v>170638</v>
      </c>
      <c r="BL228" t="s">
        <v>1214</v>
      </c>
      <c r="BN228" t="s">
        <v>1215</v>
      </c>
      <c r="BX228">
        <v>150356</v>
      </c>
    </row>
    <row r="229" spans="1:76" x14ac:dyDescent="0.25">
      <c r="A229">
        <v>152626</v>
      </c>
      <c r="C229">
        <v>1</v>
      </c>
      <c r="F229" t="s">
        <v>0</v>
      </c>
      <c r="G229" t="s">
        <v>1225</v>
      </c>
      <c r="H229" t="s">
        <v>1226</v>
      </c>
      <c r="I229" t="s">
        <v>31</v>
      </c>
      <c r="K229">
        <v>1</v>
      </c>
      <c r="L229" t="s">
        <v>3</v>
      </c>
      <c r="M229">
        <v>100765</v>
      </c>
      <c r="N229" t="s">
        <v>4</v>
      </c>
      <c r="O229" t="s">
        <v>5</v>
      </c>
      <c r="U229" t="s">
        <v>1217</v>
      </c>
      <c r="V229" s="2">
        <v>1</v>
      </c>
      <c r="W229" t="s">
        <v>810</v>
      </c>
      <c r="X229" t="s">
        <v>1218</v>
      </c>
      <c r="Y229" t="s">
        <v>812</v>
      </c>
      <c r="Z229" s="4">
        <v>15</v>
      </c>
      <c r="AA229" s="5">
        <v>1554</v>
      </c>
      <c r="AB229" t="s">
        <v>1218</v>
      </c>
      <c r="AC229" t="s">
        <v>1227</v>
      </c>
      <c r="AD229">
        <v>2019</v>
      </c>
      <c r="AE229">
        <v>6</v>
      </c>
      <c r="AF229">
        <v>15</v>
      </c>
      <c r="AG229" t="s">
        <v>1228</v>
      </c>
      <c r="AJ229" t="s">
        <v>4</v>
      </c>
      <c r="AK229" t="s">
        <v>13</v>
      </c>
      <c r="AL229">
        <v>125484</v>
      </c>
      <c r="AM229">
        <v>7008977</v>
      </c>
      <c r="AN229" s="5">
        <v>125000</v>
      </c>
      <c r="AO229" s="5">
        <v>7009000</v>
      </c>
      <c r="AP229">
        <v>0</v>
      </c>
      <c r="AR229">
        <v>67</v>
      </c>
      <c r="AU229">
        <v>100765</v>
      </c>
      <c r="AX229">
        <v>1</v>
      </c>
      <c r="AY229" t="s">
        <v>16</v>
      </c>
      <c r="AZ229" t="s">
        <v>1229</v>
      </c>
      <c r="BB229">
        <v>67</v>
      </c>
      <c r="BC229" t="s">
        <v>1230</v>
      </c>
      <c r="BD229" t="s">
        <v>1231</v>
      </c>
      <c r="BF229" s="6">
        <v>43632</v>
      </c>
      <c r="BG229" s="7" t="s">
        <v>21</v>
      </c>
      <c r="BI229">
        <v>4</v>
      </c>
      <c r="BJ229">
        <v>432954</v>
      </c>
      <c r="BL229" t="s">
        <v>1232</v>
      </c>
      <c r="BX229">
        <v>152626</v>
      </c>
    </row>
    <row r="230" spans="1:76" x14ac:dyDescent="0.25">
      <c r="A230">
        <v>152632</v>
      </c>
      <c r="B230">
        <v>213359</v>
      </c>
      <c r="F230" t="s">
        <v>0</v>
      </c>
      <c r="G230" t="s">
        <v>511</v>
      </c>
      <c r="H230" t="s">
        <v>1216</v>
      </c>
      <c r="I230" s="1" t="str">
        <f>HYPERLINK(AT230,"Hb")</f>
        <v>Hb</v>
      </c>
      <c r="K230">
        <v>1</v>
      </c>
      <c r="L230" t="s">
        <v>3</v>
      </c>
      <c r="M230">
        <v>100765</v>
      </c>
      <c r="N230" t="s">
        <v>4</v>
      </c>
      <c r="O230" t="s">
        <v>5</v>
      </c>
      <c r="U230" t="s">
        <v>1217</v>
      </c>
      <c r="V230" s="2">
        <v>1</v>
      </c>
      <c r="W230" t="s">
        <v>810</v>
      </c>
      <c r="X230" t="s">
        <v>1218</v>
      </c>
      <c r="Y230" t="s">
        <v>812</v>
      </c>
      <c r="Z230" s="4">
        <v>15</v>
      </c>
      <c r="AA230" s="5">
        <v>1554</v>
      </c>
      <c r="AB230" t="s">
        <v>1218</v>
      </c>
      <c r="AC230" t="s">
        <v>1219</v>
      </c>
      <c r="AD230">
        <v>2003</v>
      </c>
      <c r="AE230">
        <v>6</v>
      </c>
      <c r="AF230">
        <v>1</v>
      </c>
      <c r="AG230" t="s">
        <v>516</v>
      </c>
      <c r="AH230" t="s">
        <v>516</v>
      </c>
      <c r="AJ230" t="s">
        <v>4</v>
      </c>
      <c r="AK230" t="s">
        <v>13</v>
      </c>
      <c r="AL230">
        <v>125494</v>
      </c>
      <c r="AM230">
        <v>7008793</v>
      </c>
      <c r="AN230" s="5">
        <v>125000</v>
      </c>
      <c r="AO230" s="5">
        <v>7009000</v>
      </c>
      <c r="AP230">
        <v>71</v>
      </c>
      <c r="AR230">
        <v>37</v>
      </c>
      <c r="AT230" t="s">
        <v>1220</v>
      </c>
      <c r="AU230">
        <v>100765</v>
      </c>
      <c r="AX230">
        <v>1</v>
      </c>
      <c r="AY230" t="s">
        <v>16</v>
      </c>
      <c r="AZ230" t="s">
        <v>1221</v>
      </c>
      <c r="BA230" t="s">
        <v>1222</v>
      </c>
      <c r="BB230">
        <v>37</v>
      </c>
      <c r="BC230" t="s">
        <v>520</v>
      </c>
      <c r="BD230" t="s">
        <v>51</v>
      </c>
      <c r="BE230">
        <v>1</v>
      </c>
      <c r="BF230" s="6">
        <v>41767</v>
      </c>
      <c r="BG230" s="7" t="s">
        <v>21</v>
      </c>
      <c r="BI230">
        <v>4</v>
      </c>
      <c r="BJ230">
        <v>367838</v>
      </c>
      <c r="BK230">
        <v>170645</v>
      </c>
      <c r="BL230" t="s">
        <v>1223</v>
      </c>
      <c r="BN230" t="s">
        <v>1224</v>
      </c>
      <c r="BX230">
        <v>152632</v>
      </c>
    </row>
    <row r="231" spans="1:76" x14ac:dyDescent="0.25">
      <c r="A231">
        <v>155501</v>
      </c>
      <c r="B231">
        <v>213358</v>
      </c>
      <c r="F231" t="s">
        <v>0</v>
      </c>
      <c r="G231" t="s">
        <v>511</v>
      </c>
      <c r="H231" t="s">
        <v>1233</v>
      </c>
      <c r="I231" s="1" t="str">
        <f>HYPERLINK(AT231,"Hb")</f>
        <v>Hb</v>
      </c>
      <c r="K231">
        <v>1</v>
      </c>
      <c r="L231" t="s">
        <v>3</v>
      </c>
      <c r="M231">
        <v>100765</v>
      </c>
      <c r="N231" t="s">
        <v>4</v>
      </c>
      <c r="O231" t="s">
        <v>5</v>
      </c>
      <c r="U231" t="s">
        <v>1234</v>
      </c>
      <c r="V231" s="2">
        <v>1</v>
      </c>
      <c r="W231" t="s">
        <v>810</v>
      </c>
      <c r="X231" t="s">
        <v>1218</v>
      </c>
      <c r="Y231" t="s">
        <v>812</v>
      </c>
      <c r="Z231" s="4">
        <v>15</v>
      </c>
      <c r="AA231" s="5">
        <v>1554</v>
      </c>
      <c r="AB231" t="s">
        <v>1218</v>
      </c>
      <c r="AC231" t="s">
        <v>1235</v>
      </c>
      <c r="AD231">
        <v>2003</v>
      </c>
      <c r="AE231">
        <v>6</v>
      </c>
      <c r="AF231">
        <v>1</v>
      </c>
      <c r="AG231" t="s">
        <v>516</v>
      </c>
      <c r="AH231" t="s">
        <v>516</v>
      </c>
      <c r="AJ231" t="s">
        <v>4</v>
      </c>
      <c r="AK231" t="s">
        <v>13</v>
      </c>
      <c r="AL231">
        <v>128801</v>
      </c>
      <c r="AM231">
        <v>7014017</v>
      </c>
      <c r="AN231" s="5">
        <v>129000</v>
      </c>
      <c r="AO231" s="5">
        <v>7015000</v>
      </c>
      <c r="AP231">
        <v>71</v>
      </c>
      <c r="AR231">
        <v>37</v>
      </c>
      <c r="AT231" t="s">
        <v>1236</v>
      </c>
      <c r="AU231">
        <v>100765</v>
      </c>
      <c r="AX231">
        <v>1</v>
      </c>
      <c r="AY231" t="s">
        <v>16</v>
      </c>
      <c r="AZ231" t="s">
        <v>1237</v>
      </c>
      <c r="BA231" t="s">
        <v>1238</v>
      </c>
      <c r="BB231">
        <v>37</v>
      </c>
      <c r="BC231" t="s">
        <v>520</v>
      </c>
      <c r="BD231" t="s">
        <v>51</v>
      </c>
      <c r="BE231">
        <v>1</v>
      </c>
      <c r="BF231" s="6">
        <v>41767</v>
      </c>
      <c r="BG231" s="7" t="s">
        <v>21</v>
      </c>
      <c r="BI231">
        <v>4</v>
      </c>
      <c r="BJ231">
        <v>367837</v>
      </c>
      <c r="BK231">
        <v>170646</v>
      </c>
      <c r="BL231" t="s">
        <v>1239</v>
      </c>
      <c r="BN231" t="s">
        <v>1240</v>
      </c>
      <c r="BX231">
        <v>155501</v>
      </c>
    </row>
    <row r="232" spans="1:76" x14ac:dyDescent="0.25">
      <c r="A232">
        <v>172745</v>
      </c>
      <c r="B232">
        <v>6962</v>
      </c>
      <c r="F232" t="s">
        <v>0</v>
      </c>
      <c r="G232" t="s">
        <v>1</v>
      </c>
      <c r="H232" t="s">
        <v>2019</v>
      </c>
      <c r="I232" t="s">
        <v>31</v>
      </c>
      <c r="K232">
        <v>1</v>
      </c>
      <c r="L232" t="s">
        <v>1460</v>
      </c>
      <c r="M232">
        <v>100766</v>
      </c>
      <c r="N232" t="s">
        <v>5</v>
      </c>
      <c r="O232" t="s">
        <v>5</v>
      </c>
      <c r="U232" t="s">
        <v>2020</v>
      </c>
      <c r="V232" s="2">
        <v>1</v>
      </c>
      <c r="W232" t="s">
        <v>810</v>
      </c>
      <c r="X232" t="s">
        <v>1999</v>
      </c>
      <c r="Y232" t="s">
        <v>812</v>
      </c>
      <c r="Z232" s="4">
        <v>15</v>
      </c>
      <c r="AA232" s="5">
        <v>1560</v>
      </c>
      <c r="AB232" s="5" t="s">
        <v>1999</v>
      </c>
      <c r="AC232" t="s">
        <v>2021</v>
      </c>
      <c r="AD232">
        <v>2010</v>
      </c>
      <c r="AE232">
        <v>6</v>
      </c>
      <c r="AF232">
        <v>26</v>
      </c>
      <c r="AG232" t="s">
        <v>936</v>
      </c>
      <c r="AJ232" t="s">
        <v>5</v>
      </c>
      <c r="AK232" t="s">
        <v>1464</v>
      </c>
      <c r="AL232" s="5">
        <v>155176</v>
      </c>
      <c r="AM232" s="5">
        <v>6993140</v>
      </c>
      <c r="AN232" s="5">
        <v>155000</v>
      </c>
      <c r="AO232" s="5">
        <v>6993000</v>
      </c>
      <c r="AP232">
        <v>25</v>
      </c>
      <c r="AQ232" s="5"/>
      <c r="AR232">
        <v>1010</v>
      </c>
      <c r="AT232" s="6" t="s">
        <v>2022</v>
      </c>
      <c r="AU232">
        <v>100766</v>
      </c>
      <c r="AW232" s="9" t="s">
        <v>1466</v>
      </c>
      <c r="AX232">
        <v>1</v>
      </c>
      <c r="AY232" t="s">
        <v>1467</v>
      </c>
      <c r="AZ232" t="s">
        <v>2023</v>
      </c>
      <c r="BA232" t="s">
        <v>2024</v>
      </c>
      <c r="BB232">
        <v>1010</v>
      </c>
      <c r="BC232" t="s">
        <v>19</v>
      </c>
      <c r="BD232" t="s">
        <v>20</v>
      </c>
      <c r="BF232" s="6">
        <v>43709.902777777803</v>
      </c>
      <c r="BG232" s="7" t="s">
        <v>21</v>
      </c>
      <c r="BI232">
        <v>6</v>
      </c>
      <c r="BJ232">
        <v>3989</v>
      </c>
      <c r="BK232">
        <v>170647</v>
      </c>
      <c r="BL232" t="s">
        <v>2025</v>
      </c>
      <c r="BX232">
        <v>172745</v>
      </c>
    </row>
    <row r="233" spans="1:76" x14ac:dyDescent="0.25">
      <c r="A233">
        <v>173080</v>
      </c>
      <c r="B233">
        <v>7072</v>
      </c>
      <c r="F233" t="s">
        <v>0</v>
      </c>
      <c r="G233" t="s">
        <v>1</v>
      </c>
      <c r="H233" t="s">
        <v>2026</v>
      </c>
      <c r="I233" s="1" t="str">
        <f>HYPERLINK(AT233,"Foto")</f>
        <v>Foto</v>
      </c>
      <c r="K233">
        <v>1</v>
      </c>
      <c r="L233" t="s">
        <v>1460</v>
      </c>
      <c r="M233">
        <v>100766</v>
      </c>
      <c r="N233" t="s">
        <v>5</v>
      </c>
      <c r="O233" t="s">
        <v>5</v>
      </c>
      <c r="U233" t="s">
        <v>2027</v>
      </c>
      <c r="V233" s="2">
        <v>1</v>
      </c>
      <c r="W233" t="s">
        <v>810</v>
      </c>
      <c r="X233" t="s">
        <v>1999</v>
      </c>
      <c r="Y233" t="s">
        <v>812</v>
      </c>
      <c r="Z233" s="4">
        <v>15</v>
      </c>
      <c r="AA233" s="5">
        <v>1560</v>
      </c>
      <c r="AB233" s="5" t="s">
        <v>1999</v>
      </c>
      <c r="AC233" t="s">
        <v>2028</v>
      </c>
      <c r="AD233">
        <v>2010</v>
      </c>
      <c r="AE233">
        <v>5</v>
      </c>
      <c r="AF233">
        <v>2</v>
      </c>
      <c r="AG233" t="s">
        <v>936</v>
      </c>
      <c r="AJ233" t="s">
        <v>5</v>
      </c>
      <c r="AK233" t="s">
        <v>1464</v>
      </c>
      <c r="AL233" s="5">
        <v>155280</v>
      </c>
      <c r="AM233" s="5">
        <v>6994992</v>
      </c>
      <c r="AN233" s="5">
        <v>155000</v>
      </c>
      <c r="AO233" s="5">
        <v>6995000</v>
      </c>
      <c r="AP233">
        <v>1</v>
      </c>
      <c r="AQ233" s="5"/>
      <c r="AR233">
        <v>1010</v>
      </c>
      <c r="AS233" t="s">
        <v>2029</v>
      </c>
      <c r="AT233" s="6" t="s">
        <v>2030</v>
      </c>
      <c r="AU233">
        <v>100766</v>
      </c>
      <c r="AW233" s="9" t="s">
        <v>1466</v>
      </c>
      <c r="AX233">
        <v>1</v>
      </c>
      <c r="AY233" t="s">
        <v>1467</v>
      </c>
      <c r="AZ233" t="s">
        <v>2031</v>
      </c>
      <c r="BA233" t="s">
        <v>2032</v>
      </c>
      <c r="BB233">
        <v>1010</v>
      </c>
      <c r="BC233" t="s">
        <v>19</v>
      </c>
      <c r="BD233" t="s">
        <v>20</v>
      </c>
      <c r="BE233">
        <v>1</v>
      </c>
      <c r="BF233" s="6">
        <v>43709.902777777803</v>
      </c>
      <c r="BG233" s="7" t="s">
        <v>21</v>
      </c>
      <c r="BI233">
        <v>6</v>
      </c>
      <c r="BJ233">
        <v>4070</v>
      </c>
      <c r="BK233">
        <v>170648</v>
      </c>
      <c r="BL233" t="s">
        <v>2033</v>
      </c>
      <c r="BX233">
        <v>173080</v>
      </c>
    </row>
    <row r="234" spans="1:76" x14ac:dyDescent="0.25">
      <c r="A234">
        <v>167914</v>
      </c>
      <c r="B234">
        <v>6963</v>
      </c>
      <c r="F234" t="s">
        <v>0</v>
      </c>
      <c r="G234" t="s">
        <v>1</v>
      </c>
      <c r="H234" t="s">
        <v>1997</v>
      </c>
      <c r="I234" t="s">
        <v>31</v>
      </c>
      <c r="K234">
        <v>1</v>
      </c>
      <c r="L234" t="s">
        <v>1460</v>
      </c>
      <c r="M234">
        <v>100766</v>
      </c>
      <c r="N234" t="s">
        <v>5</v>
      </c>
      <c r="O234" t="s">
        <v>5</v>
      </c>
      <c r="U234" t="s">
        <v>1998</v>
      </c>
      <c r="V234" s="2">
        <v>1</v>
      </c>
      <c r="W234" t="s">
        <v>810</v>
      </c>
      <c r="X234" t="s">
        <v>1999</v>
      </c>
      <c r="Y234" t="s">
        <v>812</v>
      </c>
      <c r="Z234" s="4">
        <v>15</v>
      </c>
      <c r="AA234" s="5">
        <v>1560</v>
      </c>
      <c r="AB234" s="5" t="s">
        <v>1999</v>
      </c>
      <c r="AC234" t="s">
        <v>2000</v>
      </c>
      <c r="AD234">
        <v>2012</v>
      </c>
      <c r="AE234">
        <v>6</v>
      </c>
      <c r="AF234">
        <v>12</v>
      </c>
      <c r="AG234" t="s">
        <v>936</v>
      </c>
      <c r="AJ234" t="s">
        <v>5</v>
      </c>
      <c r="AK234" t="s">
        <v>1464</v>
      </c>
      <c r="AL234" s="5">
        <v>148199</v>
      </c>
      <c r="AM234" s="5">
        <v>7010219</v>
      </c>
      <c r="AN234" s="5">
        <v>149000</v>
      </c>
      <c r="AO234" s="5">
        <v>7011000</v>
      </c>
      <c r="AP234">
        <v>1</v>
      </c>
      <c r="AQ234" s="5"/>
      <c r="AR234">
        <v>1010</v>
      </c>
      <c r="AS234" t="s">
        <v>2001</v>
      </c>
      <c r="AT234" s="6" t="s">
        <v>2002</v>
      </c>
      <c r="AU234">
        <v>100766</v>
      </c>
      <c r="AW234" s="9" t="s">
        <v>1466</v>
      </c>
      <c r="AX234">
        <v>1</v>
      </c>
      <c r="AY234" t="s">
        <v>1467</v>
      </c>
      <c r="AZ234" t="s">
        <v>2003</v>
      </c>
      <c r="BA234" t="s">
        <v>2004</v>
      </c>
      <c r="BB234">
        <v>1010</v>
      </c>
      <c r="BC234" t="s">
        <v>19</v>
      </c>
      <c r="BD234" t="s">
        <v>20</v>
      </c>
      <c r="BF234" s="6">
        <v>43709.902777777803</v>
      </c>
      <c r="BG234" s="7" t="s">
        <v>21</v>
      </c>
      <c r="BI234">
        <v>6</v>
      </c>
      <c r="BJ234">
        <v>3990</v>
      </c>
      <c r="BK234">
        <v>170649</v>
      </c>
      <c r="BL234" t="s">
        <v>2005</v>
      </c>
      <c r="BX234">
        <v>167914</v>
      </c>
    </row>
    <row r="235" spans="1:76" x14ac:dyDescent="0.25">
      <c r="A235">
        <v>173461</v>
      </c>
      <c r="B235">
        <v>125087</v>
      </c>
      <c r="F235" t="s">
        <v>0</v>
      </c>
      <c r="G235" t="s">
        <v>1</v>
      </c>
      <c r="H235" t="s">
        <v>2006</v>
      </c>
      <c r="I235" s="1" t="str">
        <f>HYPERLINK(AT235,"Foto")</f>
        <v>Foto</v>
      </c>
      <c r="K235">
        <v>1</v>
      </c>
      <c r="L235" t="s">
        <v>1460</v>
      </c>
      <c r="M235">
        <v>100766</v>
      </c>
      <c r="N235" t="s">
        <v>5</v>
      </c>
      <c r="O235" t="s">
        <v>5</v>
      </c>
      <c r="U235" t="s">
        <v>2007</v>
      </c>
      <c r="V235" s="2">
        <v>1</v>
      </c>
      <c r="W235" t="s">
        <v>810</v>
      </c>
      <c r="X235" t="s">
        <v>1999</v>
      </c>
      <c r="Y235" t="s">
        <v>812</v>
      </c>
      <c r="Z235" s="4">
        <v>15</v>
      </c>
      <c r="AA235" s="5">
        <v>1560</v>
      </c>
      <c r="AB235" s="5" t="s">
        <v>1999</v>
      </c>
      <c r="AC235" t="s">
        <v>2008</v>
      </c>
      <c r="AD235">
        <v>2016</v>
      </c>
      <c r="AE235">
        <v>7</v>
      </c>
      <c r="AF235">
        <v>21</v>
      </c>
      <c r="AG235" t="s">
        <v>936</v>
      </c>
      <c r="AJ235" t="s">
        <v>5</v>
      </c>
      <c r="AK235" t="s">
        <v>1464</v>
      </c>
      <c r="AL235">
        <v>155445</v>
      </c>
      <c r="AM235">
        <v>6990136</v>
      </c>
      <c r="AN235" s="5">
        <v>155000</v>
      </c>
      <c r="AO235" s="5">
        <v>6991000</v>
      </c>
      <c r="AP235">
        <v>5</v>
      </c>
      <c r="AR235">
        <v>1010</v>
      </c>
      <c r="AT235" s="6" t="s">
        <v>2009</v>
      </c>
      <c r="AU235">
        <v>100766</v>
      </c>
      <c r="AW235" s="9" t="s">
        <v>1466</v>
      </c>
      <c r="AX235">
        <v>1</v>
      </c>
      <c r="AY235" t="s">
        <v>1467</v>
      </c>
      <c r="AZ235" t="s">
        <v>2010</v>
      </c>
      <c r="BA235" t="s">
        <v>2011</v>
      </c>
      <c r="BB235">
        <v>1010</v>
      </c>
      <c r="BC235" t="s">
        <v>19</v>
      </c>
      <c r="BD235" t="s">
        <v>20</v>
      </c>
      <c r="BE235">
        <v>1</v>
      </c>
      <c r="BF235" s="6">
        <v>43710.332638888904</v>
      </c>
      <c r="BG235" s="7" t="s">
        <v>21</v>
      </c>
      <c r="BI235">
        <v>6</v>
      </c>
      <c r="BJ235">
        <v>108835</v>
      </c>
      <c r="BK235">
        <v>170650</v>
      </c>
      <c r="BL235" t="s">
        <v>2012</v>
      </c>
      <c r="BX235">
        <v>173461</v>
      </c>
    </row>
    <row r="236" spans="1:76" x14ac:dyDescent="0.25">
      <c r="A236">
        <v>173462</v>
      </c>
      <c r="C236">
        <v>1</v>
      </c>
      <c r="F236" t="s">
        <v>0</v>
      </c>
      <c r="G236" t="s">
        <v>1</v>
      </c>
      <c r="H236" t="s">
        <v>2013</v>
      </c>
      <c r="I236" s="1" t="str">
        <f>HYPERLINK(AT236,"Foto")</f>
        <v>Foto</v>
      </c>
      <c r="K236">
        <v>1</v>
      </c>
      <c r="L236" t="s">
        <v>1460</v>
      </c>
      <c r="M236">
        <v>100766</v>
      </c>
      <c r="N236" t="s">
        <v>5</v>
      </c>
      <c r="O236" t="s">
        <v>5</v>
      </c>
      <c r="U236" t="s">
        <v>2007</v>
      </c>
      <c r="V236" s="2">
        <v>1</v>
      </c>
      <c r="W236" t="s">
        <v>810</v>
      </c>
      <c r="X236" t="s">
        <v>1999</v>
      </c>
      <c r="Y236" t="s">
        <v>812</v>
      </c>
      <c r="Z236" s="4">
        <v>15</v>
      </c>
      <c r="AA236" s="5">
        <v>1560</v>
      </c>
      <c r="AB236" s="5" t="s">
        <v>1999</v>
      </c>
      <c r="AC236" t="s">
        <v>2014</v>
      </c>
      <c r="AD236">
        <v>2017</v>
      </c>
      <c r="AE236">
        <v>6</v>
      </c>
      <c r="AF236">
        <v>6</v>
      </c>
      <c r="AG236" t="s">
        <v>936</v>
      </c>
      <c r="AJ236" t="s">
        <v>5</v>
      </c>
      <c r="AK236" t="s">
        <v>1464</v>
      </c>
      <c r="AL236">
        <v>155445</v>
      </c>
      <c r="AM236">
        <v>6990136</v>
      </c>
      <c r="AN236" s="5">
        <v>155000</v>
      </c>
      <c r="AO236" s="5">
        <v>6991000</v>
      </c>
      <c r="AP236">
        <v>5</v>
      </c>
      <c r="AR236">
        <v>1010</v>
      </c>
      <c r="AS236" t="s">
        <v>2015</v>
      </c>
      <c r="AT236" s="6" t="s">
        <v>2016</v>
      </c>
      <c r="AU236">
        <v>100766</v>
      </c>
      <c r="AW236" s="9" t="s">
        <v>1466</v>
      </c>
      <c r="AX236">
        <v>1</v>
      </c>
      <c r="AY236" t="s">
        <v>1467</v>
      </c>
      <c r="AZ236" t="s">
        <v>2010</v>
      </c>
      <c r="BA236" t="s">
        <v>2017</v>
      </c>
      <c r="BB236">
        <v>1010</v>
      </c>
      <c r="BC236" t="s">
        <v>19</v>
      </c>
      <c r="BD236" t="s">
        <v>20</v>
      </c>
      <c r="BE236">
        <v>1</v>
      </c>
      <c r="BF236" s="6">
        <v>43028.964166666701</v>
      </c>
      <c r="BG236" s="7" t="s">
        <v>21</v>
      </c>
      <c r="BI236">
        <v>6</v>
      </c>
      <c r="BJ236">
        <v>142974</v>
      </c>
      <c r="BL236" t="s">
        <v>2018</v>
      </c>
      <c r="BX236">
        <v>173462</v>
      </c>
    </row>
    <row r="237" spans="1:76" x14ac:dyDescent="0.25">
      <c r="A237">
        <v>187830</v>
      </c>
      <c r="B237">
        <v>17252</v>
      </c>
      <c r="F237" t="s">
        <v>0</v>
      </c>
      <c r="G237" t="s">
        <v>1</v>
      </c>
      <c r="H237" t="s">
        <v>2084</v>
      </c>
      <c r="I237" s="1" t="str">
        <f>HYPERLINK(AT237,"Foto")</f>
        <v>Foto</v>
      </c>
      <c r="K237">
        <v>1</v>
      </c>
      <c r="L237" t="s">
        <v>1460</v>
      </c>
      <c r="M237">
        <v>100766</v>
      </c>
      <c r="N237" t="s">
        <v>5</v>
      </c>
      <c r="O237" t="s">
        <v>5</v>
      </c>
      <c r="U237" t="s">
        <v>2085</v>
      </c>
      <c r="V237" s="2">
        <v>1</v>
      </c>
      <c r="W237" t="s">
        <v>810</v>
      </c>
      <c r="X237" t="s">
        <v>1243</v>
      </c>
      <c r="Y237" t="s">
        <v>812</v>
      </c>
      <c r="Z237" s="4">
        <v>15</v>
      </c>
      <c r="AA237" s="5">
        <v>1566</v>
      </c>
      <c r="AB237" s="5" t="s">
        <v>1243</v>
      </c>
      <c r="AC237" t="s">
        <v>2086</v>
      </c>
      <c r="AD237">
        <v>2009</v>
      </c>
      <c r="AE237">
        <v>6</v>
      </c>
      <c r="AF237">
        <v>19</v>
      </c>
      <c r="AG237" t="s">
        <v>936</v>
      </c>
      <c r="AJ237" t="s">
        <v>5</v>
      </c>
      <c r="AK237" t="s">
        <v>1464</v>
      </c>
      <c r="AL237" s="5">
        <v>180759</v>
      </c>
      <c r="AM237" s="5">
        <v>6997176</v>
      </c>
      <c r="AN237" s="5">
        <v>181000</v>
      </c>
      <c r="AO237" s="5">
        <v>6997000</v>
      </c>
      <c r="AP237">
        <v>1</v>
      </c>
      <c r="AQ237" s="5"/>
      <c r="AR237">
        <v>1010</v>
      </c>
      <c r="AS237" t="s">
        <v>153</v>
      </c>
      <c r="AT237" s="6" t="s">
        <v>2087</v>
      </c>
      <c r="AU237">
        <v>100766</v>
      </c>
      <c r="AW237" s="9" t="s">
        <v>1466</v>
      </c>
      <c r="AX237">
        <v>1</v>
      </c>
      <c r="AY237" t="s">
        <v>1467</v>
      </c>
      <c r="AZ237" t="s">
        <v>2088</v>
      </c>
      <c r="BA237" t="s">
        <v>2089</v>
      </c>
      <c r="BB237">
        <v>1010</v>
      </c>
      <c r="BC237" t="s">
        <v>19</v>
      </c>
      <c r="BD237" t="s">
        <v>20</v>
      </c>
      <c r="BE237">
        <v>1</v>
      </c>
      <c r="BF237" s="6">
        <v>43709.903472222199</v>
      </c>
      <c r="BG237" s="7" t="s">
        <v>21</v>
      </c>
      <c r="BI237">
        <v>6</v>
      </c>
      <c r="BJ237">
        <v>14318</v>
      </c>
      <c r="BK237">
        <v>170655</v>
      </c>
      <c r="BL237" t="s">
        <v>2090</v>
      </c>
      <c r="BX237">
        <v>187830</v>
      </c>
    </row>
    <row r="238" spans="1:76" x14ac:dyDescent="0.25">
      <c r="A238">
        <v>184018</v>
      </c>
      <c r="B238">
        <v>7068</v>
      </c>
      <c r="F238" t="s">
        <v>0</v>
      </c>
      <c r="G238" t="s">
        <v>1</v>
      </c>
      <c r="H238" t="s">
        <v>2055</v>
      </c>
      <c r="I238" t="s">
        <v>31</v>
      </c>
      <c r="K238">
        <v>1</v>
      </c>
      <c r="L238" t="s">
        <v>1460</v>
      </c>
      <c r="M238">
        <v>100766</v>
      </c>
      <c r="N238" t="s">
        <v>5</v>
      </c>
      <c r="O238" t="s">
        <v>5</v>
      </c>
      <c r="U238" t="s">
        <v>1259</v>
      </c>
      <c r="V238" s="2">
        <v>1</v>
      </c>
      <c r="W238" t="s">
        <v>810</v>
      </c>
      <c r="X238" t="s">
        <v>1243</v>
      </c>
      <c r="Y238" t="s">
        <v>812</v>
      </c>
      <c r="Z238" s="4">
        <v>15</v>
      </c>
      <c r="AA238" s="5">
        <v>1566</v>
      </c>
      <c r="AB238" s="5" t="s">
        <v>1243</v>
      </c>
      <c r="AC238" t="s">
        <v>2056</v>
      </c>
      <c r="AD238">
        <v>2010</v>
      </c>
      <c r="AE238">
        <v>4</v>
      </c>
      <c r="AF238">
        <v>28</v>
      </c>
      <c r="AG238" t="s">
        <v>936</v>
      </c>
      <c r="AJ238" t="s">
        <v>5</v>
      </c>
      <c r="AK238" t="s">
        <v>1464</v>
      </c>
      <c r="AL238" s="5">
        <v>175235</v>
      </c>
      <c r="AM238" s="5">
        <v>6989538</v>
      </c>
      <c r="AN238" s="5">
        <v>175000</v>
      </c>
      <c r="AO238" s="5">
        <v>6989000</v>
      </c>
      <c r="AP238">
        <v>5</v>
      </c>
      <c r="AQ238" s="5"/>
      <c r="AR238">
        <v>1010</v>
      </c>
      <c r="AS238" t="s">
        <v>2057</v>
      </c>
      <c r="AT238" s="6" t="s">
        <v>2058</v>
      </c>
      <c r="AU238">
        <v>100766</v>
      </c>
      <c r="AW238" s="9" t="s">
        <v>1466</v>
      </c>
      <c r="AX238">
        <v>1</v>
      </c>
      <c r="AY238" t="s">
        <v>1467</v>
      </c>
      <c r="AZ238" t="s">
        <v>2059</v>
      </c>
      <c r="BA238" t="s">
        <v>2060</v>
      </c>
      <c r="BB238">
        <v>1010</v>
      </c>
      <c r="BC238" t="s">
        <v>19</v>
      </c>
      <c r="BD238" t="s">
        <v>20</v>
      </c>
      <c r="BF238" s="6">
        <v>43709.902777777803</v>
      </c>
      <c r="BG238" s="7" t="s">
        <v>21</v>
      </c>
      <c r="BI238">
        <v>6</v>
      </c>
      <c r="BJ238">
        <v>4067</v>
      </c>
      <c r="BK238">
        <v>170656</v>
      </c>
      <c r="BL238" t="s">
        <v>2061</v>
      </c>
      <c r="BX238">
        <v>184018</v>
      </c>
    </row>
    <row r="239" spans="1:76" x14ac:dyDescent="0.25">
      <c r="A239">
        <v>182645</v>
      </c>
      <c r="B239">
        <v>7073</v>
      </c>
      <c r="F239" t="s">
        <v>0</v>
      </c>
      <c r="G239" t="s">
        <v>1</v>
      </c>
      <c r="H239" t="s">
        <v>2049</v>
      </c>
      <c r="I239" t="s">
        <v>31</v>
      </c>
      <c r="K239">
        <v>1</v>
      </c>
      <c r="L239" t="s">
        <v>1460</v>
      </c>
      <c r="M239">
        <v>100766</v>
      </c>
      <c r="N239" t="s">
        <v>5</v>
      </c>
      <c r="O239" t="s">
        <v>5</v>
      </c>
      <c r="U239" t="s">
        <v>1242</v>
      </c>
      <c r="V239" s="2">
        <v>1</v>
      </c>
      <c r="W239" t="s">
        <v>810</v>
      </c>
      <c r="X239" t="s">
        <v>1243</v>
      </c>
      <c r="Y239" t="s">
        <v>812</v>
      </c>
      <c r="Z239" s="4">
        <v>15</v>
      </c>
      <c r="AA239" s="5">
        <v>1566</v>
      </c>
      <c r="AB239" s="5" t="s">
        <v>1243</v>
      </c>
      <c r="AC239" t="s">
        <v>2050</v>
      </c>
      <c r="AD239">
        <v>2011</v>
      </c>
      <c r="AE239">
        <v>9</v>
      </c>
      <c r="AF239">
        <v>10</v>
      </c>
      <c r="AG239" t="s">
        <v>936</v>
      </c>
      <c r="AJ239" t="s">
        <v>5</v>
      </c>
      <c r="AK239" t="s">
        <v>1464</v>
      </c>
      <c r="AL239" s="5">
        <v>172481</v>
      </c>
      <c r="AM239" s="5">
        <v>6989847</v>
      </c>
      <c r="AN239" s="5">
        <v>173000</v>
      </c>
      <c r="AO239" s="5">
        <v>6989000</v>
      </c>
      <c r="AP239">
        <v>1</v>
      </c>
      <c r="AQ239" s="5"/>
      <c r="AR239">
        <v>1010</v>
      </c>
      <c r="AS239" t="s">
        <v>1984</v>
      </c>
      <c r="AT239" s="6" t="s">
        <v>2051</v>
      </c>
      <c r="AU239">
        <v>100766</v>
      </c>
      <c r="AW239" s="9" t="s">
        <v>1466</v>
      </c>
      <c r="AX239">
        <v>1</v>
      </c>
      <c r="AY239" t="s">
        <v>1467</v>
      </c>
      <c r="AZ239" t="s">
        <v>2052</v>
      </c>
      <c r="BA239" t="s">
        <v>2053</v>
      </c>
      <c r="BB239">
        <v>1010</v>
      </c>
      <c r="BC239" t="s">
        <v>19</v>
      </c>
      <c r="BD239" t="s">
        <v>20</v>
      </c>
      <c r="BF239" s="6">
        <v>43709.902777777803</v>
      </c>
      <c r="BG239" s="7" t="s">
        <v>21</v>
      </c>
      <c r="BI239">
        <v>6</v>
      </c>
      <c r="BJ239">
        <v>4071</v>
      </c>
      <c r="BK239">
        <v>170657</v>
      </c>
      <c r="BL239" t="s">
        <v>2054</v>
      </c>
      <c r="BX239">
        <v>182645</v>
      </c>
    </row>
    <row r="240" spans="1:76" x14ac:dyDescent="0.25">
      <c r="A240">
        <v>188292</v>
      </c>
      <c r="B240">
        <v>11098</v>
      </c>
      <c r="F240" t="s">
        <v>0</v>
      </c>
      <c r="G240" t="s">
        <v>1</v>
      </c>
      <c r="H240" t="s">
        <v>2091</v>
      </c>
      <c r="I240" t="s">
        <v>31</v>
      </c>
      <c r="K240">
        <v>1</v>
      </c>
      <c r="L240" t="s">
        <v>1460</v>
      </c>
      <c r="M240">
        <v>100766</v>
      </c>
      <c r="N240" t="s">
        <v>5</v>
      </c>
      <c r="O240" t="s">
        <v>5</v>
      </c>
      <c r="U240" t="s">
        <v>1329</v>
      </c>
      <c r="V240" s="2">
        <v>1</v>
      </c>
      <c r="W240" t="s">
        <v>810</v>
      </c>
      <c r="X240" t="s">
        <v>1243</v>
      </c>
      <c r="Y240" t="s">
        <v>812</v>
      </c>
      <c r="Z240" s="4">
        <v>15</v>
      </c>
      <c r="AA240" s="5">
        <v>1566</v>
      </c>
      <c r="AB240" s="5" t="s">
        <v>1243</v>
      </c>
      <c r="AC240" t="s">
        <v>2092</v>
      </c>
      <c r="AD240">
        <v>2012</v>
      </c>
      <c r="AE240">
        <v>9</v>
      </c>
      <c r="AF240">
        <v>25</v>
      </c>
      <c r="AG240" t="s">
        <v>936</v>
      </c>
      <c r="AJ240" t="s">
        <v>5</v>
      </c>
      <c r="AK240" t="s">
        <v>1464</v>
      </c>
      <c r="AL240" s="5">
        <v>182310</v>
      </c>
      <c r="AM240" s="5">
        <v>6978674</v>
      </c>
      <c r="AN240" s="5">
        <v>183000</v>
      </c>
      <c r="AO240" s="5">
        <v>6979000</v>
      </c>
      <c r="AP240">
        <v>5</v>
      </c>
      <c r="AQ240" s="5"/>
      <c r="AR240">
        <v>1010</v>
      </c>
      <c r="AS240" t="s">
        <v>153</v>
      </c>
      <c r="AT240" s="6" t="s">
        <v>2093</v>
      </c>
      <c r="AU240">
        <v>100766</v>
      </c>
      <c r="AW240" s="9" t="s">
        <v>1466</v>
      </c>
      <c r="AX240">
        <v>1</v>
      </c>
      <c r="AY240" t="s">
        <v>1467</v>
      </c>
      <c r="AZ240" t="s">
        <v>2094</v>
      </c>
      <c r="BA240" t="s">
        <v>2095</v>
      </c>
      <c r="BB240">
        <v>1010</v>
      </c>
      <c r="BC240" t="s">
        <v>19</v>
      </c>
      <c r="BD240" t="s">
        <v>20</v>
      </c>
      <c r="BF240" s="6">
        <v>43709.902777777803</v>
      </c>
      <c r="BG240" s="7" t="s">
        <v>21</v>
      </c>
      <c r="BI240">
        <v>6</v>
      </c>
      <c r="BJ240">
        <v>7999</v>
      </c>
      <c r="BK240">
        <v>170658</v>
      </c>
      <c r="BL240" t="s">
        <v>2096</v>
      </c>
      <c r="BX240">
        <v>188292</v>
      </c>
    </row>
    <row r="241" spans="1:76" x14ac:dyDescent="0.25">
      <c r="A241">
        <v>187684</v>
      </c>
      <c r="B241">
        <v>7162</v>
      </c>
      <c r="F241" t="s">
        <v>0</v>
      </c>
      <c r="G241" t="s">
        <v>1</v>
      </c>
      <c r="H241" t="s">
        <v>2077</v>
      </c>
      <c r="I241" t="s">
        <v>31</v>
      </c>
      <c r="K241">
        <v>1</v>
      </c>
      <c r="L241" t="s">
        <v>1460</v>
      </c>
      <c r="M241">
        <v>100766</v>
      </c>
      <c r="N241" t="s">
        <v>5</v>
      </c>
      <c r="O241" t="s">
        <v>5</v>
      </c>
      <c r="U241" t="s">
        <v>1293</v>
      </c>
      <c r="V241" s="2">
        <v>1</v>
      </c>
      <c r="W241" t="s">
        <v>810</v>
      </c>
      <c r="X241" t="s">
        <v>1243</v>
      </c>
      <c r="Y241" t="s">
        <v>812</v>
      </c>
      <c r="Z241" s="4">
        <v>15</v>
      </c>
      <c r="AA241" s="5">
        <v>1566</v>
      </c>
      <c r="AB241" s="5" t="s">
        <v>1243</v>
      </c>
      <c r="AC241" t="s">
        <v>2078</v>
      </c>
      <c r="AD241">
        <v>2014</v>
      </c>
      <c r="AE241">
        <v>7</v>
      </c>
      <c r="AF241">
        <v>2</v>
      </c>
      <c r="AG241" t="s">
        <v>936</v>
      </c>
      <c r="AJ241" t="s">
        <v>5</v>
      </c>
      <c r="AK241" t="s">
        <v>1464</v>
      </c>
      <c r="AL241" s="5">
        <v>180515</v>
      </c>
      <c r="AM241" s="5">
        <v>6980245</v>
      </c>
      <c r="AN241" s="5">
        <v>181000</v>
      </c>
      <c r="AO241" s="5">
        <v>6981000</v>
      </c>
      <c r="AP241">
        <v>5</v>
      </c>
      <c r="AQ241" s="5"/>
      <c r="AR241">
        <v>1010</v>
      </c>
      <c r="AS241" t="s">
        <v>2079</v>
      </c>
      <c r="AT241" s="6" t="s">
        <v>2080</v>
      </c>
      <c r="AU241">
        <v>100766</v>
      </c>
      <c r="AW241" s="9" t="s">
        <v>1466</v>
      </c>
      <c r="AX241">
        <v>1</v>
      </c>
      <c r="AY241" t="s">
        <v>1467</v>
      </c>
      <c r="AZ241" t="s">
        <v>2081</v>
      </c>
      <c r="BA241" t="s">
        <v>2082</v>
      </c>
      <c r="BB241">
        <v>1010</v>
      </c>
      <c r="BC241" t="s">
        <v>19</v>
      </c>
      <c r="BD241" t="s">
        <v>20</v>
      </c>
      <c r="BF241" s="6">
        <v>43709.902777777803</v>
      </c>
      <c r="BG241" s="7" t="s">
        <v>21</v>
      </c>
      <c r="BI241">
        <v>6</v>
      </c>
      <c r="BJ241">
        <v>4121</v>
      </c>
      <c r="BK241">
        <v>170659</v>
      </c>
      <c r="BL241" t="s">
        <v>2083</v>
      </c>
      <c r="BX241">
        <v>187684</v>
      </c>
    </row>
    <row r="242" spans="1:76" x14ac:dyDescent="0.25">
      <c r="A242">
        <v>182162</v>
      </c>
      <c r="B242">
        <v>117081</v>
      </c>
      <c r="F242" t="s">
        <v>0</v>
      </c>
      <c r="G242" t="s">
        <v>1</v>
      </c>
      <c r="H242" t="s">
        <v>2042</v>
      </c>
      <c r="I242" s="1" t="str">
        <f>HYPERLINK(AT242,"Foto")</f>
        <v>Foto</v>
      </c>
      <c r="K242">
        <v>1</v>
      </c>
      <c r="L242" t="s">
        <v>1460</v>
      </c>
      <c r="M242">
        <v>100766</v>
      </c>
      <c r="N242" t="s">
        <v>5</v>
      </c>
      <c r="O242" t="s">
        <v>5</v>
      </c>
      <c r="U242" t="s">
        <v>2043</v>
      </c>
      <c r="V242" s="2">
        <v>1</v>
      </c>
      <c r="W242" t="s">
        <v>810</v>
      </c>
      <c r="X242" t="s">
        <v>1243</v>
      </c>
      <c r="Y242" t="s">
        <v>812</v>
      </c>
      <c r="Z242" s="4">
        <v>15</v>
      </c>
      <c r="AA242" s="5">
        <v>1566</v>
      </c>
      <c r="AB242" s="5" t="s">
        <v>1243</v>
      </c>
      <c r="AC242" t="s">
        <v>2044</v>
      </c>
      <c r="AD242">
        <v>2016</v>
      </c>
      <c r="AE242">
        <v>4</v>
      </c>
      <c r="AF242">
        <v>11</v>
      </c>
      <c r="AG242" t="s">
        <v>936</v>
      </c>
      <c r="AJ242" t="s">
        <v>5</v>
      </c>
      <c r="AK242" t="s">
        <v>1464</v>
      </c>
      <c r="AL242">
        <v>171345</v>
      </c>
      <c r="AM242">
        <v>6989938</v>
      </c>
      <c r="AN242" s="5">
        <v>171000</v>
      </c>
      <c r="AO242" s="5">
        <v>6989000</v>
      </c>
      <c r="AP242">
        <v>5</v>
      </c>
      <c r="AR242">
        <v>1010</v>
      </c>
      <c r="AT242" s="6" t="s">
        <v>2045</v>
      </c>
      <c r="AU242">
        <v>100766</v>
      </c>
      <c r="AW242" s="9" t="s">
        <v>1466</v>
      </c>
      <c r="AX242">
        <v>1</v>
      </c>
      <c r="AY242" t="s">
        <v>1467</v>
      </c>
      <c r="AZ242" t="s">
        <v>2046</v>
      </c>
      <c r="BA242" t="s">
        <v>2047</v>
      </c>
      <c r="BB242">
        <v>1010</v>
      </c>
      <c r="BC242" t="s">
        <v>19</v>
      </c>
      <c r="BD242" t="s">
        <v>20</v>
      </c>
      <c r="BE242">
        <v>1</v>
      </c>
      <c r="BF242" s="6">
        <v>43710.332638888904</v>
      </c>
      <c r="BG242" s="7" t="s">
        <v>21</v>
      </c>
      <c r="BI242">
        <v>6</v>
      </c>
      <c r="BJ242">
        <v>102164</v>
      </c>
      <c r="BK242">
        <v>170661</v>
      </c>
      <c r="BL242" t="s">
        <v>2048</v>
      </c>
      <c r="BX242">
        <v>182162</v>
      </c>
    </row>
    <row r="243" spans="1:76" x14ac:dyDescent="0.25">
      <c r="A243">
        <v>184505</v>
      </c>
      <c r="B243">
        <v>119934</v>
      </c>
      <c r="F243" t="s">
        <v>0</v>
      </c>
      <c r="G243" t="s">
        <v>1</v>
      </c>
      <c r="H243" t="s">
        <v>2062</v>
      </c>
      <c r="I243" t="s">
        <v>31</v>
      </c>
      <c r="K243">
        <v>1</v>
      </c>
      <c r="L243" t="s">
        <v>1460</v>
      </c>
      <c r="M243">
        <v>100766</v>
      </c>
      <c r="N243" t="s">
        <v>5</v>
      </c>
      <c r="O243" t="s">
        <v>5</v>
      </c>
      <c r="U243" t="s">
        <v>2063</v>
      </c>
      <c r="V243" s="2">
        <v>1</v>
      </c>
      <c r="W243" t="s">
        <v>810</v>
      </c>
      <c r="X243" t="s">
        <v>1243</v>
      </c>
      <c r="Y243" t="s">
        <v>812</v>
      </c>
      <c r="Z243" s="4">
        <v>15</v>
      </c>
      <c r="AA243" s="5">
        <v>1566</v>
      </c>
      <c r="AB243" s="5" t="s">
        <v>1243</v>
      </c>
      <c r="AC243" t="s">
        <v>2064</v>
      </c>
      <c r="AD243">
        <v>2016</v>
      </c>
      <c r="AE243">
        <v>5</v>
      </c>
      <c r="AF243">
        <v>15</v>
      </c>
      <c r="AG243" t="s">
        <v>936</v>
      </c>
      <c r="AJ243" t="s">
        <v>5</v>
      </c>
      <c r="AK243" t="s">
        <v>1464</v>
      </c>
      <c r="AL243">
        <v>176088</v>
      </c>
      <c r="AM243">
        <v>6985243</v>
      </c>
      <c r="AN243" s="5">
        <v>177000</v>
      </c>
      <c r="AO243" s="5">
        <v>6985000</v>
      </c>
      <c r="AP243">
        <v>5</v>
      </c>
      <c r="AR243">
        <v>1010</v>
      </c>
      <c r="AT243" s="6" t="s">
        <v>2065</v>
      </c>
      <c r="AU243">
        <v>100766</v>
      </c>
      <c r="AW243" s="9" t="s">
        <v>1466</v>
      </c>
      <c r="AX243">
        <v>1</v>
      </c>
      <c r="AY243" t="s">
        <v>1467</v>
      </c>
      <c r="AZ243" t="s">
        <v>2066</v>
      </c>
      <c r="BA243" t="s">
        <v>2067</v>
      </c>
      <c r="BB243">
        <v>1010</v>
      </c>
      <c r="BC243" t="s">
        <v>19</v>
      </c>
      <c r="BD243" t="s">
        <v>20</v>
      </c>
      <c r="BF243" s="6">
        <v>43710.332638888904</v>
      </c>
      <c r="BG243" s="7" t="s">
        <v>21</v>
      </c>
      <c r="BI243">
        <v>6</v>
      </c>
      <c r="BJ243">
        <v>104304</v>
      </c>
      <c r="BK243">
        <v>170660</v>
      </c>
      <c r="BL243" t="s">
        <v>2068</v>
      </c>
      <c r="BX243">
        <v>184505</v>
      </c>
    </row>
    <row r="244" spans="1:76" x14ac:dyDescent="0.25">
      <c r="A244">
        <v>184498</v>
      </c>
      <c r="C244">
        <v>1</v>
      </c>
      <c r="F244" t="s">
        <v>0</v>
      </c>
      <c r="G244" t="s">
        <v>1</v>
      </c>
      <c r="H244" t="s">
        <v>2069</v>
      </c>
      <c r="I244" s="1" t="str">
        <f>HYPERLINK(AT244,"Foto")</f>
        <v>Foto</v>
      </c>
      <c r="K244">
        <v>1</v>
      </c>
      <c r="L244" t="s">
        <v>1460</v>
      </c>
      <c r="M244">
        <v>100766</v>
      </c>
      <c r="N244" t="s">
        <v>5</v>
      </c>
      <c r="O244" t="s">
        <v>5</v>
      </c>
      <c r="U244" t="s">
        <v>2063</v>
      </c>
      <c r="V244" s="2">
        <v>1</v>
      </c>
      <c r="W244" t="s">
        <v>810</v>
      </c>
      <c r="X244" t="s">
        <v>1243</v>
      </c>
      <c r="Y244" t="s">
        <v>812</v>
      </c>
      <c r="Z244" s="4">
        <v>15</v>
      </c>
      <c r="AA244" s="5">
        <v>1566</v>
      </c>
      <c r="AB244" s="5" t="s">
        <v>1243</v>
      </c>
      <c r="AC244" t="s">
        <v>2070</v>
      </c>
      <c r="AD244">
        <v>2017</v>
      </c>
      <c r="AE244">
        <v>5</v>
      </c>
      <c r="AF244">
        <v>27</v>
      </c>
      <c r="AG244" t="s">
        <v>2071</v>
      </c>
      <c r="AJ244" t="s">
        <v>5</v>
      </c>
      <c r="AK244" t="s">
        <v>1464</v>
      </c>
      <c r="AL244">
        <v>176082</v>
      </c>
      <c r="AM244">
        <v>6985265</v>
      </c>
      <c r="AN244" s="5">
        <v>177000</v>
      </c>
      <c r="AO244" s="5">
        <v>6985000</v>
      </c>
      <c r="AP244">
        <v>5</v>
      </c>
      <c r="AR244">
        <v>1010</v>
      </c>
      <c r="AS244" t="s">
        <v>2072</v>
      </c>
      <c r="AT244" s="6" t="s">
        <v>2073</v>
      </c>
      <c r="AU244">
        <v>100766</v>
      </c>
      <c r="AW244" s="9" t="s">
        <v>1466</v>
      </c>
      <c r="AX244">
        <v>1</v>
      </c>
      <c r="AY244" t="s">
        <v>1467</v>
      </c>
      <c r="AZ244" t="s">
        <v>2074</v>
      </c>
      <c r="BA244" t="s">
        <v>2075</v>
      </c>
      <c r="BB244">
        <v>1010</v>
      </c>
      <c r="BC244" t="s">
        <v>19</v>
      </c>
      <c r="BD244" t="s">
        <v>20</v>
      </c>
      <c r="BE244">
        <v>1</v>
      </c>
      <c r="BF244" s="6">
        <v>43710.333333333299</v>
      </c>
      <c r="BG244" s="7" t="s">
        <v>21</v>
      </c>
      <c r="BI244">
        <v>6</v>
      </c>
      <c r="BJ244">
        <v>121689</v>
      </c>
      <c r="BL244" t="s">
        <v>2076</v>
      </c>
      <c r="BX244">
        <v>184498</v>
      </c>
    </row>
    <row r="245" spans="1:76" x14ac:dyDescent="0.25">
      <c r="A245">
        <v>182568</v>
      </c>
      <c r="C245">
        <v>1</v>
      </c>
      <c r="F245" t="s">
        <v>0</v>
      </c>
      <c r="G245" t="s">
        <v>1</v>
      </c>
      <c r="H245" t="s">
        <v>1241</v>
      </c>
      <c r="I245" s="1" t="str">
        <f>HYPERLINK(AT245,"Foto")</f>
        <v>Foto</v>
      </c>
      <c r="K245">
        <v>1</v>
      </c>
      <c r="L245" t="s">
        <v>3</v>
      </c>
      <c r="M245">
        <v>100765</v>
      </c>
      <c r="N245" t="s">
        <v>4</v>
      </c>
      <c r="O245" t="s">
        <v>5</v>
      </c>
      <c r="U245" t="s">
        <v>1242</v>
      </c>
      <c r="V245" s="2">
        <v>1</v>
      </c>
      <c r="W245" t="s">
        <v>810</v>
      </c>
      <c r="X245" t="s">
        <v>1243</v>
      </c>
      <c r="Y245" t="s">
        <v>812</v>
      </c>
      <c r="Z245" s="4">
        <v>15</v>
      </c>
      <c r="AA245" s="5">
        <v>1566</v>
      </c>
      <c r="AB245" s="5" t="s">
        <v>1243</v>
      </c>
      <c r="AC245" t="s">
        <v>1244</v>
      </c>
      <c r="AD245">
        <v>2018</v>
      </c>
      <c r="AE245">
        <v>4</v>
      </c>
      <c r="AF245">
        <v>28</v>
      </c>
      <c r="AG245" t="s">
        <v>1245</v>
      </c>
      <c r="AJ245" t="s">
        <v>4</v>
      </c>
      <c r="AK245" t="s">
        <v>13</v>
      </c>
      <c r="AL245">
        <v>172287</v>
      </c>
      <c r="AM245">
        <v>6989508</v>
      </c>
      <c r="AN245" s="5">
        <v>173000</v>
      </c>
      <c r="AO245" s="5">
        <v>6989000</v>
      </c>
      <c r="AP245">
        <v>500</v>
      </c>
      <c r="AR245">
        <v>1010</v>
      </c>
      <c r="AT245" s="6" t="s">
        <v>1246</v>
      </c>
      <c r="AU245">
        <v>100765</v>
      </c>
      <c r="AX245">
        <v>1</v>
      </c>
      <c r="AY245" t="s">
        <v>16</v>
      </c>
      <c r="AZ245" t="s">
        <v>1247</v>
      </c>
      <c r="BA245" t="s">
        <v>1248</v>
      </c>
      <c r="BB245">
        <v>1010</v>
      </c>
      <c r="BC245" t="s">
        <v>19</v>
      </c>
      <c r="BD245" t="s">
        <v>20</v>
      </c>
      <c r="BE245">
        <v>1</v>
      </c>
      <c r="BF245" s="6">
        <v>43456.067187499997</v>
      </c>
      <c r="BG245" s="7" t="s">
        <v>21</v>
      </c>
      <c r="BI245">
        <v>6</v>
      </c>
      <c r="BJ245">
        <v>182422</v>
      </c>
      <c r="BL245" t="s">
        <v>1249</v>
      </c>
      <c r="BX245">
        <v>182568</v>
      </c>
    </row>
    <row r="246" spans="1:76" x14ac:dyDescent="0.25">
      <c r="A246">
        <v>183991</v>
      </c>
      <c r="C246">
        <v>1</v>
      </c>
      <c r="F246" t="s">
        <v>0</v>
      </c>
      <c r="G246" t="s">
        <v>1</v>
      </c>
      <c r="H246" t="s">
        <v>1266</v>
      </c>
      <c r="I246" t="s">
        <v>31</v>
      </c>
      <c r="K246">
        <v>1</v>
      </c>
      <c r="L246" t="s">
        <v>3</v>
      </c>
      <c r="M246">
        <v>100765</v>
      </c>
      <c r="N246" t="s">
        <v>4</v>
      </c>
      <c r="O246" t="s">
        <v>5</v>
      </c>
      <c r="U246" t="s">
        <v>1259</v>
      </c>
      <c r="V246" s="2">
        <v>1</v>
      </c>
      <c r="W246" t="s">
        <v>810</v>
      </c>
      <c r="X246" t="s">
        <v>1243</v>
      </c>
      <c r="Y246" t="s">
        <v>812</v>
      </c>
      <c r="Z246" s="4">
        <v>15</v>
      </c>
      <c r="AA246" s="5">
        <v>1566</v>
      </c>
      <c r="AB246" s="5" t="s">
        <v>1243</v>
      </c>
      <c r="AC246" t="s">
        <v>1267</v>
      </c>
      <c r="AD246">
        <v>2018</v>
      </c>
      <c r="AE246">
        <v>5</v>
      </c>
      <c r="AF246">
        <v>29</v>
      </c>
      <c r="AG246" t="s">
        <v>1245</v>
      </c>
      <c r="AJ246" t="s">
        <v>4</v>
      </c>
      <c r="AK246" t="s">
        <v>13</v>
      </c>
      <c r="AL246">
        <v>175190</v>
      </c>
      <c r="AM246">
        <v>6989480</v>
      </c>
      <c r="AN246" s="5">
        <v>175000</v>
      </c>
      <c r="AO246" s="5">
        <v>6989000</v>
      </c>
      <c r="AP246">
        <v>5</v>
      </c>
      <c r="AR246">
        <v>1010</v>
      </c>
      <c r="AT246" s="6" t="s">
        <v>1268</v>
      </c>
      <c r="AU246">
        <v>100765</v>
      </c>
      <c r="AX246">
        <v>1</v>
      </c>
      <c r="AY246" t="s">
        <v>16</v>
      </c>
      <c r="AZ246" t="s">
        <v>1269</v>
      </c>
      <c r="BA246" t="s">
        <v>1270</v>
      </c>
      <c r="BB246">
        <v>1010</v>
      </c>
      <c r="BC246" t="s">
        <v>19</v>
      </c>
      <c r="BD246" t="s">
        <v>20</v>
      </c>
      <c r="BF246" s="6">
        <v>43456.067187499997</v>
      </c>
      <c r="BG246" s="7" t="s">
        <v>21</v>
      </c>
      <c r="BI246">
        <v>6</v>
      </c>
      <c r="BJ246">
        <v>182425</v>
      </c>
      <c r="BL246" t="s">
        <v>1271</v>
      </c>
      <c r="BX246">
        <v>183991</v>
      </c>
    </row>
    <row r="247" spans="1:76" x14ac:dyDescent="0.25">
      <c r="A247">
        <v>187441</v>
      </c>
      <c r="C247">
        <v>1</v>
      </c>
      <c r="D247">
        <v>1</v>
      </c>
      <c r="E247">
        <v>1</v>
      </c>
      <c r="F247" t="s">
        <v>0</v>
      </c>
      <c r="G247" t="s">
        <v>1</v>
      </c>
      <c r="H247" t="s">
        <v>1281</v>
      </c>
      <c r="I247" t="s">
        <v>31</v>
      </c>
      <c r="K247">
        <v>1</v>
      </c>
      <c r="L247" t="s">
        <v>3</v>
      </c>
      <c r="M247">
        <v>100765</v>
      </c>
      <c r="N247" t="s">
        <v>4</v>
      </c>
      <c r="O247" t="s">
        <v>5</v>
      </c>
      <c r="U247" t="s">
        <v>1282</v>
      </c>
      <c r="V247" s="2">
        <v>1</v>
      </c>
      <c r="W247" t="s">
        <v>810</v>
      </c>
      <c r="X247" t="s">
        <v>1243</v>
      </c>
      <c r="Y247" t="s">
        <v>812</v>
      </c>
      <c r="Z247" s="4">
        <v>15</v>
      </c>
      <c r="AA247" s="5">
        <v>1566</v>
      </c>
      <c r="AB247" s="5" t="s">
        <v>1243</v>
      </c>
      <c r="AC247" t="s">
        <v>1283</v>
      </c>
      <c r="AD247">
        <v>2018</v>
      </c>
      <c r="AE247">
        <v>6</v>
      </c>
      <c r="AF247">
        <v>18</v>
      </c>
      <c r="AG247" t="s">
        <v>1245</v>
      </c>
      <c r="AJ247" t="s">
        <v>4</v>
      </c>
      <c r="AK247" t="s">
        <v>13</v>
      </c>
      <c r="AL247">
        <v>179910</v>
      </c>
      <c r="AM247">
        <v>7000120</v>
      </c>
      <c r="AN247" s="5">
        <v>179000</v>
      </c>
      <c r="AO247" s="5">
        <v>7001000</v>
      </c>
      <c r="AP247">
        <v>250</v>
      </c>
      <c r="AR247">
        <v>1010</v>
      </c>
      <c r="AT247" s="6" t="s">
        <v>1284</v>
      </c>
      <c r="AU247">
        <v>100765</v>
      </c>
      <c r="AX247">
        <v>1</v>
      </c>
      <c r="AY247" t="s">
        <v>16</v>
      </c>
      <c r="AZ247" t="s">
        <v>1285</v>
      </c>
      <c r="BA247" t="s">
        <v>1286</v>
      </c>
      <c r="BB247">
        <v>1010</v>
      </c>
      <c r="BC247" t="s">
        <v>19</v>
      </c>
      <c r="BD247" t="s">
        <v>20</v>
      </c>
      <c r="BF247" s="6">
        <v>43456.067187499997</v>
      </c>
      <c r="BG247" s="7" t="s">
        <v>21</v>
      </c>
      <c r="BI247">
        <v>6</v>
      </c>
      <c r="BJ247">
        <v>182426</v>
      </c>
      <c r="BL247" t="s">
        <v>1287</v>
      </c>
      <c r="BX247">
        <v>187441</v>
      </c>
    </row>
    <row r="248" spans="1:76" x14ac:dyDescent="0.25">
      <c r="A248">
        <v>187776</v>
      </c>
      <c r="C248">
        <v>1</v>
      </c>
      <c r="F248" t="s">
        <v>0</v>
      </c>
      <c r="G248" t="s">
        <v>1</v>
      </c>
      <c r="H248" t="s">
        <v>1292</v>
      </c>
      <c r="I248" t="s">
        <v>31</v>
      </c>
      <c r="K248">
        <v>1</v>
      </c>
      <c r="L248" t="s">
        <v>3</v>
      </c>
      <c r="M248">
        <v>100765</v>
      </c>
      <c r="N248" t="s">
        <v>4</v>
      </c>
      <c r="O248" t="s">
        <v>5</v>
      </c>
      <c r="U248" t="s">
        <v>1293</v>
      </c>
      <c r="V248" s="2">
        <v>1</v>
      </c>
      <c r="W248" t="s">
        <v>810</v>
      </c>
      <c r="X248" t="s">
        <v>1243</v>
      </c>
      <c r="Y248" t="s">
        <v>812</v>
      </c>
      <c r="Z248" s="4">
        <v>15</v>
      </c>
      <c r="AA248" s="5">
        <v>1566</v>
      </c>
      <c r="AB248" s="5" t="s">
        <v>1243</v>
      </c>
      <c r="AC248" t="s">
        <v>1294</v>
      </c>
      <c r="AD248">
        <v>2018</v>
      </c>
      <c r="AE248">
        <v>5</v>
      </c>
      <c r="AF248">
        <v>29</v>
      </c>
      <c r="AG248" t="s">
        <v>1245</v>
      </c>
      <c r="AJ248" t="s">
        <v>4</v>
      </c>
      <c r="AK248" t="s">
        <v>13</v>
      </c>
      <c r="AL248">
        <v>180653</v>
      </c>
      <c r="AM248">
        <v>6980066</v>
      </c>
      <c r="AN248" s="5">
        <v>181000</v>
      </c>
      <c r="AO248" s="5">
        <v>6981000</v>
      </c>
      <c r="AP248">
        <v>200</v>
      </c>
      <c r="AR248">
        <v>1010</v>
      </c>
      <c r="AT248" s="6" t="s">
        <v>1295</v>
      </c>
      <c r="AU248">
        <v>100765</v>
      </c>
      <c r="AX248">
        <v>1</v>
      </c>
      <c r="AY248" t="s">
        <v>16</v>
      </c>
      <c r="AZ248" t="s">
        <v>1296</v>
      </c>
      <c r="BA248" t="s">
        <v>1297</v>
      </c>
      <c r="BB248">
        <v>1010</v>
      </c>
      <c r="BC248" t="s">
        <v>19</v>
      </c>
      <c r="BD248" t="s">
        <v>20</v>
      </c>
      <c r="BF248" s="6">
        <v>43456.067187499997</v>
      </c>
      <c r="BG248" s="7" t="s">
        <v>21</v>
      </c>
      <c r="BI248">
        <v>6</v>
      </c>
      <c r="BJ248">
        <v>182424</v>
      </c>
      <c r="BL248" t="s">
        <v>1298</v>
      </c>
      <c r="BX248">
        <v>187776</v>
      </c>
    </row>
    <row r="249" spans="1:76" x14ac:dyDescent="0.25">
      <c r="A249">
        <v>188325</v>
      </c>
      <c r="C249">
        <v>1</v>
      </c>
      <c r="F249" t="s">
        <v>0</v>
      </c>
      <c r="G249" t="s">
        <v>1</v>
      </c>
      <c r="H249" t="s">
        <v>1328</v>
      </c>
      <c r="I249" t="s">
        <v>31</v>
      </c>
      <c r="K249">
        <v>1</v>
      </c>
      <c r="L249" t="s">
        <v>3</v>
      </c>
      <c r="M249">
        <v>100765</v>
      </c>
      <c r="N249" t="s">
        <v>4</v>
      </c>
      <c r="O249" t="s">
        <v>5</v>
      </c>
      <c r="U249" t="s">
        <v>1329</v>
      </c>
      <c r="V249" s="2">
        <v>1</v>
      </c>
      <c r="W249" t="s">
        <v>810</v>
      </c>
      <c r="X249" t="s">
        <v>1243</v>
      </c>
      <c r="Y249" t="s">
        <v>812</v>
      </c>
      <c r="Z249" s="4">
        <v>15</v>
      </c>
      <c r="AA249" s="5">
        <v>1566</v>
      </c>
      <c r="AB249" s="5" t="s">
        <v>1243</v>
      </c>
      <c r="AC249" t="s">
        <v>1330</v>
      </c>
      <c r="AD249">
        <v>2018</v>
      </c>
      <c r="AE249">
        <v>5</v>
      </c>
      <c r="AF249">
        <v>29</v>
      </c>
      <c r="AG249" t="s">
        <v>1245</v>
      </c>
      <c r="AJ249" t="s">
        <v>4</v>
      </c>
      <c r="AK249" t="s">
        <v>13</v>
      </c>
      <c r="AL249">
        <v>182367</v>
      </c>
      <c r="AM249">
        <v>6978640</v>
      </c>
      <c r="AN249" s="5">
        <v>183000</v>
      </c>
      <c r="AO249" s="5">
        <v>6979000</v>
      </c>
      <c r="AP249">
        <v>200</v>
      </c>
      <c r="AR249">
        <v>1010</v>
      </c>
      <c r="AT249" s="6" t="s">
        <v>1331</v>
      </c>
      <c r="AU249">
        <v>100765</v>
      </c>
      <c r="AX249">
        <v>1</v>
      </c>
      <c r="AY249" t="s">
        <v>16</v>
      </c>
      <c r="AZ249" t="s">
        <v>1332</v>
      </c>
      <c r="BA249" t="s">
        <v>1333</v>
      </c>
      <c r="BB249">
        <v>1010</v>
      </c>
      <c r="BC249" t="s">
        <v>19</v>
      </c>
      <c r="BD249" t="s">
        <v>20</v>
      </c>
      <c r="BF249" s="6">
        <v>43456.067187499997</v>
      </c>
      <c r="BG249" s="7" t="s">
        <v>21</v>
      </c>
      <c r="BI249">
        <v>6</v>
      </c>
      <c r="BJ249">
        <v>182423</v>
      </c>
      <c r="BL249" t="s">
        <v>1334</v>
      </c>
      <c r="BX249">
        <v>188325</v>
      </c>
    </row>
    <row r="250" spans="1:76" x14ac:dyDescent="0.25">
      <c r="A250">
        <v>184015</v>
      </c>
      <c r="C250">
        <v>1</v>
      </c>
      <c r="F250" t="s">
        <v>0</v>
      </c>
      <c r="G250" t="s">
        <v>1</v>
      </c>
      <c r="H250" t="s">
        <v>1272</v>
      </c>
      <c r="I250" t="s">
        <v>31</v>
      </c>
      <c r="K250">
        <v>1</v>
      </c>
      <c r="L250" t="s">
        <v>3</v>
      </c>
      <c r="M250">
        <v>100765</v>
      </c>
      <c r="N250" t="s">
        <v>4</v>
      </c>
      <c r="O250" t="s">
        <v>5</v>
      </c>
      <c r="U250" t="s">
        <v>1259</v>
      </c>
      <c r="V250" s="2">
        <v>1</v>
      </c>
      <c r="W250" t="s">
        <v>810</v>
      </c>
      <c r="X250" t="s">
        <v>1243</v>
      </c>
      <c r="Y250" t="s">
        <v>812</v>
      </c>
      <c r="Z250" s="4">
        <v>15</v>
      </c>
      <c r="AA250" s="5">
        <v>1566</v>
      </c>
      <c r="AB250" s="5" t="s">
        <v>1243</v>
      </c>
      <c r="AC250" t="s">
        <v>1267</v>
      </c>
      <c r="AD250">
        <v>2019</v>
      </c>
      <c r="AE250">
        <v>5</v>
      </c>
      <c r="AF250">
        <v>20</v>
      </c>
      <c r="AG250" t="s">
        <v>1245</v>
      </c>
      <c r="AJ250" t="s">
        <v>4</v>
      </c>
      <c r="AK250" t="s">
        <v>13</v>
      </c>
      <c r="AL250">
        <v>175227</v>
      </c>
      <c r="AM250">
        <v>6989561</v>
      </c>
      <c r="AN250" s="5">
        <v>175000</v>
      </c>
      <c r="AO250" s="5">
        <v>6989000</v>
      </c>
      <c r="AP250">
        <v>100</v>
      </c>
      <c r="AR250">
        <v>1010</v>
      </c>
      <c r="AT250" s="6" t="s">
        <v>1273</v>
      </c>
      <c r="AU250">
        <v>100765</v>
      </c>
      <c r="AX250">
        <v>1</v>
      </c>
      <c r="AY250" t="s">
        <v>16</v>
      </c>
      <c r="AZ250" t="s">
        <v>1274</v>
      </c>
      <c r="BA250" t="s">
        <v>1275</v>
      </c>
      <c r="BB250">
        <v>1010</v>
      </c>
      <c r="BC250" t="s">
        <v>19</v>
      </c>
      <c r="BD250" t="s">
        <v>20</v>
      </c>
      <c r="BF250" s="6">
        <v>43612.948981481502</v>
      </c>
      <c r="BG250" s="7" t="s">
        <v>21</v>
      </c>
      <c r="BI250">
        <v>6</v>
      </c>
      <c r="BJ250">
        <v>200417</v>
      </c>
      <c r="BL250" t="s">
        <v>1276</v>
      </c>
      <c r="BX250">
        <v>184015</v>
      </c>
    </row>
    <row r="251" spans="1:76" x14ac:dyDescent="0.25">
      <c r="A251">
        <v>187442</v>
      </c>
      <c r="C251">
        <v>1</v>
      </c>
      <c r="D251">
        <v>1</v>
      </c>
      <c r="E251">
        <v>2</v>
      </c>
      <c r="F251" t="s">
        <v>0</v>
      </c>
      <c r="G251" t="s">
        <v>1</v>
      </c>
      <c r="H251" t="s">
        <v>1288</v>
      </c>
      <c r="I251" t="s">
        <v>31</v>
      </c>
      <c r="K251">
        <v>1</v>
      </c>
      <c r="L251" t="s">
        <v>3</v>
      </c>
      <c r="M251">
        <v>100765</v>
      </c>
      <c r="N251" t="s">
        <v>4</v>
      </c>
      <c r="O251" t="s">
        <v>5</v>
      </c>
      <c r="U251" t="s">
        <v>1282</v>
      </c>
      <c r="V251" s="2">
        <v>1</v>
      </c>
      <c r="W251" t="s">
        <v>810</v>
      </c>
      <c r="X251" t="s">
        <v>1243</v>
      </c>
      <c r="Y251" t="s">
        <v>812</v>
      </c>
      <c r="Z251" s="4">
        <v>15</v>
      </c>
      <c r="AA251" s="5">
        <v>1566</v>
      </c>
      <c r="AB251" s="5" t="s">
        <v>1243</v>
      </c>
      <c r="AC251" t="s">
        <v>1283</v>
      </c>
      <c r="AD251">
        <v>2019</v>
      </c>
      <c r="AE251">
        <v>5</v>
      </c>
      <c r="AF251">
        <v>27</v>
      </c>
      <c r="AG251" t="s">
        <v>1245</v>
      </c>
      <c r="AJ251" t="s">
        <v>4</v>
      </c>
      <c r="AK251" t="s">
        <v>13</v>
      </c>
      <c r="AL251">
        <v>179910</v>
      </c>
      <c r="AM251">
        <v>7000120</v>
      </c>
      <c r="AN251" s="5">
        <v>179000</v>
      </c>
      <c r="AO251" s="5">
        <v>7001000</v>
      </c>
      <c r="AP251">
        <v>250</v>
      </c>
      <c r="AR251">
        <v>1010</v>
      </c>
      <c r="AT251" s="6" t="s">
        <v>1289</v>
      </c>
      <c r="AU251">
        <v>100765</v>
      </c>
      <c r="AX251">
        <v>1</v>
      </c>
      <c r="AY251" t="s">
        <v>16</v>
      </c>
      <c r="AZ251" t="s">
        <v>1285</v>
      </c>
      <c r="BA251" t="s">
        <v>1290</v>
      </c>
      <c r="BB251">
        <v>1010</v>
      </c>
      <c r="BC251" t="s">
        <v>19</v>
      </c>
      <c r="BD251" t="s">
        <v>20</v>
      </c>
      <c r="BF251" s="6">
        <v>43612.948981481502</v>
      </c>
      <c r="BG251" s="7" t="s">
        <v>21</v>
      </c>
      <c r="BI251">
        <v>6</v>
      </c>
      <c r="BJ251">
        <v>200416</v>
      </c>
      <c r="BL251" t="s">
        <v>1291</v>
      </c>
      <c r="BX251">
        <v>187442</v>
      </c>
    </row>
    <row r="252" spans="1:76" x14ac:dyDescent="0.25">
      <c r="A252">
        <v>187777</v>
      </c>
      <c r="C252">
        <v>1</v>
      </c>
      <c r="F252" t="s">
        <v>0</v>
      </c>
      <c r="G252" t="s">
        <v>1</v>
      </c>
      <c r="H252" t="s">
        <v>1299</v>
      </c>
      <c r="I252" t="s">
        <v>31</v>
      </c>
      <c r="K252">
        <v>1</v>
      </c>
      <c r="L252" t="s">
        <v>3</v>
      </c>
      <c r="M252">
        <v>100765</v>
      </c>
      <c r="N252" t="s">
        <v>4</v>
      </c>
      <c r="O252" t="s">
        <v>5</v>
      </c>
      <c r="U252" t="s">
        <v>1293</v>
      </c>
      <c r="V252" s="2">
        <v>1</v>
      </c>
      <c r="W252" t="s">
        <v>810</v>
      </c>
      <c r="X252" t="s">
        <v>1243</v>
      </c>
      <c r="Y252" t="s">
        <v>812</v>
      </c>
      <c r="Z252" s="4">
        <v>15</v>
      </c>
      <c r="AA252" s="5">
        <v>1566</v>
      </c>
      <c r="AB252" s="5" t="s">
        <v>1243</v>
      </c>
      <c r="AC252" t="s">
        <v>1294</v>
      </c>
      <c r="AD252">
        <v>2019</v>
      </c>
      <c r="AE252">
        <v>5</v>
      </c>
      <c r="AF252">
        <v>20</v>
      </c>
      <c r="AG252" t="s">
        <v>1245</v>
      </c>
      <c r="AJ252" t="s">
        <v>4</v>
      </c>
      <c r="AK252" t="s">
        <v>13</v>
      </c>
      <c r="AL252">
        <v>180653</v>
      </c>
      <c r="AM252">
        <v>6980066</v>
      </c>
      <c r="AN252" s="5">
        <v>181000</v>
      </c>
      <c r="AO252" s="5">
        <v>6981000</v>
      </c>
      <c r="AP252">
        <v>200</v>
      </c>
      <c r="AR252">
        <v>1010</v>
      </c>
      <c r="AT252" s="6" t="s">
        <v>1300</v>
      </c>
      <c r="AU252">
        <v>100765</v>
      </c>
      <c r="AX252">
        <v>1</v>
      </c>
      <c r="AY252" t="s">
        <v>16</v>
      </c>
      <c r="AZ252" t="s">
        <v>1296</v>
      </c>
      <c r="BA252" t="s">
        <v>1301</v>
      </c>
      <c r="BB252">
        <v>1010</v>
      </c>
      <c r="BC252" t="s">
        <v>19</v>
      </c>
      <c r="BD252" t="s">
        <v>20</v>
      </c>
      <c r="BF252" s="6">
        <v>43612.948981481502</v>
      </c>
      <c r="BG252" s="7" t="s">
        <v>21</v>
      </c>
      <c r="BI252">
        <v>6</v>
      </c>
      <c r="BJ252">
        <v>200418</v>
      </c>
      <c r="BL252" t="s">
        <v>1302</v>
      </c>
      <c r="BX252">
        <v>187777</v>
      </c>
    </row>
    <row r="253" spans="1:76" x14ac:dyDescent="0.25">
      <c r="A253">
        <v>182569</v>
      </c>
      <c r="C253">
        <v>1</v>
      </c>
      <c r="F253" t="s">
        <v>0</v>
      </c>
      <c r="G253" t="s">
        <v>1</v>
      </c>
      <c r="H253" t="s">
        <v>1250</v>
      </c>
      <c r="I253" t="s">
        <v>31</v>
      </c>
      <c r="K253">
        <v>1</v>
      </c>
      <c r="L253" t="s">
        <v>3</v>
      </c>
      <c r="M253">
        <v>100765</v>
      </c>
      <c r="N253" t="s">
        <v>4</v>
      </c>
      <c r="O253" t="s">
        <v>5</v>
      </c>
      <c r="U253" t="s">
        <v>1242</v>
      </c>
      <c r="V253" s="2">
        <v>1</v>
      </c>
      <c r="W253" t="s">
        <v>810</v>
      </c>
      <c r="X253" t="s">
        <v>1243</v>
      </c>
      <c r="Y253" t="s">
        <v>812</v>
      </c>
      <c r="Z253" s="4">
        <v>15</v>
      </c>
      <c r="AA253" s="5">
        <v>1566</v>
      </c>
      <c r="AB253" s="5" t="s">
        <v>1243</v>
      </c>
      <c r="AC253" t="s">
        <v>1244</v>
      </c>
      <c r="AD253">
        <v>2020</v>
      </c>
      <c r="AE253">
        <v>5</v>
      </c>
      <c r="AF253">
        <v>27</v>
      </c>
      <c r="AG253" t="s">
        <v>1245</v>
      </c>
      <c r="AJ253" t="s">
        <v>4</v>
      </c>
      <c r="AK253" t="s">
        <v>13</v>
      </c>
      <c r="AL253">
        <v>172287</v>
      </c>
      <c r="AM253">
        <v>6989508</v>
      </c>
      <c r="AN253" s="5">
        <v>173000</v>
      </c>
      <c r="AO253" s="5">
        <v>6989000</v>
      </c>
      <c r="AP253">
        <v>500</v>
      </c>
      <c r="AR253">
        <v>1010</v>
      </c>
      <c r="AT253" s="6" t="s">
        <v>1251</v>
      </c>
      <c r="AU253">
        <v>100765</v>
      </c>
      <c r="AX253">
        <v>1</v>
      </c>
      <c r="AY253" t="s">
        <v>16</v>
      </c>
      <c r="AZ253" t="s">
        <v>1247</v>
      </c>
      <c r="BA253" t="s">
        <v>1252</v>
      </c>
      <c r="BB253">
        <v>1010</v>
      </c>
      <c r="BC253" t="s">
        <v>19</v>
      </c>
      <c r="BD253" t="s">
        <v>20</v>
      </c>
      <c r="BF253" s="6">
        <v>44103.934849537</v>
      </c>
      <c r="BG253" s="7" t="s">
        <v>21</v>
      </c>
      <c r="BI253">
        <v>6</v>
      </c>
      <c r="BJ253">
        <v>251992</v>
      </c>
      <c r="BL253" t="s">
        <v>1253</v>
      </c>
      <c r="BX253">
        <v>182569</v>
      </c>
    </row>
    <row r="254" spans="1:76" x14ac:dyDescent="0.25">
      <c r="A254">
        <v>183992</v>
      </c>
      <c r="C254">
        <v>1</v>
      </c>
      <c r="F254" t="s">
        <v>0</v>
      </c>
      <c r="G254" t="s">
        <v>1</v>
      </c>
      <c r="H254" t="s">
        <v>1277</v>
      </c>
      <c r="I254" t="s">
        <v>31</v>
      </c>
      <c r="K254">
        <v>1</v>
      </c>
      <c r="L254" t="s">
        <v>3</v>
      </c>
      <c r="M254">
        <v>100765</v>
      </c>
      <c r="N254" t="s">
        <v>4</v>
      </c>
      <c r="O254" t="s">
        <v>5</v>
      </c>
      <c r="U254" t="s">
        <v>1259</v>
      </c>
      <c r="V254" s="2">
        <v>1</v>
      </c>
      <c r="W254" t="s">
        <v>810</v>
      </c>
      <c r="X254" t="s">
        <v>1243</v>
      </c>
      <c r="Y254" t="s">
        <v>812</v>
      </c>
      <c r="Z254" s="4">
        <v>15</v>
      </c>
      <c r="AA254" s="5">
        <v>1566</v>
      </c>
      <c r="AB254" s="5" t="s">
        <v>1243</v>
      </c>
      <c r="AC254" t="s">
        <v>1267</v>
      </c>
      <c r="AD254">
        <v>2020</v>
      </c>
      <c r="AE254">
        <v>5</v>
      </c>
      <c r="AF254">
        <v>27</v>
      </c>
      <c r="AG254" t="s">
        <v>1245</v>
      </c>
      <c r="AJ254" t="s">
        <v>4</v>
      </c>
      <c r="AK254" t="s">
        <v>13</v>
      </c>
      <c r="AL254">
        <v>175190</v>
      </c>
      <c r="AM254">
        <v>6989480</v>
      </c>
      <c r="AN254" s="5">
        <v>175000</v>
      </c>
      <c r="AO254" s="5">
        <v>6989000</v>
      </c>
      <c r="AP254">
        <v>5</v>
      </c>
      <c r="AR254">
        <v>1010</v>
      </c>
      <c r="AT254" s="6" t="s">
        <v>1278</v>
      </c>
      <c r="AU254">
        <v>100765</v>
      </c>
      <c r="AX254">
        <v>1</v>
      </c>
      <c r="AY254" t="s">
        <v>16</v>
      </c>
      <c r="AZ254" t="s">
        <v>1269</v>
      </c>
      <c r="BA254" t="s">
        <v>1279</v>
      </c>
      <c r="BB254">
        <v>1010</v>
      </c>
      <c r="BC254" t="s">
        <v>19</v>
      </c>
      <c r="BD254" t="s">
        <v>20</v>
      </c>
      <c r="BF254" s="6">
        <v>44103.934849537</v>
      </c>
      <c r="BG254" s="7" t="s">
        <v>21</v>
      </c>
      <c r="BI254">
        <v>6</v>
      </c>
      <c r="BJ254">
        <v>251993</v>
      </c>
      <c r="BL254" t="s">
        <v>1280</v>
      </c>
      <c r="BX254">
        <v>183992</v>
      </c>
    </row>
    <row r="255" spans="1:76" x14ac:dyDescent="0.25">
      <c r="A255">
        <v>187480</v>
      </c>
      <c r="C255">
        <v>1</v>
      </c>
      <c r="F255" t="s">
        <v>0</v>
      </c>
      <c r="G255" t="s">
        <v>1</v>
      </c>
      <c r="H255" t="s">
        <v>1310</v>
      </c>
      <c r="I255" t="s">
        <v>31</v>
      </c>
      <c r="K255">
        <v>1</v>
      </c>
      <c r="L255" t="s">
        <v>3</v>
      </c>
      <c r="M255">
        <v>100765</v>
      </c>
      <c r="N255" t="s">
        <v>4</v>
      </c>
      <c r="O255" t="s">
        <v>5</v>
      </c>
      <c r="U255" t="s">
        <v>1293</v>
      </c>
      <c r="V255" s="2">
        <v>1</v>
      </c>
      <c r="W255" t="s">
        <v>810</v>
      </c>
      <c r="X255" t="s">
        <v>1243</v>
      </c>
      <c r="Y255" t="s">
        <v>812</v>
      </c>
      <c r="Z255" s="4">
        <v>15</v>
      </c>
      <c r="AA255" s="5">
        <v>1566</v>
      </c>
      <c r="AB255" s="5" t="s">
        <v>1243</v>
      </c>
      <c r="AC255" t="s">
        <v>1311</v>
      </c>
      <c r="AD255">
        <v>2020</v>
      </c>
      <c r="AE255">
        <v>5</v>
      </c>
      <c r="AF255">
        <v>27</v>
      </c>
      <c r="AG255" t="s">
        <v>1245</v>
      </c>
      <c r="AJ255" t="s">
        <v>4</v>
      </c>
      <c r="AK255" t="s">
        <v>13</v>
      </c>
      <c r="AL255">
        <v>180040</v>
      </c>
      <c r="AM255">
        <v>6980480</v>
      </c>
      <c r="AN255" s="5">
        <v>181000</v>
      </c>
      <c r="AO255" s="5">
        <v>6981000</v>
      </c>
      <c r="AP255">
        <v>25</v>
      </c>
      <c r="AR255">
        <v>1010</v>
      </c>
      <c r="AT255" s="6" t="s">
        <v>1312</v>
      </c>
      <c r="AU255">
        <v>100765</v>
      </c>
      <c r="AX255">
        <v>1</v>
      </c>
      <c r="AY255" t="s">
        <v>16</v>
      </c>
      <c r="AZ255" t="s">
        <v>1313</v>
      </c>
      <c r="BA255" t="s">
        <v>1314</v>
      </c>
      <c r="BB255">
        <v>1010</v>
      </c>
      <c r="BC255" t="s">
        <v>19</v>
      </c>
      <c r="BD255" t="s">
        <v>20</v>
      </c>
      <c r="BF255" s="6">
        <v>44103.934849537</v>
      </c>
      <c r="BG255" s="7" t="s">
        <v>21</v>
      </c>
      <c r="BI255">
        <v>6</v>
      </c>
      <c r="BJ255">
        <v>251994</v>
      </c>
      <c r="BL255" t="s">
        <v>1315</v>
      </c>
      <c r="BX255">
        <v>187480</v>
      </c>
    </row>
    <row r="256" spans="1:76" x14ac:dyDescent="0.25">
      <c r="A256">
        <v>187779</v>
      </c>
      <c r="C256">
        <v>1</v>
      </c>
      <c r="F256" t="s">
        <v>0</v>
      </c>
      <c r="G256" t="s">
        <v>1</v>
      </c>
      <c r="H256" t="s">
        <v>1316</v>
      </c>
      <c r="I256" t="s">
        <v>31</v>
      </c>
      <c r="K256">
        <v>1</v>
      </c>
      <c r="L256" t="s">
        <v>3</v>
      </c>
      <c r="M256">
        <v>100765</v>
      </c>
      <c r="N256" t="s">
        <v>4</v>
      </c>
      <c r="O256" t="s">
        <v>5</v>
      </c>
      <c r="U256" t="s">
        <v>1293</v>
      </c>
      <c r="V256" s="2">
        <v>1</v>
      </c>
      <c r="W256" t="s">
        <v>810</v>
      </c>
      <c r="X256" t="s">
        <v>1243</v>
      </c>
      <c r="Y256" t="s">
        <v>812</v>
      </c>
      <c r="Z256" s="4">
        <v>15</v>
      </c>
      <c r="AA256" s="5">
        <v>1566</v>
      </c>
      <c r="AB256" s="5" t="s">
        <v>1243</v>
      </c>
      <c r="AC256" t="s">
        <v>1294</v>
      </c>
      <c r="AD256">
        <v>2020</v>
      </c>
      <c r="AE256">
        <v>5</v>
      </c>
      <c r="AF256">
        <v>27</v>
      </c>
      <c r="AG256" t="s">
        <v>1245</v>
      </c>
      <c r="AJ256" t="s">
        <v>4</v>
      </c>
      <c r="AK256" t="s">
        <v>13</v>
      </c>
      <c r="AL256">
        <v>180653</v>
      </c>
      <c r="AM256">
        <v>6980066</v>
      </c>
      <c r="AN256" s="5">
        <v>181000</v>
      </c>
      <c r="AO256" s="5">
        <v>6981000</v>
      </c>
      <c r="AP256">
        <v>200</v>
      </c>
      <c r="AR256">
        <v>1010</v>
      </c>
      <c r="AT256" s="6" t="s">
        <v>1317</v>
      </c>
      <c r="AU256">
        <v>100765</v>
      </c>
      <c r="AX256">
        <v>1</v>
      </c>
      <c r="AY256" t="s">
        <v>16</v>
      </c>
      <c r="AZ256" t="s">
        <v>1296</v>
      </c>
      <c r="BA256" t="s">
        <v>1318</v>
      </c>
      <c r="BB256">
        <v>1010</v>
      </c>
      <c r="BC256" t="s">
        <v>19</v>
      </c>
      <c r="BD256" t="s">
        <v>20</v>
      </c>
      <c r="BF256" s="6">
        <v>44103.934849537</v>
      </c>
      <c r="BG256" s="7" t="s">
        <v>21</v>
      </c>
      <c r="BI256">
        <v>6</v>
      </c>
      <c r="BJ256">
        <v>251995</v>
      </c>
      <c r="BL256" t="s">
        <v>1319</v>
      </c>
      <c r="BX256">
        <v>187779</v>
      </c>
    </row>
    <row r="257" spans="1:76" x14ac:dyDescent="0.25">
      <c r="A257">
        <v>182570</v>
      </c>
      <c r="C257">
        <v>1</v>
      </c>
      <c r="F257" t="s">
        <v>0</v>
      </c>
      <c r="G257" t="s">
        <v>1</v>
      </c>
      <c r="H257" t="s">
        <v>1254</v>
      </c>
      <c r="I257" t="s">
        <v>31</v>
      </c>
      <c r="K257">
        <v>1</v>
      </c>
      <c r="L257" t="s">
        <v>3</v>
      </c>
      <c r="M257">
        <v>100765</v>
      </c>
      <c r="N257" t="s">
        <v>4</v>
      </c>
      <c r="O257" t="s">
        <v>5</v>
      </c>
      <c r="U257" t="s">
        <v>1242</v>
      </c>
      <c r="V257" s="2">
        <v>1</v>
      </c>
      <c r="W257" t="s">
        <v>810</v>
      </c>
      <c r="X257" t="s">
        <v>1243</v>
      </c>
      <c r="Y257" t="s">
        <v>812</v>
      </c>
      <c r="Z257" s="4">
        <v>15</v>
      </c>
      <c r="AA257" s="5">
        <v>1566</v>
      </c>
      <c r="AB257" s="5" t="s">
        <v>1243</v>
      </c>
      <c r="AC257" t="s">
        <v>1244</v>
      </c>
      <c r="AD257">
        <v>2021</v>
      </c>
      <c r="AE257">
        <v>5</v>
      </c>
      <c r="AF257">
        <v>12</v>
      </c>
      <c r="AG257" t="s">
        <v>1245</v>
      </c>
      <c r="AJ257" t="s">
        <v>4</v>
      </c>
      <c r="AK257" t="s">
        <v>13</v>
      </c>
      <c r="AL257">
        <v>172287</v>
      </c>
      <c r="AM257">
        <v>6989508</v>
      </c>
      <c r="AN257" s="5">
        <v>173000</v>
      </c>
      <c r="AO257" s="5">
        <v>6989000</v>
      </c>
      <c r="AP257">
        <v>500</v>
      </c>
      <c r="AR257">
        <v>1010</v>
      </c>
      <c r="AT257" s="6" t="s">
        <v>1255</v>
      </c>
      <c r="AU257">
        <v>100765</v>
      </c>
      <c r="AX257">
        <v>1</v>
      </c>
      <c r="AY257" t="s">
        <v>16</v>
      </c>
      <c r="AZ257" t="s">
        <v>1247</v>
      </c>
      <c r="BA257" t="s">
        <v>1256</v>
      </c>
      <c r="BB257">
        <v>1010</v>
      </c>
      <c r="BC257" t="s">
        <v>19</v>
      </c>
      <c r="BD257" t="s">
        <v>20</v>
      </c>
      <c r="BF257" s="6">
        <v>44335.058344907397</v>
      </c>
      <c r="BG257" s="7" t="s">
        <v>21</v>
      </c>
      <c r="BI257">
        <v>6</v>
      </c>
      <c r="BJ257">
        <v>269173</v>
      </c>
      <c r="BL257" t="s">
        <v>1257</v>
      </c>
      <c r="BX257">
        <v>182570</v>
      </c>
    </row>
    <row r="258" spans="1:76" x14ac:dyDescent="0.25">
      <c r="A258">
        <v>189351</v>
      </c>
      <c r="B258">
        <v>317354</v>
      </c>
      <c r="F258" t="s">
        <v>0</v>
      </c>
      <c r="G258" t="s">
        <v>40</v>
      </c>
      <c r="H258" t="s">
        <v>1335</v>
      </c>
      <c r="I258" s="1" t="str">
        <f>HYPERLINK(AT258,"Hb")</f>
        <v>Hb</v>
      </c>
      <c r="K258">
        <v>1</v>
      </c>
      <c r="L258" t="s">
        <v>3</v>
      </c>
      <c r="M258">
        <v>100765</v>
      </c>
      <c r="N258" t="s">
        <v>4</v>
      </c>
      <c r="O258" t="s">
        <v>5</v>
      </c>
      <c r="P258" s="8" t="s">
        <v>1336</v>
      </c>
      <c r="U258" t="s">
        <v>1337</v>
      </c>
      <c r="V258" s="8">
        <v>3</v>
      </c>
      <c r="W258" t="s">
        <v>810</v>
      </c>
      <c r="X258" t="s">
        <v>1243</v>
      </c>
      <c r="Y258" t="s">
        <v>812</v>
      </c>
      <c r="Z258" s="4">
        <v>15</v>
      </c>
      <c r="AA258" s="5">
        <v>1566</v>
      </c>
      <c r="AB258" s="5" t="s">
        <v>1243</v>
      </c>
      <c r="AC258" t="s">
        <v>1338</v>
      </c>
      <c r="AD258">
        <v>1955</v>
      </c>
      <c r="AE258">
        <v>8</v>
      </c>
      <c r="AF258">
        <v>3</v>
      </c>
      <c r="AG258" t="s">
        <v>1339</v>
      </c>
      <c r="AH258" t="s">
        <v>1339</v>
      </c>
      <c r="AJ258" t="s">
        <v>4</v>
      </c>
      <c r="AK258" t="s">
        <v>13</v>
      </c>
      <c r="AL258">
        <v>185490</v>
      </c>
      <c r="AM258">
        <v>6991808</v>
      </c>
      <c r="AN258" s="5">
        <v>185000</v>
      </c>
      <c r="AO258" s="5">
        <v>6991000</v>
      </c>
      <c r="AP258">
        <v>31973</v>
      </c>
      <c r="AR258">
        <v>8</v>
      </c>
      <c r="AT258" t="s">
        <v>1340</v>
      </c>
      <c r="AU258">
        <v>100765</v>
      </c>
      <c r="AX258">
        <v>1</v>
      </c>
      <c r="AY258" t="s">
        <v>16</v>
      </c>
      <c r="AZ258" t="s">
        <v>1341</v>
      </c>
      <c r="BA258" t="s">
        <v>1342</v>
      </c>
      <c r="BB258">
        <v>8</v>
      </c>
      <c r="BC258" t="s">
        <v>50</v>
      </c>
      <c r="BD258" t="s">
        <v>51</v>
      </c>
      <c r="BE258">
        <v>1</v>
      </c>
      <c r="BF258" s="6">
        <v>41677</v>
      </c>
      <c r="BG258" s="7" t="s">
        <v>21</v>
      </c>
      <c r="BI258">
        <v>3</v>
      </c>
      <c r="BJ258">
        <v>488851</v>
      </c>
      <c r="BK258">
        <v>170651</v>
      </c>
      <c r="BL258" t="s">
        <v>1343</v>
      </c>
      <c r="BN258" t="s">
        <v>1344</v>
      </c>
      <c r="BX258">
        <v>189351</v>
      </c>
    </row>
    <row r="259" spans="1:76" x14ac:dyDescent="0.25">
      <c r="A259">
        <v>180764</v>
      </c>
      <c r="B259">
        <v>309622</v>
      </c>
      <c r="F259" t="s">
        <v>0</v>
      </c>
      <c r="G259" t="s">
        <v>40</v>
      </c>
      <c r="H259" t="s">
        <v>2034</v>
      </c>
      <c r="I259" s="1" t="str">
        <f>HYPERLINK(AT259,"Hb")</f>
        <v>Hb</v>
      </c>
      <c r="K259">
        <v>1</v>
      </c>
      <c r="L259" t="s">
        <v>1460</v>
      </c>
      <c r="M259">
        <v>100766</v>
      </c>
      <c r="N259" t="s">
        <v>5</v>
      </c>
      <c r="O259" t="s">
        <v>5</v>
      </c>
      <c r="U259" t="s">
        <v>2035</v>
      </c>
      <c r="V259" s="2">
        <v>1</v>
      </c>
      <c r="W259" t="s">
        <v>810</v>
      </c>
      <c r="X259" t="s">
        <v>1243</v>
      </c>
      <c r="Y259" t="s">
        <v>812</v>
      </c>
      <c r="Z259" s="4">
        <v>15</v>
      </c>
      <c r="AA259" s="5">
        <v>1566</v>
      </c>
      <c r="AB259" s="5" t="s">
        <v>1243</v>
      </c>
      <c r="AC259" t="s">
        <v>2036</v>
      </c>
      <c r="AD259">
        <v>1981</v>
      </c>
      <c r="AE259">
        <v>9</v>
      </c>
      <c r="AF259">
        <v>14</v>
      </c>
      <c r="AG259" t="s">
        <v>104</v>
      </c>
      <c r="AH259" t="s">
        <v>473</v>
      </c>
      <c r="AJ259" t="s">
        <v>5</v>
      </c>
      <c r="AK259" t="s">
        <v>1464</v>
      </c>
      <c r="AL259">
        <v>168591</v>
      </c>
      <c r="AM259">
        <v>6993530</v>
      </c>
      <c r="AN259" s="5">
        <v>169000</v>
      </c>
      <c r="AO259" s="5">
        <v>6993000</v>
      </c>
      <c r="AP259">
        <v>1414</v>
      </c>
      <c r="AR259">
        <v>8</v>
      </c>
      <c r="AS259" t="s">
        <v>488</v>
      </c>
      <c r="AT259" t="s">
        <v>2037</v>
      </c>
      <c r="AU259">
        <v>100766</v>
      </c>
      <c r="AW259" s="9" t="s">
        <v>1466</v>
      </c>
      <c r="AX259">
        <v>1</v>
      </c>
      <c r="AY259" t="s">
        <v>1467</v>
      </c>
      <c r="AZ259" t="s">
        <v>2038</v>
      </c>
      <c r="BA259" t="s">
        <v>2039</v>
      </c>
      <c r="BB259">
        <v>8</v>
      </c>
      <c r="BC259" t="s">
        <v>50</v>
      </c>
      <c r="BD259" t="s">
        <v>51</v>
      </c>
      <c r="BE259">
        <v>1</v>
      </c>
      <c r="BF259" s="6">
        <v>33666</v>
      </c>
      <c r="BG259" s="7" t="s">
        <v>21</v>
      </c>
      <c r="BI259">
        <v>3</v>
      </c>
      <c r="BJ259">
        <v>482027</v>
      </c>
      <c r="BK259">
        <v>170652</v>
      </c>
      <c r="BL259" t="s">
        <v>2040</v>
      </c>
      <c r="BN259" t="s">
        <v>2041</v>
      </c>
      <c r="BX259">
        <v>180764</v>
      </c>
    </row>
    <row r="260" spans="1:76" x14ac:dyDescent="0.25">
      <c r="A260">
        <v>183996</v>
      </c>
      <c r="B260">
        <v>205868</v>
      </c>
      <c r="F260" t="s">
        <v>0</v>
      </c>
      <c r="G260" t="s">
        <v>511</v>
      </c>
      <c r="H260" t="s">
        <v>1258</v>
      </c>
      <c r="I260" s="1" t="str">
        <f>HYPERLINK(AT260,"Hb")</f>
        <v>Hb</v>
      </c>
      <c r="K260">
        <v>1</v>
      </c>
      <c r="L260" t="s">
        <v>3</v>
      </c>
      <c r="M260">
        <v>100765</v>
      </c>
      <c r="N260" t="s">
        <v>4</v>
      </c>
      <c r="O260" t="s">
        <v>5</v>
      </c>
      <c r="U260" t="s">
        <v>1259</v>
      </c>
      <c r="V260" s="2">
        <v>1</v>
      </c>
      <c r="W260" t="s">
        <v>810</v>
      </c>
      <c r="X260" t="s">
        <v>1243</v>
      </c>
      <c r="Y260" t="s">
        <v>812</v>
      </c>
      <c r="Z260" s="4">
        <v>15</v>
      </c>
      <c r="AA260" s="5">
        <v>1566</v>
      </c>
      <c r="AB260" s="5" t="s">
        <v>1243</v>
      </c>
      <c r="AC260" t="s">
        <v>1260</v>
      </c>
      <c r="AD260">
        <v>2004</v>
      </c>
      <c r="AE260">
        <v>4</v>
      </c>
      <c r="AF260">
        <v>26</v>
      </c>
      <c r="AG260" t="s">
        <v>516</v>
      </c>
      <c r="AH260" t="s">
        <v>516</v>
      </c>
      <c r="AJ260" t="s">
        <v>4</v>
      </c>
      <c r="AK260" t="s">
        <v>13</v>
      </c>
      <c r="AL260">
        <v>175194</v>
      </c>
      <c r="AM260">
        <v>6989551</v>
      </c>
      <c r="AN260" s="5">
        <v>175000</v>
      </c>
      <c r="AO260" s="5">
        <v>6989000</v>
      </c>
      <c r="AP260">
        <v>71</v>
      </c>
      <c r="AR260">
        <v>37</v>
      </c>
      <c r="AT260" t="s">
        <v>1261</v>
      </c>
      <c r="AU260">
        <v>100765</v>
      </c>
      <c r="AX260">
        <v>1</v>
      </c>
      <c r="AY260" t="s">
        <v>16</v>
      </c>
      <c r="AZ260" t="s">
        <v>1262</v>
      </c>
      <c r="BA260" t="s">
        <v>1263</v>
      </c>
      <c r="BB260">
        <v>37</v>
      </c>
      <c r="BC260" t="s">
        <v>520</v>
      </c>
      <c r="BD260" t="s">
        <v>51</v>
      </c>
      <c r="BE260">
        <v>1</v>
      </c>
      <c r="BF260" s="6">
        <v>41767</v>
      </c>
      <c r="BG260" s="7" t="s">
        <v>21</v>
      </c>
      <c r="BI260">
        <v>4</v>
      </c>
      <c r="BJ260">
        <v>361293</v>
      </c>
      <c r="BK260">
        <v>170653</v>
      </c>
      <c r="BL260" t="s">
        <v>1264</v>
      </c>
      <c r="BN260" t="s">
        <v>1265</v>
      </c>
      <c r="BX260">
        <v>183996</v>
      </c>
    </row>
    <row r="261" spans="1:76" x14ac:dyDescent="0.25">
      <c r="A261">
        <v>187473</v>
      </c>
      <c r="B261">
        <v>213563</v>
      </c>
      <c r="F261" t="s">
        <v>0</v>
      </c>
      <c r="G261" t="s">
        <v>511</v>
      </c>
      <c r="H261" t="s">
        <v>1320</v>
      </c>
      <c r="I261" s="1" t="str">
        <f>HYPERLINK(AT261,"Hb")</f>
        <v>Hb</v>
      </c>
      <c r="K261">
        <v>1</v>
      </c>
      <c r="L261" t="s">
        <v>3</v>
      </c>
      <c r="M261">
        <v>100765</v>
      </c>
      <c r="N261" t="s">
        <v>4</v>
      </c>
      <c r="O261" t="s">
        <v>5</v>
      </c>
      <c r="U261" t="s">
        <v>1321</v>
      </c>
      <c r="V261" s="2">
        <v>1</v>
      </c>
      <c r="W261" t="s">
        <v>810</v>
      </c>
      <c r="X261" t="s">
        <v>1243</v>
      </c>
      <c r="Y261" t="s">
        <v>812</v>
      </c>
      <c r="Z261" s="4">
        <v>15</v>
      </c>
      <c r="AA261" s="5">
        <v>1566</v>
      </c>
      <c r="AB261" s="5" t="s">
        <v>1243</v>
      </c>
      <c r="AC261" t="s">
        <v>1322</v>
      </c>
      <c r="AD261">
        <v>2005</v>
      </c>
      <c r="AE261">
        <v>7</v>
      </c>
      <c r="AF261">
        <v>16</v>
      </c>
      <c r="AG261" t="s">
        <v>516</v>
      </c>
      <c r="AH261" t="s">
        <v>516</v>
      </c>
      <c r="AJ261" t="s">
        <v>4</v>
      </c>
      <c r="AK261" t="s">
        <v>13</v>
      </c>
      <c r="AL261">
        <v>180015</v>
      </c>
      <c r="AM261">
        <v>7000261</v>
      </c>
      <c r="AN261" s="5">
        <v>181000</v>
      </c>
      <c r="AO261" s="5">
        <v>7001000</v>
      </c>
      <c r="AP261">
        <v>71</v>
      </c>
      <c r="AR261">
        <v>37</v>
      </c>
      <c r="AT261" t="s">
        <v>1323</v>
      </c>
      <c r="AU261">
        <v>100765</v>
      </c>
      <c r="AX261">
        <v>1</v>
      </c>
      <c r="AY261" t="s">
        <v>16</v>
      </c>
      <c r="AZ261" t="s">
        <v>1324</v>
      </c>
      <c r="BA261" t="s">
        <v>1325</v>
      </c>
      <c r="BB261">
        <v>37</v>
      </c>
      <c r="BC261" t="s">
        <v>520</v>
      </c>
      <c r="BD261" t="s">
        <v>51</v>
      </c>
      <c r="BE261">
        <v>1</v>
      </c>
      <c r="BF261" s="6">
        <v>41767</v>
      </c>
      <c r="BG261" s="7" t="s">
        <v>21</v>
      </c>
      <c r="BI261">
        <v>4</v>
      </c>
      <c r="BJ261">
        <v>368018</v>
      </c>
      <c r="BK261">
        <v>170654</v>
      </c>
      <c r="BL261" t="s">
        <v>1326</v>
      </c>
      <c r="BN261" t="s">
        <v>1327</v>
      </c>
      <c r="BX261">
        <v>187473</v>
      </c>
    </row>
    <row r="262" spans="1:76" x14ac:dyDescent="0.25">
      <c r="A262">
        <v>187747</v>
      </c>
      <c r="C262">
        <v>1</v>
      </c>
      <c r="F262" t="s">
        <v>0</v>
      </c>
      <c r="G262" t="s">
        <v>511</v>
      </c>
      <c r="H262" t="s">
        <v>1303</v>
      </c>
      <c r="I262" s="1" t="str">
        <f>HYPERLINK(AT262,"Hb")</f>
        <v>Hb</v>
      </c>
      <c r="K262">
        <v>1</v>
      </c>
      <c r="L262" t="s">
        <v>3</v>
      </c>
      <c r="M262">
        <v>100765</v>
      </c>
      <c r="N262" t="s">
        <v>4</v>
      </c>
      <c r="O262" t="s">
        <v>5</v>
      </c>
      <c r="U262" t="s">
        <v>1293</v>
      </c>
      <c r="V262" s="2">
        <v>1</v>
      </c>
      <c r="W262" t="s">
        <v>810</v>
      </c>
      <c r="X262" t="s">
        <v>1243</v>
      </c>
      <c r="Y262" t="s">
        <v>812</v>
      </c>
      <c r="Z262" s="4">
        <v>15</v>
      </c>
      <c r="AA262" s="5">
        <v>1566</v>
      </c>
      <c r="AB262" s="5" t="s">
        <v>1243</v>
      </c>
      <c r="AC262" t="s">
        <v>1304</v>
      </c>
      <c r="AD262">
        <v>2019</v>
      </c>
      <c r="AE262">
        <v>8</v>
      </c>
      <c r="AF262">
        <v>23</v>
      </c>
      <c r="AG262" t="s">
        <v>1148</v>
      </c>
      <c r="AH262" t="s">
        <v>1148</v>
      </c>
      <c r="AJ262" t="s">
        <v>4</v>
      </c>
      <c r="AK262" t="s">
        <v>13</v>
      </c>
      <c r="AL262">
        <v>180608</v>
      </c>
      <c r="AM262">
        <v>6980116</v>
      </c>
      <c r="AN262" s="5">
        <v>181000</v>
      </c>
      <c r="AO262" s="5">
        <v>6981000</v>
      </c>
      <c r="AP262">
        <v>10</v>
      </c>
      <c r="AR262">
        <v>37</v>
      </c>
      <c r="AT262" t="s">
        <v>1305</v>
      </c>
      <c r="AU262">
        <v>100765</v>
      </c>
      <c r="AX262">
        <v>1</v>
      </c>
      <c r="AY262" t="s">
        <v>16</v>
      </c>
      <c r="AZ262" t="s">
        <v>1306</v>
      </c>
      <c r="BA262" t="s">
        <v>1307</v>
      </c>
      <c r="BB262">
        <v>37</v>
      </c>
      <c r="BC262" t="s">
        <v>520</v>
      </c>
      <c r="BD262" t="s">
        <v>51</v>
      </c>
      <c r="BE262">
        <v>1</v>
      </c>
      <c r="BF262" s="6">
        <v>43863</v>
      </c>
      <c r="BG262" s="7" t="s">
        <v>21</v>
      </c>
      <c r="BI262">
        <v>4</v>
      </c>
      <c r="BJ262">
        <v>372090</v>
      </c>
      <c r="BL262" t="s">
        <v>1308</v>
      </c>
      <c r="BN262" t="s">
        <v>1309</v>
      </c>
      <c r="BX262">
        <v>187747</v>
      </c>
    </row>
    <row r="263" spans="1:76" x14ac:dyDescent="0.25">
      <c r="A263">
        <v>207155</v>
      </c>
      <c r="B263">
        <v>6822</v>
      </c>
      <c r="F263" t="s">
        <v>0</v>
      </c>
      <c r="G263" t="s">
        <v>1</v>
      </c>
      <c r="H263" t="s">
        <v>1345</v>
      </c>
      <c r="I263" t="s">
        <v>31</v>
      </c>
      <c r="K263">
        <v>1</v>
      </c>
      <c r="L263" t="s">
        <v>3</v>
      </c>
      <c r="M263">
        <v>100765</v>
      </c>
      <c r="N263" t="s">
        <v>4</v>
      </c>
      <c r="O263" t="s">
        <v>5</v>
      </c>
      <c r="U263" t="s">
        <v>1346</v>
      </c>
      <c r="V263" s="2">
        <v>1</v>
      </c>
      <c r="W263" t="s">
        <v>1347</v>
      </c>
      <c r="X263" t="s">
        <v>1348</v>
      </c>
      <c r="Y263" s="3" t="s">
        <v>1349</v>
      </c>
      <c r="Z263" s="4">
        <v>15</v>
      </c>
      <c r="AA263" s="5">
        <v>1567</v>
      </c>
      <c r="AB263" s="5" t="s">
        <v>1348</v>
      </c>
      <c r="AC263" t="s">
        <v>1350</v>
      </c>
      <c r="AD263">
        <v>2009</v>
      </c>
      <c r="AE263">
        <v>12</v>
      </c>
      <c r="AF263">
        <v>21</v>
      </c>
      <c r="AG263" t="s">
        <v>1351</v>
      </c>
      <c r="AJ263" t="s">
        <v>4</v>
      </c>
      <c r="AK263" t="s">
        <v>13</v>
      </c>
      <c r="AL263" s="5">
        <v>208850</v>
      </c>
      <c r="AM263" s="5">
        <v>7004400</v>
      </c>
      <c r="AN263" s="5">
        <v>209000</v>
      </c>
      <c r="AO263" s="5">
        <v>7005000</v>
      </c>
      <c r="AP263">
        <v>5</v>
      </c>
      <c r="AQ263" s="5"/>
      <c r="AR263">
        <v>1010</v>
      </c>
      <c r="AT263" s="6" t="s">
        <v>1352</v>
      </c>
      <c r="AU263">
        <v>100765</v>
      </c>
      <c r="AX263">
        <v>1</v>
      </c>
      <c r="AY263" t="s">
        <v>16</v>
      </c>
      <c r="AZ263" t="s">
        <v>1353</v>
      </c>
      <c r="BA263" t="s">
        <v>1354</v>
      </c>
      <c r="BB263">
        <v>1010</v>
      </c>
      <c r="BC263" t="s">
        <v>19</v>
      </c>
      <c r="BD263" t="s">
        <v>20</v>
      </c>
      <c r="BF263" s="6">
        <v>43709.902777777803</v>
      </c>
      <c r="BG263" s="7" t="s">
        <v>21</v>
      </c>
      <c r="BI263">
        <v>6</v>
      </c>
      <c r="BJ263">
        <v>3874</v>
      </c>
      <c r="BK263">
        <v>170662</v>
      </c>
      <c r="BL263" t="s">
        <v>1355</v>
      </c>
      <c r="BX263">
        <v>207155</v>
      </c>
    </row>
    <row r="264" spans="1:76" x14ac:dyDescent="0.25">
      <c r="A264">
        <v>431248</v>
      </c>
      <c r="B264">
        <v>263336</v>
      </c>
      <c r="F264" t="s">
        <v>0</v>
      </c>
      <c r="G264" t="s">
        <v>1225</v>
      </c>
      <c r="H264" t="s">
        <v>1366</v>
      </c>
      <c r="I264" t="s">
        <v>31</v>
      </c>
      <c r="K264">
        <v>1</v>
      </c>
      <c r="L264" t="s">
        <v>3</v>
      </c>
      <c r="M264">
        <v>100765</v>
      </c>
      <c r="N264" t="s">
        <v>4</v>
      </c>
      <c r="O264" t="s">
        <v>5</v>
      </c>
      <c r="R264" t="s">
        <v>417</v>
      </c>
      <c r="S264" t="s">
        <v>1367</v>
      </c>
      <c r="T264" t="s">
        <v>1368</v>
      </c>
      <c r="U264" t="s">
        <v>1369</v>
      </c>
      <c r="V264" s="2">
        <v>1</v>
      </c>
      <c r="W264" t="s">
        <v>1347</v>
      </c>
      <c r="X264" t="s">
        <v>1358</v>
      </c>
      <c r="Y264" s="3" t="s">
        <v>1349</v>
      </c>
      <c r="Z264" s="4">
        <v>16</v>
      </c>
      <c r="AA264" s="5">
        <v>1601</v>
      </c>
      <c r="AB264" s="5" t="s">
        <v>1358</v>
      </c>
      <c r="AC264" t="s">
        <v>1370</v>
      </c>
      <c r="AD264">
        <v>2015</v>
      </c>
      <c r="AE264">
        <v>6</v>
      </c>
      <c r="AF264">
        <v>8</v>
      </c>
      <c r="AG264" t="s">
        <v>1371</v>
      </c>
      <c r="AJ264" t="s">
        <v>4</v>
      </c>
      <c r="AK264" t="s">
        <v>13</v>
      </c>
      <c r="AL264">
        <v>275295</v>
      </c>
      <c r="AM264">
        <v>7041291</v>
      </c>
      <c r="AN264" s="5">
        <v>275000</v>
      </c>
      <c r="AO264" s="5">
        <v>7041000</v>
      </c>
      <c r="AP264">
        <v>0</v>
      </c>
      <c r="AR264">
        <v>67</v>
      </c>
      <c r="AU264">
        <v>100765</v>
      </c>
      <c r="AX264">
        <v>1</v>
      </c>
      <c r="AY264" t="s">
        <v>16</v>
      </c>
      <c r="AZ264" t="s">
        <v>1372</v>
      </c>
      <c r="BB264">
        <v>67</v>
      </c>
      <c r="BC264" t="s">
        <v>1230</v>
      </c>
      <c r="BD264" t="s">
        <v>1373</v>
      </c>
      <c r="BF264" s="6">
        <v>43878</v>
      </c>
      <c r="BG264" s="7" t="s">
        <v>21</v>
      </c>
      <c r="BI264">
        <v>4</v>
      </c>
      <c r="BJ264">
        <v>434881</v>
      </c>
      <c r="BK264">
        <v>170664</v>
      </c>
      <c r="BL264" t="s">
        <v>1374</v>
      </c>
      <c r="BX264">
        <v>431248</v>
      </c>
    </row>
    <row r="265" spans="1:76" x14ac:dyDescent="0.25">
      <c r="A265">
        <v>417559</v>
      </c>
      <c r="B265">
        <v>6812</v>
      </c>
      <c r="F265" t="s">
        <v>0</v>
      </c>
      <c r="G265" t="s">
        <v>1</v>
      </c>
      <c r="H265" t="s">
        <v>1356</v>
      </c>
      <c r="I265" t="s">
        <v>31</v>
      </c>
      <c r="K265">
        <v>1</v>
      </c>
      <c r="L265" t="s">
        <v>3</v>
      </c>
      <c r="M265">
        <v>100765</v>
      </c>
      <c r="N265" t="s">
        <v>4</v>
      </c>
      <c r="O265" t="s">
        <v>5</v>
      </c>
      <c r="U265" t="s">
        <v>1357</v>
      </c>
      <c r="V265" s="2">
        <v>1</v>
      </c>
      <c r="W265" t="s">
        <v>1347</v>
      </c>
      <c r="X265" t="s">
        <v>1358</v>
      </c>
      <c r="Y265" s="3" t="s">
        <v>1349</v>
      </c>
      <c r="Z265" s="4">
        <v>16</v>
      </c>
      <c r="AA265" s="5">
        <v>1601</v>
      </c>
      <c r="AB265" s="5" t="s">
        <v>1358</v>
      </c>
      <c r="AC265" t="s">
        <v>1359</v>
      </c>
      <c r="AD265">
        <v>2013</v>
      </c>
      <c r="AE265">
        <v>5</v>
      </c>
      <c r="AF265">
        <v>2</v>
      </c>
      <c r="AG265" t="s">
        <v>1360</v>
      </c>
      <c r="AJ265" t="s">
        <v>4</v>
      </c>
      <c r="AK265" t="s">
        <v>13</v>
      </c>
      <c r="AL265" s="5">
        <v>270709</v>
      </c>
      <c r="AM265" s="5">
        <v>7041449</v>
      </c>
      <c r="AN265" s="5">
        <v>271000</v>
      </c>
      <c r="AO265" s="5">
        <v>7041000</v>
      </c>
      <c r="AP265">
        <v>100</v>
      </c>
      <c r="AQ265" s="5"/>
      <c r="AR265">
        <v>1010</v>
      </c>
      <c r="AS265" t="s">
        <v>1361</v>
      </c>
      <c r="AT265" s="6" t="s">
        <v>1362</v>
      </c>
      <c r="AU265">
        <v>100765</v>
      </c>
      <c r="AX265">
        <v>1</v>
      </c>
      <c r="AY265" t="s">
        <v>16</v>
      </c>
      <c r="AZ265" t="s">
        <v>1363</v>
      </c>
      <c r="BA265" t="s">
        <v>1364</v>
      </c>
      <c r="BB265">
        <v>1010</v>
      </c>
      <c r="BC265" t="s">
        <v>19</v>
      </c>
      <c r="BD265" t="s">
        <v>20</v>
      </c>
      <c r="BF265" s="6">
        <v>43709.902777777803</v>
      </c>
      <c r="BG265" s="7" t="s">
        <v>21</v>
      </c>
      <c r="BI265">
        <v>6</v>
      </c>
      <c r="BJ265">
        <v>3865</v>
      </c>
      <c r="BK265">
        <v>170663</v>
      </c>
      <c r="BL265" t="s">
        <v>1365</v>
      </c>
      <c r="BX265">
        <v>417559</v>
      </c>
    </row>
    <row r="266" spans="1:76" x14ac:dyDescent="0.25">
      <c r="A266">
        <v>417817</v>
      </c>
      <c r="C266">
        <v>1</v>
      </c>
      <c r="F266" t="s">
        <v>0</v>
      </c>
      <c r="G266" t="s">
        <v>1</v>
      </c>
      <c r="H266" t="s">
        <v>2097</v>
      </c>
      <c r="I266" s="1" t="str">
        <f>HYPERLINK(AT266,"Foto")</f>
        <v>Foto</v>
      </c>
      <c r="K266">
        <v>1</v>
      </c>
      <c r="L266" t="s">
        <v>1460</v>
      </c>
      <c r="M266">
        <v>100766</v>
      </c>
      <c r="N266" t="s">
        <v>5</v>
      </c>
      <c r="O266" t="s">
        <v>5</v>
      </c>
      <c r="U266" t="s">
        <v>1357</v>
      </c>
      <c r="V266" s="2">
        <v>1</v>
      </c>
      <c r="W266" t="s">
        <v>1347</v>
      </c>
      <c r="X266" t="s">
        <v>1358</v>
      </c>
      <c r="Y266" s="3" t="s">
        <v>1349</v>
      </c>
      <c r="Z266" s="4">
        <v>16</v>
      </c>
      <c r="AA266" s="5">
        <v>1601</v>
      </c>
      <c r="AB266" s="5" t="s">
        <v>1358</v>
      </c>
      <c r="AC266" t="s">
        <v>2098</v>
      </c>
      <c r="AD266">
        <v>2018</v>
      </c>
      <c r="AE266">
        <v>5</v>
      </c>
      <c r="AF266">
        <v>3</v>
      </c>
      <c r="AG266" t="s">
        <v>2099</v>
      </c>
      <c r="AH266" t="s">
        <v>2100</v>
      </c>
      <c r="AJ266" t="s">
        <v>5</v>
      </c>
      <c r="AK266" t="s">
        <v>1464</v>
      </c>
      <c r="AL266">
        <v>270765</v>
      </c>
      <c r="AM266">
        <v>7041411</v>
      </c>
      <c r="AN266" s="5">
        <v>271000</v>
      </c>
      <c r="AO266" s="5">
        <v>7041000</v>
      </c>
      <c r="AP266">
        <v>50</v>
      </c>
      <c r="AR266">
        <v>1010</v>
      </c>
      <c r="AS266" t="s">
        <v>2101</v>
      </c>
      <c r="AT266" s="6" t="s">
        <v>2102</v>
      </c>
      <c r="AU266">
        <v>100766</v>
      </c>
      <c r="AW266" s="9" t="s">
        <v>1466</v>
      </c>
      <c r="AX266">
        <v>1</v>
      </c>
      <c r="AY266" t="s">
        <v>1467</v>
      </c>
      <c r="AZ266" t="s">
        <v>2103</v>
      </c>
      <c r="BA266" t="s">
        <v>2104</v>
      </c>
      <c r="BB266">
        <v>1010</v>
      </c>
      <c r="BC266" t="s">
        <v>19</v>
      </c>
      <c r="BD266" t="s">
        <v>20</v>
      </c>
      <c r="BE266">
        <v>1</v>
      </c>
      <c r="BF266" s="6">
        <v>43707.364583333299</v>
      </c>
      <c r="BG266" s="7" t="s">
        <v>21</v>
      </c>
      <c r="BI266">
        <v>6</v>
      </c>
      <c r="BJ266">
        <v>153679</v>
      </c>
      <c r="BL266" t="s">
        <v>2105</v>
      </c>
      <c r="BX266">
        <v>417817</v>
      </c>
    </row>
    <row r="267" spans="1:76" x14ac:dyDescent="0.25">
      <c r="A267">
        <v>218511</v>
      </c>
      <c r="B267">
        <v>205869</v>
      </c>
      <c r="F267" t="s">
        <v>0</v>
      </c>
      <c r="G267" t="s">
        <v>511</v>
      </c>
      <c r="H267" t="s">
        <v>1375</v>
      </c>
      <c r="I267" s="1" t="str">
        <f>HYPERLINK(AT267,"Hb")</f>
        <v>Hb</v>
      </c>
      <c r="K267">
        <v>1</v>
      </c>
      <c r="L267" t="s">
        <v>3</v>
      </c>
      <c r="M267">
        <v>100765</v>
      </c>
      <c r="N267" t="s">
        <v>4</v>
      </c>
      <c r="O267" t="s">
        <v>5</v>
      </c>
      <c r="U267" t="s">
        <v>1376</v>
      </c>
      <c r="V267" s="2">
        <v>1</v>
      </c>
      <c r="W267" t="s">
        <v>1347</v>
      </c>
      <c r="X267" t="s">
        <v>1377</v>
      </c>
      <c r="Y267" s="3" t="s">
        <v>1349</v>
      </c>
      <c r="Z267" s="4">
        <v>16</v>
      </c>
      <c r="AA267" s="5">
        <v>1636</v>
      </c>
      <c r="AB267" t="s">
        <v>1378</v>
      </c>
      <c r="AC267" t="s">
        <v>1379</v>
      </c>
      <c r="AD267">
        <v>2004</v>
      </c>
      <c r="AE267">
        <v>4</v>
      </c>
      <c r="AF267">
        <v>26</v>
      </c>
      <c r="AG267" t="s">
        <v>516</v>
      </c>
      <c r="AH267" t="s">
        <v>516</v>
      </c>
      <c r="AJ267" t="s">
        <v>4</v>
      </c>
      <c r="AK267" t="s">
        <v>13</v>
      </c>
      <c r="AL267">
        <v>221344</v>
      </c>
      <c r="AM267">
        <v>7008861</v>
      </c>
      <c r="AN267" s="5">
        <v>221000</v>
      </c>
      <c r="AO267" s="5">
        <v>7009000</v>
      </c>
      <c r="AP267">
        <v>71</v>
      </c>
      <c r="AR267">
        <v>37</v>
      </c>
      <c r="AT267" t="s">
        <v>1380</v>
      </c>
      <c r="AU267">
        <v>100765</v>
      </c>
      <c r="AX267">
        <v>1</v>
      </c>
      <c r="AY267" t="s">
        <v>16</v>
      </c>
      <c r="AZ267" t="s">
        <v>1381</v>
      </c>
      <c r="BA267" t="s">
        <v>1382</v>
      </c>
      <c r="BB267">
        <v>37</v>
      </c>
      <c r="BC267" t="s">
        <v>520</v>
      </c>
      <c r="BD267" t="s">
        <v>51</v>
      </c>
      <c r="BE267">
        <v>1</v>
      </c>
      <c r="BF267" s="6">
        <v>41767</v>
      </c>
      <c r="BG267" s="7" t="s">
        <v>21</v>
      </c>
      <c r="BI267">
        <v>4</v>
      </c>
      <c r="BJ267">
        <v>361294</v>
      </c>
      <c r="BK267">
        <v>170665</v>
      </c>
      <c r="BL267" t="s">
        <v>1383</v>
      </c>
      <c r="BN267" t="s">
        <v>1384</v>
      </c>
      <c r="BX267">
        <v>218511</v>
      </c>
    </row>
    <row r="268" spans="1:76" x14ac:dyDescent="0.25">
      <c r="A268">
        <v>495643</v>
      </c>
      <c r="B268">
        <v>213559</v>
      </c>
      <c r="F268" t="s">
        <v>0</v>
      </c>
      <c r="G268" t="s">
        <v>511</v>
      </c>
      <c r="H268" t="s">
        <v>1385</v>
      </c>
      <c r="I268" s="1" t="str">
        <f>HYPERLINK(AT268,"Hb")</f>
        <v>Hb</v>
      </c>
      <c r="K268">
        <v>1</v>
      </c>
      <c r="L268" t="s">
        <v>3</v>
      </c>
      <c r="M268">
        <v>100765</v>
      </c>
      <c r="N268" t="s">
        <v>4</v>
      </c>
      <c r="O268" t="s">
        <v>5</v>
      </c>
      <c r="U268" t="s">
        <v>1386</v>
      </c>
      <c r="V268" s="2">
        <v>1</v>
      </c>
      <c r="W268" t="s">
        <v>1347</v>
      </c>
      <c r="X268" t="s">
        <v>1387</v>
      </c>
      <c r="Y268" s="3" t="s">
        <v>1388</v>
      </c>
      <c r="Z268" s="4">
        <v>17</v>
      </c>
      <c r="AA268" s="5">
        <v>1703</v>
      </c>
      <c r="AB268" s="5" t="s">
        <v>1387</v>
      </c>
      <c r="AC268" t="s">
        <v>1389</v>
      </c>
      <c r="AD268">
        <v>2005</v>
      </c>
      <c r="AE268">
        <v>7</v>
      </c>
      <c r="AF268">
        <v>20</v>
      </c>
      <c r="AG268" t="s">
        <v>516</v>
      </c>
      <c r="AH268" t="s">
        <v>516</v>
      </c>
      <c r="AJ268" t="s">
        <v>4</v>
      </c>
      <c r="AK268" t="s">
        <v>13</v>
      </c>
      <c r="AL268">
        <v>332195</v>
      </c>
      <c r="AM268">
        <v>7155991</v>
      </c>
      <c r="AN268" s="5">
        <v>333000</v>
      </c>
      <c r="AO268" s="5">
        <v>7155000</v>
      </c>
      <c r="AP268">
        <v>71</v>
      </c>
      <c r="AR268">
        <v>37</v>
      </c>
      <c r="AT268" t="s">
        <v>1390</v>
      </c>
      <c r="AU268">
        <v>100765</v>
      </c>
      <c r="AX268">
        <v>1</v>
      </c>
      <c r="AY268" t="s">
        <v>16</v>
      </c>
      <c r="AZ268" t="s">
        <v>1391</v>
      </c>
      <c r="BA268" t="s">
        <v>1392</v>
      </c>
      <c r="BB268">
        <v>37</v>
      </c>
      <c r="BC268" t="s">
        <v>520</v>
      </c>
      <c r="BD268" t="s">
        <v>51</v>
      </c>
      <c r="BE268">
        <v>1</v>
      </c>
      <c r="BF268" s="6">
        <v>41767</v>
      </c>
      <c r="BG268" s="7" t="s">
        <v>21</v>
      </c>
      <c r="BI268">
        <v>4</v>
      </c>
      <c r="BJ268">
        <v>368014</v>
      </c>
      <c r="BK268">
        <v>170667</v>
      </c>
      <c r="BL268" t="s">
        <v>1393</v>
      </c>
      <c r="BN268" t="s">
        <v>1394</v>
      </c>
      <c r="BX268">
        <v>495643</v>
      </c>
    </row>
    <row r="269" spans="1:76" x14ac:dyDescent="0.25">
      <c r="A269">
        <v>487768</v>
      </c>
      <c r="B269">
        <v>213517</v>
      </c>
      <c r="F269" t="s">
        <v>0</v>
      </c>
      <c r="G269" t="s">
        <v>511</v>
      </c>
      <c r="H269" t="s">
        <v>1395</v>
      </c>
      <c r="I269" s="1" t="str">
        <f>HYPERLINK(AT269,"Hb")</f>
        <v>Hb</v>
      </c>
      <c r="K269">
        <v>1</v>
      </c>
      <c r="L269" t="s">
        <v>3</v>
      </c>
      <c r="M269">
        <v>100765</v>
      </c>
      <c r="N269" t="s">
        <v>4</v>
      </c>
      <c r="O269" t="s">
        <v>5</v>
      </c>
      <c r="P269" s="8" t="s">
        <v>1336</v>
      </c>
      <c r="U269" t="s">
        <v>1396</v>
      </c>
      <c r="V269" s="2">
        <v>1</v>
      </c>
      <c r="W269" t="s">
        <v>1347</v>
      </c>
      <c r="X269" t="s">
        <v>1387</v>
      </c>
      <c r="Y269" s="3" t="s">
        <v>1388</v>
      </c>
      <c r="Z269" s="4">
        <v>17</v>
      </c>
      <c r="AA269" s="5">
        <v>1725</v>
      </c>
      <c r="AB269" t="s">
        <v>1397</v>
      </c>
      <c r="AC269" t="s">
        <v>1398</v>
      </c>
      <c r="AD269">
        <v>2004</v>
      </c>
      <c r="AE269">
        <v>7</v>
      </c>
      <c r="AF269">
        <v>29</v>
      </c>
      <c r="AG269" t="s">
        <v>516</v>
      </c>
      <c r="AH269" t="s">
        <v>516</v>
      </c>
      <c r="AJ269" t="s">
        <v>4</v>
      </c>
      <c r="AK269" t="s">
        <v>13</v>
      </c>
      <c r="AL269">
        <v>316573</v>
      </c>
      <c r="AM269">
        <v>7126827</v>
      </c>
      <c r="AN269" s="5">
        <v>317000</v>
      </c>
      <c r="AO269" s="5">
        <v>7127000</v>
      </c>
      <c r="AP269">
        <v>71</v>
      </c>
      <c r="AR269">
        <v>37</v>
      </c>
      <c r="AT269" t="s">
        <v>1399</v>
      </c>
      <c r="AU269">
        <v>100765</v>
      </c>
      <c r="AX269">
        <v>1</v>
      </c>
      <c r="AY269" t="s">
        <v>16</v>
      </c>
      <c r="AZ269" t="s">
        <v>1400</v>
      </c>
      <c r="BA269" t="s">
        <v>1401</v>
      </c>
      <c r="BB269">
        <v>37</v>
      </c>
      <c r="BC269" t="s">
        <v>520</v>
      </c>
      <c r="BD269" t="s">
        <v>51</v>
      </c>
      <c r="BE269">
        <v>1</v>
      </c>
      <c r="BF269" s="6">
        <v>41767</v>
      </c>
      <c r="BG269" s="7" t="s">
        <v>21</v>
      </c>
      <c r="BI269">
        <v>4</v>
      </c>
      <c r="BJ269">
        <v>367970</v>
      </c>
      <c r="BK269">
        <v>170668</v>
      </c>
      <c r="BL269" t="s">
        <v>1402</v>
      </c>
      <c r="BN269" t="s">
        <v>1403</v>
      </c>
      <c r="BX269">
        <v>487768</v>
      </c>
    </row>
    <row r="270" spans="1:76" x14ac:dyDescent="0.25">
      <c r="A270">
        <v>487769</v>
      </c>
      <c r="B270">
        <v>213568</v>
      </c>
      <c r="F270" t="s">
        <v>0</v>
      </c>
      <c r="G270" t="s">
        <v>511</v>
      </c>
      <c r="H270" t="s">
        <v>1404</v>
      </c>
      <c r="I270" s="1" t="str">
        <f>HYPERLINK(AT270,"Hb")</f>
        <v>Hb</v>
      </c>
      <c r="K270">
        <v>1</v>
      </c>
      <c r="L270" t="s">
        <v>3</v>
      </c>
      <c r="M270">
        <v>100765</v>
      </c>
      <c r="N270" t="s">
        <v>4</v>
      </c>
      <c r="O270" t="s">
        <v>5</v>
      </c>
      <c r="U270" t="s">
        <v>1396</v>
      </c>
      <c r="V270" s="2">
        <v>1</v>
      </c>
      <c r="W270" t="s">
        <v>1347</v>
      </c>
      <c r="X270" t="s">
        <v>1387</v>
      </c>
      <c r="Y270" s="3" t="s">
        <v>1388</v>
      </c>
      <c r="Z270" s="4">
        <v>17</v>
      </c>
      <c r="AA270" s="5">
        <v>1725</v>
      </c>
      <c r="AB270" t="s">
        <v>1397</v>
      </c>
      <c r="AC270" t="s">
        <v>1405</v>
      </c>
      <c r="AD270">
        <v>2005</v>
      </c>
      <c r="AE270">
        <v>5</v>
      </c>
      <c r="AF270">
        <v>6</v>
      </c>
      <c r="AG270" t="s">
        <v>516</v>
      </c>
      <c r="AH270" t="s">
        <v>516</v>
      </c>
      <c r="AJ270" t="s">
        <v>4</v>
      </c>
      <c r="AK270" t="s">
        <v>13</v>
      </c>
      <c r="AL270">
        <v>316573</v>
      </c>
      <c r="AM270">
        <v>7126827</v>
      </c>
      <c r="AN270" s="5">
        <v>317000</v>
      </c>
      <c r="AO270" s="5">
        <v>7127000</v>
      </c>
      <c r="AP270">
        <v>71</v>
      </c>
      <c r="AR270">
        <v>37</v>
      </c>
      <c r="AS270" t="s">
        <v>1406</v>
      </c>
      <c r="AT270" t="s">
        <v>1407</v>
      </c>
      <c r="AU270">
        <v>100765</v>
      </c>
      <c r="AX270">
        <v>1</v>
      </c>
      <c r="AY270" t="s">
        <v>16</v>
      </c>
      <c r="AZ270" t="s">
        <v>1400</v>
      </c>
      <c r="BA270" t="s">
        <v>1408</v>
      </c>
      <c r="BB270">
        <v>37</v>
      </c>
      <c r="BC270" t="s">
        <v>520</v>
      </c>
      <c r="BD270" t="s">
        <v>51</v>
      </c>
      <c r="BE270">
        <v>1</v>
      </c>
      <c r="BF270" s="6">
        <v>41767</v>
      </c>
      <c r="BG270" s="7" t="s">
        <v>21</v>
      </c>
      <c r="BI270">
        <v>4</v>
      </c>
      <c r="BJ270">
        <v>368023</v>
      </c>
      <c r="BK270">
        <v>170669</v>
      </c>
      <c r="BL270" t="s">
        <v>1409</v>
      </c>
      <c r="BN270" t="s">
        <v>1410</v>
      </c>
      <c r="BX270">
        <v>487769</v>
      </c>
    </row>
    <row r="271" spans="1:76" x14ac:dyDescent="0.25">
      <c r="A271">
        <v>508633</v>
      </c>
      <c r="B271">
        <v>213547</v>
      </c>
      <c r="F271" t="s">
        <v>0</v>
      </c>
      <c r="G271" t="s">
        <v>511</v>
      </c>
      <c r="H271" t="s">
        <v>1411</v>
      </c>
      <c r="I271" s="1" t="str">
        <f>HYPERLINK(AT271,"Hb")</f>
        <v>Hb</v>
      </c>
      <c r="K271">
        <v>1</v>
      </c>
      <c r="L271" t="s">
        <v>3</v>
      </c>
      <c r="M271">
        <v>100765</v>
      </c>
      <c r="N271" t="s">
        <v>4</v>
      </c>
      <c r="O271" t="s">
        <v>5</v>
      </c>
      <c r="U271" t="s">
        <v>1412</v>
      </c>
      <c r="V271" s="2">
        <v>1</v>
      </c>
      <c r="W271" t="s">
        <v>1347</v>
      </c>
      <c r="X271" t="s">
        <v>1413</v>
      </c>
      <c r="Y271" s="3" t="s">
        <v>1388</v>
      </c>
      <c r="Z271" s="4">
        <v>17</v>
      </c>
      <c r="AA271" s="5">
        <v>1742</v>
      </c>
      <c r="AB271" s="5" t="s">
        <v>1413</v>
      </c>
      <c r="AC271" t="s">
        <v>1414</v>
      </c>
      <c r="AD271">
        <v>2005</v>
      </c>
      <c r="AE271">
        <v>5</v>
      </c>
      <c r="AF271">
        <v>5</v>
      </c>
      <c r="AG271" t="s">
        <v>516</v>
      </c>
      <c r="AH271" t="s">
        <v>516</v>
      </c>
      <c r="AJ271" t="s">
        <v>4</v>
      </c>
      <c r="AK271" t="s">
        <v>13</v>
      </c>
      <c r="AL271">
        <v>377151</v>
      </c>
      <c r="AM271">
        <v>7157752</v>
      </c>
      <c r="AN271" s="5">
        <v>377000</v>
      </c>
      <c r="AO271" s="5">
        <v>7157000</v>
      </c>
      <c r="AP271">
        <v>71</v>
      </c>
      <c r="AR271">
        <v>37</v>
      </c>
      <c r="AT271" t="s">
        <v>1415</v>
      </c>
      <c r="AU271">
        <v>100765</v>
      </c>
      <c r="AX271">
        <v>1</v>
      </c>
      <c r="AY271" t="s">
        <v>16</v>
      </c>
      <c r="AZ271" t="s">
        <v>1416</v>
      </c>
      <c r="BA271" t="s">
        <v>1417</v>
      </c>
      <c r="BB271">
        <v>37</v>
      </c>
      <c r="BC271" t="s">
        <v>520</v>
      </c>
      <c r="BD271" t="s">
        <v>51</v>
      </c>
      <c r="BE271">
        <v>1</v>
      </c>
      <c r="BF271" s="6">
        <v>41767</v>
      </c>
      <c r="BG271" s="7" t="s">
        <v>21</v>
      </c>
      <c r="BI271">
        <v>4</v>
      </c>
      <c r="BJ271">
        <v>368004</v>
      </c>
      <c r="BK271">
        <v>170670</v>
      </c>
      <c r="BL271" t="s">
        <v>1418</v>
      </c>
      <c r="BN271" t="s">
        <v>1419</v>
      </c>
      <c r="BX271">
        <v>508633</v>
      </c>
    </row>
    <row r="272" spans="1:76" x14ac:dyDescent="0.25">
      <c r="A272">
        <v>507319</v>
      </c>
      <c r="B272">
        <v>104283</v>
      </c>
      <c r="F272" t="s">
        <v>0</v>
      </c>
      <c r="G272" t="s">
        <v>1</v>
      </c>
      <c r="H272" t="s">
        <v>2106</v>
      </c>
      <c r="I272" s="1" t="str">
        <f>HYPERLINK(AT272,"Foto")</f>
        <v>Foto</v>
      </c>
      <c r="K272">
        <v>1</v>
      </c>
      <c r="L272" t="s">
        <v>1460</v>
      </c>
      <c r="M272">
        <v>100766</v>
      </c>
      <c r="N272" t="s">
        <v>5</v>
      </c>
      <c r="O272" t="s">
        <v>5</v>
      </c>
      <c r="U272" t="s">
        <v>2107</v>
      </c>
      <c r="V272" s="2">
        <v>1</v>
      </c>
      <c r="W272" t="s">
        <v>1347</v>
      </c>
      <c r="X272" t="s">
        <v>2108</v>
      </c>
      <c r="Y272" s="3" t="s">
        <v>1388</v>
      </c>
      <c r="Z272" s="4">
        <v>17</v>
      </c>
      <c r="AA272" s="5">
        <v>1743</v>
      </c>
      <c r="AB272" t="s">
        <v>2108</v>
      </c>
      <c r="AC272" t="s">
        <v>2109</v>
      </c>
      <c r="AD272">
        <v>2015</v>
      </c>
      <c r="AE272">
        <v>6</v>
      </c>
      <c r="AF272">
        <v>20</v>
      </c>
      <c r="AG272" t="s">
        <v>2110</v>
      </c>
      <c r="AJ272" t="s">
        <v>5</v>
      </c>
      <c r="AK272" t="s">
        <v>1464</v>
      </c>
      <c r="AL272">
        <v>371762</v>
      </c>
      <c r="AM272">
        <v>7169306</v>
      </c>
      <c r="AN272" s="5">
        <v>371000</v>
      </c>
      <c r="AO272" s="5">
        <v>7169000</v>
      </c>
      <c r="AP272">
        <v>10</v>
      </c>
      <c r="AR272">
        <v>1010</v>
      </c>
      <c r="AS272" t="s">
        <v>2111</v>
      </c>
      <c r="AT272" s="6" t="s">
        <v>2112</v>
      </c>
      <c r="AU272">
        <v>100766</v>
      </c>
      <c r="AW272" s="9" t="s">
        <v>1466</v>
      </c>
      <c r="AX272">
        <v>1</v>
      </c>
      <c r="AY272" t="s">
        <v>1467</v>
      </c>
      <c r="AZ272" t="s">
        <v>2113</v>
      </c>
      <c r="BA272" t="s">
        <v>2114</v>
      </c>
      <c r="BB272">
        <v>1010</v>
      </c>
      <c r="BC272" t="s">
        <v>19</v>
      </c>
      <c r="BD272" t="s">
        <v>20</v>
      </c>
      <c r="BE272">
        <v>1</v>
      </c>
      <c r="BF272" s="6">
        <v>43710.332638888904</v>
      </c>
      <c r="BG272" s="7" t="s">
        <v>21</v>
      </c>
      <c r="BI272">
        <v>6</v>
      </c>
      <c r="BJ272">
        <v>90484</v>
      </c>
      <c r="BK272">
        <v>170671</v>
      </c>
      <c r="BL272" t="s">
        <v>2115</v>
      </c>
      <c r="BX272">
        <v>507319</v>
      </c>
    </row>
    <row r="273" spans="1:76" x14ac:dyDescent="0.25">
      <c r="A273">
        <v>501911</v>
      </c>
      <c r="B273">
        <v>213558</v>
      </c>
      <c r="F273" t="s">
        <v>0</v>
      </c>
      <c r="G273" t="s">
        <v>511</v>
      </c>
      <c r="H273" t="s">
        <v>1420</v>
      </c>
      <c r="I273" s="1" t="str">
        <f>HYPERLINK(AT273,"Hb")</f>
        <v>Hb</v>
      </c>
      <c r="K273">
        <v>1</v>
      </c>
      <c r="L273" t="s">
        <v>3</v>
      </c>
      <c r="M273">
        <v>100765</v>
      </c>
      <c r="N273" t="s">
        <v>4</v>
      </c>
      <c r="O273" t="s">
        <v>5</v>
      </c>
      <c r="U273" t="s">
        <v>1421</v>
      </c>
      <c r="V273" s="2">
        <v>1</v>
      </c>
      <c r="W273" t="s">
        <v>1347</v>
      </c>
      <c r="X273" t="s">
        <v>1422</v>
      </c>
      <c r="Y273" s="3" t="s">
        <v>1388</v>
      </c>
      <c r="Z273" s="4">
        <v>17</v>
      </c>
      <c r="AA273" s="5">
        <v>1744</v>
      </c>
      <c r="AB273" s="5" t="s">
        <v>1422</v>
      </c>
      <c r="AC273" t="s">
        <v>1423</v>
      </c>
      <c r="AD273">
        <v>2005</v>
      </c>
      <c r="AE273">
        <v>5</v>
      </c>
      <c r="AF273">
        <v>6</v>
      </c>
      <c r="AG273" t="s">
        <v>516</v>
      </c>
      <c r="AH273" t="s">
        <v>516</v>
      </c>
      <c r="AJ273" t="s">
        <v>4</v>
      </c>
      <c r="AK273" t="s">
        <v>13</v>
      </c>
      <c r="AL273">
        <v>343772</v>
      </c>
      <c r="AM273">
        <v>7153087</v>
      </c>
      <c r="AN273" s="5">
        <v>343000</v>
      </c>
      <c r="AO273" s="5">
        <v>7153000</v>
      </c>
      <c r="AP273">
        <v>71</v>
      </c>
      <c r="AR273">
        <v>37</v>
      </c>
      <c r="AT273" t="s">
        <v>1424</v>
      </c>
      <c r="AU273">
        <v>100765</v>
      </c>
      <c r="AX273">
        <v>1</v>
      </c>
      <c r="AY273" t="s">
        <v>16</v>
      </c>
      <c r="AZ273" t="s">
        <v>1425</v>
      </c>
      <c r="BA273" t="s">
        <v>1426</v>
      </c>
      <c r="BB273">
        <v>37</v>
      </c>
      <c r="BC273" t="s">
        <v>520</v>
      </c>
      <c r="BD273" t="s">
        <v>51</v>
      </c>
      <c r="BE273">
        <v>1</v>
      </c>
      <c r="BF273" s="6">
        <v>41767</v>
      </c>
      <c r="BG273" s="7" t="s">
        <v>21</v>
      </c>
      <c r="BI273">
        <v>4</v>
      </c>
      <c r="BJ273">
        <v>368013</v>
      </c>
      <c r="BK273">
        <v>170673</v>
      </c>
      <c r="BL273" t="s">
        <v>1427</v>
      </c>
      <c r="BN273" t="s">
        <v>1428</v>
      </c>
      <c r="BX273">
        <v>501911</v>
      </c>
    </row>
    <row r="274" spans="1:76" x14ac:dyDescent="0.25">
      <c r="A274">
        <v>502243</v>
      </c>
      <c r="B274">
        <v>213570</v>
      </c>
      <c r="F274" t="s">
        <v>0</v>
      </c>
      <c r="G274" t="s">
        <v>511</v>
      </c>
      <c r="H274" t="s">
        <v>1429</v>
      </c>
      <c r="I274" s="1" t="str">
        <f>HYPERLINK(AT274,"Hb")</f>
        <v>Hb</v>
      </c>
      <c r="K274">
        <v>1</v>
      </c>
      <c r="L274" t="s">
        <v>3</v>
      </c>
      <c r="M274">
        <v>100765</v>
      </c>
      <c r="N274" t="s">
        <v>4</v>
      </c>
      <c r="O274" t="s">
        <v>5</v>
      </c>
      <c r="U274" t="s">
        <v>1430</v>
      </c>
      <c r="V274" s="2">
        <v>1</v>
      </c>
      <c r="W274" t="s">
        <v>1347</v>
      </c>
      <c r="X274" t="s">
        <v>1422</v>
      </c>
      <c r="Y274" s="3" t="s">
        <v>1388</v>
      </c>
      <c r="Z274" s="4">
        <v>17</v>
      </c>
      <c r="AA274" s="5">
        <v>1744</v>
      </c>
      <c r="AB274" s="5" t="s">
        <v>1422</v>
      </c>
      <c r="AC274" t="s">
        <v>1431</v>
      </c>
      <c r="AD274">
        <v>2005</v>
      </c>
      <c r="AE274">
        <v>5</v>
      </c>
      <c r="AF274">
        <v>6</v>
      </c>
      <c r="AG274" t="s">
        <v>516</v>
      </c>
      <c r="AH274" t="s">
        <v>516</v>
      </c>
      <c r="AJ274" t="s">
        <v>4</v>
      </c>
      <c r="AK274" t="s">
        <v>13</v>
      </c>
      <c r="AL274">
        <v>345014</v>
      </c>
      <c r="AM274">
        <v>7151361</v>
      </c>
      <c r="AN274" s="5">
        <v>345000</v>
      </c>
      <c r="AO274" s="5">
        <v>7151000</v>
      </c>
      <c r="AP274">
        <v>71</v>
      </c>
      <c r="AR274">
        <v>37</v>
      </c>
      <c r="AT274" t="s">
        <v>1432</v>
      </c>
      <c r="AU274">
        <v>100765</v>
      </c>
      <c r="AX274">
        <v>1</v>
      </c>
      <c r="AY274" t="s">
        <v>16</v>
      </c>
      <c r="AZ274" t="s">
        <v>1433</v>
      </c>
      <c r="BA274" t="s">
        <v>1434</v>
      </c>
      <c r="BB274">
        <v>37</v>
      </c>
      <c r="BC274" t="s">
        <v>520</v>
      </c>
      <c r="BD274" t="s">
        <v>51</v>
      </c>
      <c r="BE274">
        <v>1</v>
      </c>
      <c r="BF274" s="6">
        <v>41767</v>
      </c>
      <c r="BG274" s="7" t="s">
        <v>21</v>
      </c>
      <c r="BI274">
        <v>4</v>
      </c>
      <c r="BJ274">
        <v>368025</v>
      </c>
      <c r="BK274">
        <v>170672</v>
      </c>
      <c r="BL274" t="s">
        <v>1435</v>
      </c>
      <c r="BN274" t="s">
        <v>1436</v>
      </c>
      <c r="BX274">
        <v>502243</v>
      </c>
    </row>
    <row r="275" spans="1:76" x14ac:dyDescent="0.25">
      <c r="A275">
        <v>518362</v>
      </c>
      <c r="B275">
        <v>99715</v>
      </c>
      <c r="F275" t="s">
        <v>0</v>
      </c>
      <c r="G275" t="s">
        <v>1</v>
      </c>
      <c r="H275" t="s">
        <v>2116</v>
      </c>
      <c r="I275" s="1" t="str">
        <f>HYPERLINK(AT275,"Foto")</f>
        <v>Foto</v>
      </c>
      <c r="K275">
        <v>1</v>
      </c>
      <c r="L275" t="s">
        <v>1460</v>
      </c>
      <c r="M275">
        <v>100766</v>
      </c>
      <c r="N275" t="s">
        <v>5</v>
      </c>
      <c r="O275" t="s">
        <v>5</v>
      </c>
      <c r="U275" t="s">
        <v>2117</v>
      </c>
      <c r="V275" s="2">
        <v>1</v>
      </c>
      <c r="W275" t="s">
        <v>1439</v>
      </c>
      <c r="X275" t="s">
        <v>2118</v>
      </c>
      <c r="Y275" t="s">
        <v>1441</v>
      </c>
      <c r="Z275" s="4">
        <v>18</v>
      </c>
      <c r="AA275" s="5">
        <v>1804</v>
      </c>
      <c r="AB275" t="s">
        <v>2118</v>
      </c>
      <c r="AC275" t="s">
        <v>2119</v>
      </c>
      <c r="AD275">
        <v>2015</v>
      </c>
      <c r="AE275">
        <v>8</v>
      </c>
      <c r="AF275">
        <v>27</v>
      </c>
      <c r="AG275" t="s">
        <v>2120</v>
      </c>
      <c r="AJ275" t="s">
        <v>5</v>
      </c>
      <c r="AK275" t="s">
        <v>1464</v>
      </c>
      <c r="AL275">
        <v>483607</v>
      </c>
      <c r="AM275">
        <v>7463107</v>
      </c>
      <c r="AN275" s="5">
        <v>483000</v>
      </c>
      <c r="AO275" s="5">
        <v>7463000</v>
      </c>
      <c r="AP275">
        <v>10</v>
      </c>
      <c r="AR275">
        <v>1010</v>
      </c>
      <c r="AS275" t="s">
        <v>2121</v>
      </c>
      <c r="AT275" s="6" t="s">
        <v>2122</v>
      </c>
      <c r="AU275">
        <v>100766</v>
      </c>
      <c r="AW275" s="9" t="s">
        <v>1466</v>
      </c>
      <c r="AX275">
        <v>1</v>
      </c>
      <c r="AY275" t="s">
        <v>1467</v>
      </c>
      <c r="AZ275" t="s">
        <v>2123</v>
      </c>
      <c r="BA275" t="s">
        <v>2124</v>
      </c>
      <c r="BB275">
        <v>1010</v>
      </c>
      <c r="BC275" t="s">
        <v>19</v>
      </c>
      <c r="BD275" t="s">
        <v>20</v>
      </c>
      <c r="BE275">
        <v>1</v>
      </c>
      <c r="BF275" s="6">
        <v>43002.106249999997</v>
      </c>
      <c r="BG275" s="7" t="s">
        <v>21</v>
      </c>
      <c r="BI275">
        <v>6</v>
      </c>
      <c r="BJ275">
        <v>86668</v>
      </c>
      <c r="BK275">
        <v>170674</v>
      </c>
      <c r="BL275" t="s">
        <v>2125</v>
      </c>
      <c r="BX275">
        <v>518362</v>
      </c>
    </row>
    <row r="276" spans="1:76" x14ac:dyDescent="0.25">
      <c r="A276">
        <v>511565</v>
      </c>
      <c r="B276">
        <v>300590</v>
      </c>
      <c r="F276" t="s">
        <v>0</v>
      </c>
      <c r="G276" t="s">
        <v>40</v>
      </c>
      <c r="H276" t="s">
        <v>1437</v>
      </c>
      <c r="I276" s="1" t="str">
        <f>HYPERLINK(AT276,"Hb")</f>
        <v>Hb</v>
      </c>
      <c r="K276">
        <v>1</v>
      </c>
      <c r="L276" t="s">
        <v>3</v>
      </c>
      <c r="M276">
        <v>100765</v>
      </c>
      <c r="N276" t="s">
        <v>4</v>
      </c>
      <c r="O276" t="s">
        <v>5</v>
      </c>
      <c r="U276" t="s">
        <v>1438</v>
      </c>
      <c r="V276" s="2">
        <v>1</v>
      </c>
      <c r="W276" t="s">
        <v>1439</v>
      </c>
      <c r="X276" t="s">
        <v>1440</v>
      </c>
      <c r="Y276" t="s">
        <v>1441</v>
      </c>
      <c r="Z276" s="4">
        <v>18</v>
      </c>
      <c r="AA276" s="5">
        <v>1828</v>
      </c>
      <c r="AB276" s="5" t="s">
        <v>1440</v>
      </c>
      <c r="AC276" t="s">
        <v>1442</v>
      </c>
      <c r="AD276">
        <v>1990</v>
      </c>
      <c r="AE276">
        <v>8</v>
      </c>
      <c r="AF276">
        <v>13</v>
      </c>
      <c r="AG276" t="s">
        <v>1443</v>
      </c>
      <c r="AH276" t="s">
        <v>1443</v>
      </c>
      <c r="AJ276" t="s">
        <v>4</v>
      </c>
      <c r="AK276" t="s">
        <v>13</v>
      </c>
      <c r="AL276">
        <v>399579</v>
      </c>
      <c r="AM276">
        <v>7346851</v>
      </c>
      <c r="AN276" s="5">
        <v>399000</v>
      </c>
      <c r="AO276" s="5">
        <v>7347000</v>
      </c>
      <c r="AP276">
        <v>71</v>
      </c>
      <c r="AR276">
        <v>8</v>
      </c>
      <c r="AS276" t="s">
        <v>488</v>
      </c>
      <c r="AT276" t="s">
        <v>1444</v>
      </c>
      <c r="AU276">
        <v>100765</v>
      </c>
      <c r="AX276">
        <v>1</v>
      </c>
      <c r="AY276" t="s">
        <v>16</v>
      </c>
      <c r="AZ276" t="s">
        <v>1445</v>
      </c>
      <c r="BA276" t="s">
        <v>1446</v>
      </c>
      <c r="BB276">
        <v>8</v>
      </c>
      <c r="BC276" t="s">
        <v>50</v>
      </c>
      <c r="BD276" t="s">
        <v>51</v>
      </c>
      <c r="BE276">
        <v>1</v>
      </c>
      <c r="BF276" s="6">
        <v>42870</v>
      </c>
      <c r="BG276" s="7" t="s">
        <v>21</v>
      </c>
      <c r="BI276">
        <v>3</v>
      </c>
      <c r="BJ276">
        <v>473644</v>
      </c>
      <c r="BK276">
        <v>170675</v>
      </c>
      <c r="BL276" t="s">
        <v>1447</v>
      </c>
      <c r="BN276" t="s">
        <v>1448</v>
      </c>
      <c r="BX276">
        <v>511565</v>
      </c>
    </row>
    <row r="277" spans="1:76" x14ac:dyDescent="0.25">
      <c r="A277">
        <v>521611</v>
      </c>
      <c r="B277">
        <v>6943</v>
      </c>
      <c r="F277" t="s">
        <v>0</v>
      </c>
      <c r="G277" t="s">
        <v>1</v>
      </c>
      <c r="H277" t="s">
        <v>2126</v>
      </c>
      <c r="I277" s="11" t="s">
        <v>2127</v>
      </c>
      <c r="K277">
        <v>1</v>
      </c>
      <c r="L277" t="s">
        <v>1460</v>
      </c>
      <c r="M277">
        <v>100766</v>
      </c>
      <c r="N277" t="s">
        <v>5</v>
      </c>
      <c r="O277" t="s">
        <v>5</v>
      </c>
      <c r="U277" t="s">
        <v>2128</v>
      </c>
      <c r="V277" s="2">
        <v>1</v>
      </c>
      <c r="W277" t="s">
        <v>1439</v>
      </c>
      <c r="X277" t="s">
        <v>2129</v>
      </c>
      <c r="Y277" t="s">
        <v>1441</v>
      </c>
      <c r="Z277" s="4">
        <v>18</v>
      </c>
      <c r="AA277" s="5">
        <v>1841</v>
      </c>
      <c r="AB277" s="5" t="s">
        <v>2129</v>
      </c>
      <c r="AC277" t="s">
        <v>2130</v>
      </c>
      <c r="AD277">
        <v>2009</v>
      </c>
      <c r="AE277">
        <v>7</v>
      </c>
      <c r="AF277">
        <v>30</v>
      </c>
      <c r="AG277" t="s">
        <v>2120</v>
      </c>
      <c r="AH277" t="s">
        <v>2131</v>
      </c>
      <c r="AJ277" t="s">
        <v>5</v>
      </c>
      <c r="AK277" t="s">
        <v>1464</v>
      </c>
      <c r="AL277" s="5">
        <v>513688</v>
      </c>
      <c r="AM277" s="5">
        <v>7477211</v>
      </c>
      <c r="AN277" s="5">
        <v>513000</v>
      </c>
      <c r="AO277" s="5">
        <v>7477000</v>
      </c>
      <c r="AP277">
        <v>10</v>
      </c>
      <c r="AQ277" s="5"/>
      <c r="AR277">
        <v>1010</v>
      </c>
      <c r="AS277" t="s">
        <v>2132</v>
      </c>
      <c r="AT277" s="6" t="s">
        <v>2133</v>
      </c>
      <c r="AU277">
        <v>100766</v>
      </c>
      <c r="AW277" s="9" t="s">
        <v>1466</v>
      </c>
      <c r="AX277">
        <v>1</v>
      </c>
      <c r="AY277" t="s">
        <v>1467</v>
      </c>
      <c r="AZ277" t="s">
        <v>2134</v>
      </c>
      <c r="BA277" t="s">
        <v>2135</v>
      </c>
      <c r="BB277">
        <v>1010</v>
      </c>
      <c r="BC277" t="s">
        <v>19</v>
      </c>
      <c r="BD277" t="s">
        <v>20</v>
      </c>
      <c r="BF277" s="6">
        <v>43709.902777777803</v>
      </c>
      <c r="BG277" s="7" t="s">
        <v>21</v>
      </c>
      <c r="BI277">
        <v>6</v>
      </c>
      <c r="BJ277">
        <v>3974</v>
      </c>
      <c r="BK277">
        <v>170676</v>
      </c>
      <c r="BL277" t="s">
        <v>2136</v>
      </c>
      <c r="BX277">
        <v>521611</v>
      </c>
    </row>
    <row r="278" spans="1:76" x14ac:dyDescent="0.25">
      <c r="A278">
        <v>521610</v>
      </c>
      <c r="B278">
        <v>153022</v>
      </c>
      <c r="F278" t="s">
        <v>0</v>
      </c>
      <c r="G278" t="s">
        <v>2137</v>
      </c>
      <c r="H278" t="s">
        <v>2138</v>
      </c>
      <c r="I278" t="s">
        <v>228</v>
      </c>
      <c r="K278">
        <v>1</v>
      </c>
      <c r="L278" t="s">
        <v>1460</v>
      </c>
      <c r="M278">
        <v>100766</v>
      </c>
      <c r="N278" t="s">
        <v>5</v>
      </c>
      <c r="O278" t="s">
        <v>5</v>
      </c>
      <c r="U278" t="s">
        <v>2128</v>
      </c>
      <c r="V278" s="2">
        <v>1</v>
      </c>
      <c r="W278" t="s">
        <v>1439</v>
      </c>
      <c r="X278" t="s">
        <v>2129</v>
      </c>
      <c r="Y278" t="s">
        <v>1441</v>
      </c>
      <c r="Z278" s="4">
        <v>18</v>
      </c>
      <c r="AA278" s="5">
        <v>1841</v>
      </c>
      <c r="AB278" s="5" t="s">
        <v>2129</v>
      </c>
      <c r="AC278" t="s">
        <v>2139</v>
      </c>
      <c r="AD278">
        <v>2010</v>
      </c>
      <c r="AE278">
        <v>6</v>
      </c>
      <c r="AF278">
        <v>16</v>
      </c>
      <c r="AG278" t="s">
        <v>2120</v>
      </c>
      <c r="AH278" t="s">
        <v>2120</v>
      </c>
      <c r="AJ278" t="s">
        <v>5</v>
      </c>
      <c r="AK278" t="s">
        <v>1464</v>
      </c>
      <c r="AL278">
        <v>513687</v>
      </c>
      <c r="AM278">
        <v>7477211</v>
      </c>
      <c r="AN278" s="5">
        <v>513000</v>
      </c>
      <c r="AO278" s="5">
        <v>7477000</v>
      </c>
      <c r="AP278">
        <v>1</v>
      </c>
      <c r="AR278">
        <v>117</v>
      </c>
      <c r="AT278" s="6"/>
      <c r="AU278">
        <v>100766</v>
      </c>
      <c r="AW278" s="9" t="s">
        <v>1466</v>
      </c>
      <c r="AX278">
        <v>1</v>
      </c>
      <c r="AY278" t="s">
        <v>1467</v>
      </c>
      <c r="AZ278" t="s">
        <v>2140</v>
      </c>
      <c r="BA278" t="s">
        <v>2141</v>
      </c>
      <c r="BB278">
        <v>117</v>
      </c>
      <c r="BC278" t="s">
        <v>2142</v>
      </c>
      <c r="BD278" t="s">
        <v>2143</v>
      </c>
      <c r="BF278" s="6">
        <v>40988</v>
      </c>
      <c r="BG278" s="7" t="s">
        <v>21</v>
      </c>
      <c r="BI278">
        <v>5</v>
      </c>
      <c r="BJ278">
        <v>302752</v>
      </c>
      <c r="BK278">
        <v>170677</v>
      </c>
      <c r="BL278" t="s">
        <v>2144</v>
      </c>
      <c r="BN278" t="s">
        <v>2145</v>
      </c>
      <c r="BX278">
        <v>521610</v>
      </c>
    </row>
    <row r="279" spans="1:76" x14ac:dyDescent="0.25">
      <c r="A279">
        <v>516948</v>
      </c>
      <c r="C279">
        <v>1</v>
      </c>
      <c r="D279">
        <v>1</v>
      </c>
      <c r="E279">
        <v>1</v>
      </c>
      <c r="F279" t="s">
        <v>0</v>
      </c>
      <c r="G279" t="s">
        <v>1</v>
      </c>
      <c r="H279" t="s">
        <v>1449</v>
      </c>
      <c r="I279" s="1" t="str">
        <f>HYPERLINK(AT279,"Foto")</f>
        <v>Foto</v>
      </c>
      <c r="K279">
        <v>1</v>
      </c>
      <c r="L279" t="s">
        <v>3</v>
      </c>
      <c r="M279">
        <v>100765</v>
      </c>
      <c r="N279" t="s">
        <v>4</v>
      </c>
      <c r="O279" t="s">
        <v>5</v>
      </c>
      <c r="U279" t="s">
        <v>1450</v>
      </c>
      <c r="V279" s="2">
        <v>1</v>
      </c>
      <c r="W279" t="s">
        <v>1439</v>
      </c>
      <c r="X279" t="s">
        <v>1451</v>
      </c>
      <c r="Y279" t="s">
        <v>1441</v>
      </c>
      <c r="Z279" s="4">
        <v>18</v>
      </c>
      <c r="AA279" s="5">
        <v>1865</v>
      </c>
      <c r="AB279" t="s">
        <v>1451</v>
      </c>
      <c r="AC279" t="s">
        <v>1452</v>
      </c>
      <c r="AD279">
        <v>2017</v>
      </c>
      <c r="AE279">
        <v>10</v>
      </c>
      <c r="AF279">
        <v>24</v>
      </c>
      <c r="AG279" t="s">
        <v>1453</v>
      </c>
      <c r="AJ279" t="s">
        <v>4</v>
      </c>
      <c r="AK279" t="s">
        <v>13</v>
      </c>
      <c r="AL279">
        <v>477032</v>
      </c>
      <c r="AM279">
        <v>7566797</v>
      </c>
      <c r="AN279" s="5">
        <v>477000</v>
      </c>
      <c r="AO279" s="5">
        <v>7567000</v>
      </c>
      <c r="AP279">
        <v>10</v>
      </c>
      <c r="AR279">
        <v>1010</v>
      </c>
      <c r="AS279" t="s">
        <v>1454</v>
      </c>
      <c r="AT279" s="6" t="s">
        <v>1455</v>
      </c>
      <c r="AU279">
        <v>100765</v>
      </c>
      <c r="AX279">
        <v>1</v>
      </c>
      <c r="AY279" t="s">
        <v>16</v>
      </c>
      <c r="AZ279" t="s">
        <v>1456</v>
      </c>
      <c r="BA279" t="s">
        <v>1457</v>
      </c>
      <c r="BB279">
        <v>1010</v>
      </c>
      <c r="BC279" t="s">
        <v>19</v>
      </c>
      <c r="BD279" t="s">
        <v>20</v>
      </c>
      <c r="BE279">
        <v>1</v>
      </c>
      <c r="BF279" s="6">
        <v>44095.759363425903</v>
      </c>
      <c r="BG279" s="7" t="s">
        <v>21</v>
      </c>
      <c r="BI279">
        <v>6</v>
      </c>
      <c r="BJ279">
        <v>143574</v>
      </c>
      <c r="BL279" t="s">
        <v>1458</v>
      </c>
      <c r="BX279">
        <v>516948</v>
      </c>
    </row>
    <row r="280" spans="1:76" x14ac:dyDescent="0.25">
      <c r="A280">
        <v>526335</v>
      </c>
      <c r="C280">
        <v>1</v>
      </c>
      <c r="D280">
        <v>1</v>
      </c>
      <c r="E280">
        <v>1</v>
      </c>
      <c r="F280" t="s">
        <v>0</v>
      </c>
      <c r="G280" t="s">
        <v>1</v>
      </c>
      <c r="H280" t="s">
        <v>2146</v>
      </c>
      <c r="I280" s="1" t="str">
        <f>HYPERLINK(AT280,"Foto")</f>
        <v>Foto</v>
      </c>
      <c r="K280">
        <v>1</v>
      </c>
      <c r="L280" t="s">
        <v>1460</v>
      </c>
      <c r="M280">
        <v>100766</v>
      </c>
      <c r="N280" t="s">
        <v>5</v>
      </c>
      <c r="O280" t="s">
        <v>5</v>
      </c>
      <c r="U280" t="s">
        <v>2147</v>
      </c>
      <c r="V280" s="2">
        <v>1</v>
      </c>
      <c r="W280" t="s">
        <v>2148</v>
      </c>
      <c r="X280" t="s">
        <v>2149</v>
      </c>
      <c r="Y280" s="3" t="s">
        <v>2150</v>
      </c>
      <c r="Z280" s="4">
        <v>19</v>
      </c>
      <c r="AA280" s="5">
        <v>1902</v>
      </c>
      <c r="AB280" t="s">
        <v>2149</v>
      </c>
      <c r="AC280" t="s">
        <v>2151</v>
      </c>
      <c r="AD280">
        <v>2021</v>
      </c>
      <c r="AE280">
        <v>5</v>
      </c>
      <c r="AF280">
        <v>16</v>
      </c>
      <c r="AG280" t="s">
        <v>1453</v>
      </c>
      <c r="AJ280" t="s">
        <v>5</v>
      </c>
      <c r="AK280" t="s">
        <v>1464</v>
      </c>
      <c r="AL280">
        <v>628275</v>
      </c>
      <c r="AM280">
        <v>7716750</v>
      </c>
      <c r="AN280" s="5">
        <v>629000</v>
      </c>
      <c r="AO280" s="5">
        <v>7717000</v>
      </c>
      <c r="AP280">
        <v>1</v>
      </c>
      <c r="AR280">
        <v>1010</v>
      </c>
      <c r="AS280" t="s">
        <v>2152</v>
      </c>
      <c r="AT280" s="6" t="s">
        <v>2153</v>
      </c>
      <c r="AU280">
        <v>100766</v>
      </c>
      <c r="AW280" s="9" t="s">
        <v>1466</v>
      </c>
      <c r="AX280">
        <v>1</v>
      </c>
      <c r="AY280" t="s">
        <v>1467</v>
      </c>
      <c r="AZ280" t="s">
        <v>2154</v>
      </c>
      <c r="BA280" t="s">
        <v>2155</v>
      </c>
      <c r="BB280">
        <v>1010</v>
      </c>
      <c r="BC280" t="s">
        <v>19</v>
      </c>
      <c r="BD280" t="s">
        <v>20</v>
      </c>
      <c r="BE280">
        <v>1</v>
      </c>
      <c r="BF280" s="6">
        <v>44332.814641203702</v>
      </c>
      <c r="BG280" s="7" t="s">
        <v>21</v>
      </c>
      <c r="BI280">
        <v>6</v>
      </c>
      <c r="BJ280">
        <v>268980</v>
      </c>
      <c r="BL280" t="s">
        <v>2156</v>
      </c>
      <c r="BX280">
        <v>526335</v>
      </c>
    </row>
  </sheetData>
  <sortState xmlns:xlrd2="http://schemas.microsoft.com/office/spreadsheetml/2017/richdata2" ref="A2:BX280">
    <sortCondition ref="AA2:AA28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81B2D-65E7-4073-B4A1-F20C35F616FA}">
  <dimension ref="A1:I273"/>
  <sheetViews>
    <sheetView workbookViewId="0">
      <selection activeCell="C15" sqref="C15"/>
    </sheetView>
  </sheetViews>
  <sheetFormatPr defaultRowHeight="15" x14ac:dyDescent="0.25"/>
  <cols>
    <col min="3" max="3" width="40.28515625" customWidth="1"/>
  </cols>
  <sheetData>
    <row r="1" spans="1:9" x14ac:dyDescent="0.25">
      <c r="A1" t="s">
        <v>2163</v>
      </c>
      <c r="B1" t="s">
        <v>2164</v>
      </c>
      <c r="C1" t="s">
        <v>2231</v>
      </c>
      <c r="D1" t="s">
        <v>2181</v>
      </c>
      <c r="E1" t="s">
        <v>2183</v>
      </c>
      <c r="F1" t="s">
        <v>2232</v>
      </c>
      <c r="G1" t="s">
        <v>2233</v>
      </c>
      <c r="H1" t="s">
        <v>2234</v>
      </c>
      <c r="I1" t="s">
        <v>2235</v>
      </c>
    </row>
    <row r="2" spans="1:9" x14ac:dyDescent="0.25">
      <c r="A2" t="s">
        <v>415</v>
      </c>
      <c r="B2" t="s">
        <v>416</v>
      </c>
      <c r="C2" t="s">
        <v>4</v>
      </c>
      <c r="D2" s="3" t="s">
        <v>421</v>
      </c>
      <c r="E2" s="5">
        <v>1201</v>
      </c>
      <c r="F2" s="5">
        <v>33</v>
      </c>
      <c r="G2">
        <v>1931</v>
      </c>
      <c r="H2">
        <v>-29956</v>
      </c>
      <c r="I2">
        <v>6730324</v>
      </c>
    </row>
    <row r="3" spans="1:9" x14ac:dyDescent="0.25">
      <c r="A3" t="s">
        <v>415</v>
      </c>
      <c r="B3" t="s">
        <v>687</v>
      </c>
      <c r="C3" t="s">
        <v>4</v>
      </c>
      <c r="D3" s="3" t="s">
        <v>690</v>
      </c>
      <c r="E3" s="5">
        <v>1431</v>
      </c>
      <c r="F3" s="5">
        <f>F2</f>
        <v>33</v>
      </c>
      <c r="G3">
        <v>1957</v>
      </c>
      <c r="H3">
        <v>26790</v>
      </c>
      <c r="I3">
        <v>6847503</v>
      </c>
    </row>
    <row r="4" spans="1:9" x14ac:dyDescent="0.25">
      <c r="A4" t="s">
        <v>415</v>
      </c>
      <c r="B4" t="s">
        <v>699</v>
      </c>
      <c r="C4" t="s">
        <v>4</v>
      </c>
      <c r="D4" s="3" t="s">
        <v>690</v>
      </c>
      <c r="E4" s="5">
        <v>1431</v>
      </c>
      <c r="F4" s="5">
        <f t="shared" ref="F4:F67" si="0">F3</f>
        <v>33</v>
      </c>
      <c r="G4">
        <v>1959</v>
      </c>
      <c r="H4">
        <v>26790</v>
      </c>
      <c r="I4">
        <v>6847503</v>
      </c>
    </row>
    <row r="5" spans="1:9" x14ac:dyDescent="0.25">
      <c r="A5" t="s">
        <v>415</v>
      </c>
      <c r="B5" t="s">
        <v>705</v>
      </c>
      <c r="C5" t="s">
        <v>4</v>
      </c>
      <c r="D5" s="3" t="s">
        <v>690</v>
      </c>
      <c r="E5" s="5">
        <v>1431</v>
      </c>
      <c r="F5" s="5">
        <f t="shared" si="0"/>
        <v>33</v>
      </c>
      <c r="G5">
        <v>1959</v>
      </c>
      <c r="H5">
        <v>26790</v>
      </c>
      <c r="I5">
        <v>6847503</v>
      </c>
    </row>
    <row r="6" spans="1:9" x14ac:dyDescent="0.25">
      <c r="A6" t="s">
        <v>415</v>
      </c>
      <c r="B6" t="s">
        <v>710</v>
      </c>
      <c r="C6" t="s">
        <v>4</v>
      </c>
      <c r="D6" s="3" t="s">
        <v>690</v>
      </c>
      <c r="E6" s="5">
        <v>1431</v>
      </c>
      <c r="F6" s="5">
        <f t="shared" si="0"/>
        <v>33</v>
      </c>
      <c r="G6">
        <v>1959</v>
      </c>
      <c r="H6">
        <v>26790</v>
      </c>
      <c r="I6">
        <v>6847503</v>
      </c>
    </row>
    <row r="7" spans="1:9" x14ac:dyDescent="0.25">
      <c r="A7" t="s">
        <v>415</v>
      </c>
      <c r="B7" t="s">
        <v>717</v>
      </c>
      <c r="C7" t="s">
        <v>4</v>
      </c>
      <c r="D7" s="3" t="s">
        <v>690</v>
      </c>
      <c r="E7" s="5">
        <v>1431</v>
      </c>
      <c r="F7" s="5">
        <f t="shared" si="0"/>
        <v>33</v>
      </c>
      <c r="G7">
        <v>1960</v>
      </c>
      <c r="H7">
        <v>26790</v>
      </c>
      <c r="I7">
        <v>6847503</v>
      </c>
    </row>
    <row r="8" spans="1:9" x14ac:dyDescent="0.25">
      <c r="A8" t="s">
        <v>415</v>
      </c>
      <c r="B8" t="s">
        <v>461</v>
      </c>
      <c r="C8" t="s">
        <v>4</v>
      </c>
      <c r="D8" s="3" t="s">
        <v>421</v>
      </c>
      <c r="E8" s="5">
        <v>1201</v>
      </c>
      <c r="F8" s="5">
        <f t="shared" si="0"/>
        <v>33</v>
      </c>
      <c r="G8">
        <v>1970</v>
      </c>
      <c r="H8">
        <v>-31197</v>
      </c>
      <c r="I8">
        <v>6735511</v>
      </c>
    </row>
    <row r="9" spans="1:9" x14ac:dyDescent="0.25">
      <c r="A9" t="s">
        <v>415</v>
      </c>
      <c r="B9" t="s">
        <v>432</v>
      </c>
      <c r="C9" t="s">
        <v>4</v>
      </c>
      <c r="D9" s="3" t="s">
        <v>421</v>
      </c>
      <c r="E9" s="5">
        <v>1201</v>
      </c>
      <c r="F9" s="5">
        <f t="shared" si="0"/>
        <v>33</v>
      </c>
      <c r="G9">
        <v>1974</v>
      </c>
      <c r="H9">
        <v>-29956</v>
      </c>
      <c r="I9">
        <v>6730324</v>
      </c>
    </row>
    <row r="10" spans="1:9" x14ac:dyDescent="0.25">
      <c r="A10" t="s">
        <v>415</v>
      </c>
      <c r="B10" t="s">
        <v>756</v>
      </c>
      <c r="C10" t="s">
        <v>4</v>
      </c>
      <c r="D10" s="3" t="s">
        <v>690</v>
      </c>
      <c r="E10" s="5">
        <v>1431</v>
      </c>
      <c r="F10" s="5">
        <f t="shared" si="0"/>
        <v>33</v>
      </c>
      <c r="G10">
        <v>1975</v>
      </c>
      <c r="H10">
        <v>41491</v>
      </c>
      <c r="I10">
        <v>6854939</v>
      </c>
    </row>
    <row r="11" spans="1:9" x14ac:dyDescent="0.25">
      <c r="A11" t="s">
        <v>415</v>
      </c>
      <c r="B11" t="s">
        <v>722</v>
      </c>
      <c r="C11" t="s">
        <v>4</v>
      </c>
      <c r="D11" s="3" t="s">
        <v>690</v>
      </c>
      <c r="E11" s="5">
        <v>1431</v>
      </c>
      <c r="F11" s="5">
        <f t="shared" si="0"/>
        <v>33</v>
      </c>
      <c r="G11">
        <v>1977</v>
      </c>
      <c r="H11">
        <v>26790</v>
      </c>
      <c r="I11">
        <v>6847503</v>
      </c>
    </row>
    <row r="12" spans="1:9" x14ac:dyDescent="0.25">
      <c r="A12" t="s">
        <v>415</v>
      </c>
      <c r="B12" t="s">
        <v>438</v>
      </c>
      <c r="C12" t="s">
        <v>4</v>
      </c>
      <c r="D12" s="3" t="s">
        <v>421</v>
      </c>
      <c r="E12" s="5">
        <v>1201</v>
      </c>
      <c r="F12" s="5">
        <f t="shared" si="0"/>
        <v>33</v>
      </c>
      <c r="G12">
        <v>1985</v>
      </c>
      <c r="H12">
        <v>-31027</v>
      </c>
      <c r="I12">
        <v>6732504</v>
      </c>
    </row>
    <row r="13" spans="1:9" x14ac:dyDescent="0.25">
      <c r="A13" t="s">
        <v>415</v>
      </c>
      <c r="B13" t="s">
        <v>1725</v>
      </c>
      <c r="C13" t="s">
        <v>5</v>
      </c>
      <c r="D13" s="3" t="s">
        <v>421</v>
      </c>
      <c r="E13" s="5">
        <v>1201</v>
      </c>
      <c r="F13" s="5">
        <f t="shared" si="0"/>
        <v>33</v>
      </c>
      <c r="G13">
        <v>1986</v>
      </c>
      <c r="H13">
        <v>-31044</v>
      </c>
      <c r="I13">
        <v>6732586</v>
      </c>
    </row>
    <row r="14" spans="1:9" x14ac:dyDescent="0.25">
      <c r="A14" t="s">
        <v>415</v>
      </c>
      <c r="B14" t="s">
        <v>1731</v>
      </c>
      <c r="C14" t="s">
        <v>5</v>
      </c>
      <c r="D14" s="3" t="s">
        <v>421</v>
      </c>
      <c r="E14" s="5">
        <v>1201</v>
      </c>
      <c r="F14" s="5">
        <f t="shared" si="0"/>
        <v>33</v>
      </c>
      <c r="G14">
        <v>1986</v>
      </c>
      <c r="H14">
        <v>-31044</v>
      </c>
      <c r="I14">
        <v>6732586</v>
      </c>
    </row>
    <row r="15" spans="1:9" x14ac:dyDescent="0.25">
      <c r="A15" t="s">
        <v>415</v>
      </c>
      <c r="B15" t="s">
        <v>469</v>
      </c>
      <c r="C15" t="s">
        <v>4</v>
      </c>
      <c r="D15" s="3" t="s">
        <v>421</v>
      </c>
      <c r="E15" s="5">
        <v>1201</v>
      </c>
      <c r="F15" s="5">
        <f t="shared" si="0"/>
        <v>33</v>
      </c>
      <c r="G15">
        <v>1990</v>
      </c>
      <c r="H15">
        <v>-31344</v>
      </c>
      <c r="I15">
        <v>6741035</v>
      </c>
    </row>
    <row r="16" spans="1:9" x14ac:dyDescent="0.25">
      <c r="A16" t="s">
        <v>415</v>
      </c>
      <c r="B16" t="s">
        <v>614</v>
      </c>
      <c r="C16" t="s">
        <v>4</v>
      </c>
      <c r="D16" s="3" t="s">
        <v>421</v>
      </c>
      <c r="E16" s="5">
        <v>1238</v>
      </c>
      <c r="F16" s="5">
        <f t="shared" si="0"/>
        <v>33</v>
      </c>
      <c r="G16">
        <v>2001</v>
      </c>
      <c r="H16">
        <v>12068</v>
      </c>
      <c r="I16">
        <v>6725728</v>
      </c>
    </row>
    <row r="17" spans="1:9" x14ac:dyDescent="0.25">
      <c r="A17" t="s">
        <v>415</v>
      </c>
      <c r="B17" t="s">
        <v>1837</v>
      </c>
      <c r="C17" t="s">
        <v>5</v>
      </c>
      <c r="D17" s="3" t="s">
        <v>421</v>
      </c>
      <c r="E17" s="5">
        <v>1246</v>
      </c>
      <c r="F17" s="5">
        <f t="shared" si="0"/>
        <v>33</v>
      </c>
      <c r="G17">
        <v>2008</v>
      </c>
      <c r="H17">
        <v>-45993</v>
      </c>
      <c r="I17">
        <v>6730667</v>
      </c>
    </row>
    <row r="18" spans="1:9" x14ac:dyDescent="0.25">
      <c r="A18" t="s">
        <v>415</v>
      </c>
      <c r="B18" t="s">
        <v>666</v>
      </c>
      <c r="C18" t="s">
        <v>4</v>
      </c>
      <c r="D18" s="3" t="s">
        <v>421</v>
      </c>
      <c r="E18" s="5">
        <v>1246</v>
      </c>
      <c r="F18" s="5">
        <f t="shared" si="0"/>
        <v>33</v>
      </c>
      <c r="G18">
        <v>2017</v>
      </c>
      <c r="H18">
        <v>-46150</v>
      </c>
      <c r="I18">
        <v>6732952</v>
      </c>
    </row>
    <row r="19" spans="1:9" x14ac:dyDescent="0.25">
      <c r="A19" t="s">
        <v>415</v>
      </c>
      <c r="B19" t="s">
        <v>494</v>
      </c>
      <c r="C19" t="s">
        <v>4</v>
      </c>
      <c r="D19" s="3" t="s">
        <v>421</v>
      </c>
      <c r="E19" s="5">
        <v>1201</v>
      </c>
      <c r="F19" s="5">
        <f t="shared" si="0"/>
        <v>33</v>
      </c>
      <c r="G19">
        <v>2019</v>
      </c>
      <c r="H19">
        <v>-32287</v>
      </c>
      <c r="I19">
        <v>6733696</v>
      </c>
    </row>
    <row r="20" spans="1:9" x14ac:dyDescent="0.25">
      <c r="A20" t="s">
        <v>1627</v>
      </c>
      <c r="B20" t="s">
        <v>1628</v>
      </c>
      <c r="C20" t="s">
        <v>5</v>
      </c>
      <c r="D20" s="3" t="s">
        <v>208</v>
      </c>
      <c r="E20" s="5">
        <v>833</v>
      </c>
      <c r="F20" s="5">
        <f t="shared" si="0"/>
        <v>33</v>
      </c>
      <c r="G20">
        <v>2020</v>
      </c>
      <c r="H20">
        <v>113527</v>
      </c>
      <c r="I20">
        <v>6608865</v>
      </c>
    </row>
    <row r="21" spans="1:9" x14ac:dyDescent="0.25">
      <c r="A21" t="s">
        <v>311</v>
      </c>
      <c r="B21" t="s">
        <v>742</v>
      </c>
      <c r="C21" t="s">
        <v>4</v>
      </c>
      <c r="D21" s="3" t="s">
        <v>690</v>
      </c>
      <c r="E21" s="5">
        <v>1431</v>
      </c>
      <c r="F21" s="5">
        <f t="shared" si="0"/>
        <v>33</v>
      </c>
      <c r="G21">
        <v>1973</v>
      </c>
      <c r="H21">
        <v>27963</v>
      </c>
      <c r="I21">
        <v>6850156</v>
      </c>
    </row>
    <row r="22" spans="1:9" x14ac:dyDescent="0.25">
      <c r="A22" t="s">
        <v>311</v>
      </c>
      <c r="B22" t="s">
        <v>312</v>
      </c>
      <c r="C22" t="s">
        <v>4</v>
      </c>
      <c r="D22" t="s">
        <v>247</v>
      </c>
      <c r="E22" s="5">
        <v>1001</v>
      </c>
      <c r="F22" s="5">
        <f t="shared" si="0"/>
        <v>33</v>
      </c>
      <c r="G22">
        <v>1976</v>
      </c>
      <c r="H22">
        <v>86296</v>
      </c>
      <c r="I22">
        <v>6464075</v>
      </c>
    </row>
    <row r="23" spans="1:9" x14ac:dyDescent="0.25">
      <c r="A23" t="s">
        <v>311</v>
      </c>
      <c r="B23" t="s">
        <v>321</v>
      </c>
      <c r="C23" t="s">
        <v>4</v>
      </c>
      <c r="D23" t="s">
        <v>247</v>
      </c>
      <c r="E23" s="5">
        <v>1001</v>
      </c>
      <c r="F23" s="5">
        <f t="shared" si="0"/>
        <v>33</v>
      </c>
      <c r="G23">
        <v>1977</v>
      </c>
      <c r="H23">
        <v>86033</v>
      </c>
      <c r="I23">
        <v>6464153</v>
      </c>
    </row>
    <row r="24" spans="1:9" x14ac:dyDescent="0.25">
      <c r="A24" t="s">
        <v>311</v>
      </c>
      <c r="B24" t="s">
        <v>328</v>
      </c>
      <c r="C24" t="s">
        <v>4</v>
      </c>
      <c r="D24" t="s">
        <v>247</v>
      </c>
      <c r="E24" s="5">
        <v>1001</v>
      </c>
      <c r="F24" s="5">
        <f t="shared" si="0"/>
        <v>33</v>
      </c>
      <c r="G24">
        <v>2001</v>
      </c>
      <c r="H24">
        <v>86081</v>
      </c>
      <c r="I24">
        <v>6464103</v>
      </c>
    </row>
    <row r="25" spans="1:9" x14ac:dyDescent="0.25">
      <c r="A25" t="s">
        <v>311</v>
      </c>
      <c r="B25" t="s">
        <v>535</v>
      </c>
      <c r="C25" t="s">
        <v>4</v>
      </c>
      <c r="D25" s="3" t="s">
        <v>421</v>
      </c>
      <c r="E25" s="5">
        <v>1231</v>
      </c>
      <c r="F25" s="5">
        <f t="shared" si="0"/>
        <v>33</v>
      </c>
      <c r="G25">
        <v>2002</v>
      </c>
      <c r="H25">
        <v>40112</v>
      </c>
      <c r="I25">
        <v>6723064</v>
      </c>
    </row>
    <row r="26" spans="1:9" x14ac:dyDescent="0.25">
      <c r="A26" t="s">
        <v>311</v>
      </c>
      <c r="B26" t="s">
        <v>406</v>
      </c>
      <c r="C26" t="s">
        <v>4</v>
      </c>
      <c r="D26" t="s">
        <v>361</v>
      </c>
      <c r="E26" s="5">
        <v>1129</v>
      </c>
      <c r="F26" s="5">
        <f t="shared" si="0"/>
        <v>33</v>
      </c>
      <c r="G26">
        <v>2012</v>
      </c>
      <c r="H26">
        <v>-2263</v>
      </c>
      <c r="I26">
        <v>6570476</v>
      </c>
    </row>
    <row r="27" spans="1:9" x14ac:dyDescent="0.25">
      <c r="A27" t="s">
        <v>1225</v>
      </c>
      <c r="B27" t="s">
        <v>1226</v>
      </c>
      <c r="C27" t="s">
        <v>4</v>
      </c>
      <c r="D27" t="s">
        <v>812</v>
      </c>
      <c r="E27" s="5">
        <v>1554</v>
      </c>
      <c r="F27" s="5">
        <f t="shared" si="0"/>
        <v>33</v>
      </c>
      <c r="G27">
        <v>2019</v>
      </c>
      <c r="H27">
        <v>125484</v>
      </c>
      <c r="I27">
        <v>7008977</v>
      </c>
    </row>
    <row r="28" spans="1:9" x14ac:dyDescent="0.25">
      <c r="A28" t="s">
        <v>1</v>
      </c>
      <c r="B28" t="s">
        <v>1736</v>
      </c>
      <c r="C28" t="s">
        <v>5</v>
      </c>
      <c r="D28" s="3" t="s">
        <v>421</v>
      </c>
      <c r="E28" s="5">
        <v>1201</v>
      </c>
      <c r="F28" s="5">
        <f t="shared" si="0"/>
        <v>33</v>
      </c>
      <c r="G28">
        <v>2000</v>
      </c>
      <c r="H28" s="5">
        <v>-31359</v>
      </c>
      <c r="I28" s="5">
        <v>6732684</v>
      </c>
    </row>
    <row r="29" spans="1:9" x14ac:dyDescent="0.25">
      <c r="A29" t="s">
        <v>1</v>
      </c>
      <c r="B29" t="s">
        <v>1603</v>
      </c>
      <c r="C29" t="s">
        <v>5</v>
      </c>
      <c r="D29" s="3" t="s">
        <v>208</v>
      </c>
      <c r="E29" s="5">
        <v>806</v>
      </c>
      <c r="F29" s="5">
        <f t="shared" si="0"/>
        <v>33</v>
      </c>
      <c r="G29">
        <v>2001</v>
      </c>
      <c r="H29" s="5">
        <v>190083</v>
      </c>
      <c r="I29" s="5">
        <v>6574740</v>
      </c>
    </row>
    <row r="30" spans="1:9" x14ac:dyDescent="0.25">
      <c r="A30" t="s">
        <v>1</v>
      </c>
      <c r="B30" t="s">
        <v>1658</v>
      </c>
      <c r="C30" t="s">
        <v>5</v>
      </c>
      <c r="D30" t="s">
        <v>247</v>
      </c>
      <c r="E30" s="5">
        <v>1001</v>
      </c>
      <c r="F30" s="5">
        <f t="shared" si="0"/>
        <v>33</v>
      </c>
      <c r="G30">
        <v>2001</v>
      </c>
      <c r="H30" s="5">
        <v>86075</v>
      </c>
      <c r="I30" s="5">
        <v>6464833</v>
      </c>
    </row>
    <row r="31" spans="1:9" x14ac:dyDescent="0.25">
      <c r="A31" t="s">
        <v>1</v>
      </c>
      <c r="B31" t="s">
        <v>1546</v>
      </c>
      <c r="C31" t="s">
        <v>5</v>
      </c>
      <c r="D31" s="3" t="s">
        <v>68</v>
      </c>
      <c r="E31" s="5">
        <v>213</v>
      </c>
      <c r="F31" s="5">
        <f t="shared" si="0"/>
        <v>33</v>
      </c>
      <c r="G31">
        <v>2007</v>
      </c>
      <c r="H31" s="5">
        <v>269931</v>
      </c>
      <c r="I31" s="5">
        <v>6638555</v>
      </c>
    </row>
    <row r="32" spans="1:9" x14ac:dyDescent="0.25">
      <c r="A32" t="s">
        <v>1</v>
      </c>
      <c r="B32" t="s">
        <v>1785</v>
      </c>
      <c r="C32" t="s">
        <v>5</v>
      </c>
      <c r="D32" s="3" t="s">
        <v>421</v>
      </c>
      <c r="E32" s="5">
        <v>1234</v>
      </c>
      <c r="F32" s="5">
        <f t="shared" si="0"/>
        <v>33</v>
      </c>
      <c r="G32">
        <v>2007</v>
      </c>
      <c r="H32" s="5">
        <v>35380</v>
      </c>
      <c r="I32" s="5">
        <v>6732540</v>
      </c>
    </row>
    <row r="33" spans="1:9" x14ac:dyDescent="0.25">
      <c r="A33" t="s">
        <v>1</v>
      </c>
      <c r="B33" t="s">
        <v>1799</v>
      </c>
      <c r="C33" t="s">
        <v>5</v>
      </c>
      <c r="D33" s="3" t="s">
        <v>421</v>
      </c>
      <c r="E33" s="5">
        <v>1234</v>
      </c>
      <c r="F33" s="5">
        <f t="shared" si="0"/>
        <v>33</v>
      </c>
      <c r="G33">
        <v>2007</v>
      </c>
      <c r="H33" s="5">
        <v>44640</v>
      </c>
      <c r="I33" s="5">
        <v>6737600</v>
      </c>
    </row>
    <row r="34" spans="1:9" x14ac:dyDescent="0.25">
      <c r="A34" t="s">
        <v>1</v>
      </c>
      <c r="B34" t="s">
        <v>1934</v>
      </c>
      <c r="C34" t="s">
        <v>5</v>
      </c>
      <c r="D34" t="s">
        <v>812</v>
      </c>
      <c r="E34" s="5">
        <v>1523</v>
      </c>
      <c r="F34" s="5">
        <f t="shared" si="0"/>
        <v>33</v>
      </c>
      <c r="G34">
        <v>2007</v>
      </c>
      <c r="H34" s="5">
        <v>77510</v>
      </c>
      <c r="I34" s="5">
        <v>6954690</v>
      </c>
    </row>
    <row r="35" spans="1:9" x14ac:dyDescent="0.25">
      <c r="A35" t="s">
        <v>1</v>
      </c>
      <c r="B35" t="s">
        <v>604</v>
      </c>
      <c r="C35" t="s">
        <v>4</v>
      </c>
      <c r="D35" s="3" t="s">
        <v>421</v>
      </c>
      <c r="E35" s="5">
        <v>1238</v>
      </c>
      <c r="F35" s="5">
        <f t="shared" si="0"/>
        <v>33</v>
      </c>
      <c r="G35">
        <v>2008</v>
      </c>
      <c r="H35" s="5">
        <v>11179</v>
      </c>
      <c r="I35" s="5">
        <v>6714330</v>
      </c>
    </row>
    <row r="36" spans="1:9" x14ac:dyDescent="0.25">
      <c r="A36" t="s">
        <v>1</v>
      </c>
      <c r="B36" t="s">
        <v>1521</v>
      </c>
      <c r="C36" t="s">
        <v>5</v>
      </c>
      <c r="D36" t="s">
        <v>9</v>
      </c>
      <c r="E36" s="5">
        <v>138</v>
      </c>
      <c r="F36" s="5">
        <f t="shared" si="0"/>
        <v>33</v>
      </c>
      <c r="G36">
        <v>2008</v>
      </c>
      <c r="H36">
        <v>275633</v>
      </c>
      <c r="I36">
        <v>6621133</v>
      </c>
    </row>
    <row r="37" spans="1:9" x14ac:dyDescent="0.25">
      <c r="A37" t="s">
        <v>1</v>
      </c>
      <c r="B37" t="s">
        <v>1612</v>
      </c>
      <c r="C37" t="s">
        <v>5</v>
      </c>
      <c r="D37" s="3" t="s">
        <v>208</v>
      </c>
      <c r="E37" s="5">
        <v>806</v>
      </c>
      <c r="F37" s="5">
        <f t="shared" si="0"/>
        <v>33</v>
      </c>
      <c r="G37">
        <v>2008</v>
      </c>
      <c r="H37" s="5">
        <v>190596</v>
      </c>
      <c r="I37" s="5">
        <v>6577902</v>
      </c>
    </row>
    <row r="38" spans="1:9" x14ac:dyDescent="0.25">
      <c r="A38" t="s">
        <v>1</v>
      </c>
      <c r="B38" t="s">
        <v>1982</v>
      </c>
      <c r="C38" t="s">
        <v>5</v>
      </c>
      <c r="D38" t="s">
        <v>812</v>
      </c>
      <c r="E38" s="5">
        <v>1551</v>
      </c>
      <c r="F38" s="5">
        <f t="shared" si="0"/>
        <v>33</v>
      </c>
      <c r="G38">
        <v>2008</v>
      </c>
      <c r="H38" s="5">
        <v>121780</v>
      </c>
      <c r="I38" s="5">
        <v>6997810</v>
      </c>
    </row>
    <row r="39" spans="1:9" x14ac:dyDescent="0.25">
      <c r="A39" t="s">
        <v>1</v>
      </c>
      <c r="B39" t="s">
        <v>2</v>
      </c>
      <c r="C39" t="s">
        <v>4</v>
      </c>
      <c r="D39" s="3" t="s">
        <v>9</v>
      </c>
      <c r="E39" s="5">
        <v>104</v>
      </c>
      <c r="F39" s="5">
        <f t="shared" si="0"/>
        <v>33</v>
      </c>
      <c r="G39">
        <v>2009</v>
      </c>
      <c r="H39" s="5">
        <v>257196</v>
      </c>
      <c r="I39" s="5">
        <v>6597584</v>
      </c>
    </row>
    <row r="40" spans="1:9" x14ac:dyDescent="0.25">
      <c r="A40" t="s">
        <v>1</v>
      </c>
      <c r="B40" t="s">
        <v>1345</v>
      </c>
      <c r="C40" t="s">
        <v>4</v>
      </c>
      <c r="D40" s="3" t="s">
        <v>1349</v>
      </c>
      <c r="E40" s="5">
        <v>1567</v>
      </c>
      <c r="F40" s="5">
        <f t="shared" si="0"/>
        <v>33</v>
      </c>
      <c r="G40">
        <v>2009</v>
      </c>
      <c r="H40" s="5">
        <v>208850</v>
      </c>
      <c r="I40" s="5">
        <v>7004400</v>
      </c>
    </row>
    <row r="41" spans="1:9" x14ac:dyDescent="0.25">
      <c r="A41" t="s">
        <v>1</v>
      </c>
      <c r="B41" t="s">
        <v>1716</v>
      </c>
      <c r="C41" t="s">
        <v>5</v>
      </c>
      <c r="D41" s="3" t="s">
        <v>421</v>
      </c>
      <c r="E41" s="5">
        <v>1201</v>
      </c>
      <c r="F41" s="5">
        <f t="shared" si="0"/>
        <v>33</v>
      </c>
      <c r="G41">
        <v>2009</v>
      </c>
      <c r="H41" s="5">
        <v>-29557</v>
      </c>
      <c r="I41" s="5">
        <v>6721739</v>
      </c>
    </row>
    <row r="42" spans="1:9" x14ac:dyDescent="0.25">
      <c r="A42" t="s">
        <v>1</v>
      </c>
      <c r="B42" t="s">
        <v>1743</v>
      </c>
      <c r="C42" t="s">
        <v>5</v>
      </c>
      <c r="D42" s="3" t="s">
        <v>421</v>
      </c>
      <c r="E42" s="5">
        <v>1211</v>
      </c>
      <c r="F42" s="5">
        <f t="shared" si="0"/>
        <v>33</v>
      </c>
      <c r="G42">
        <v>2009</v>
      </c>
      <c r="H42" s="5">
        <v>12892</v>
      </c>
      <c r="I42" s="5">
        <v>6665199</v>
      </c>
    </row>
    <row r="43" spans="1:9" x14ac:dyDescent="0.25">
      <c r="A43" t="s">
        <v>1</v>
      </c>
      <c r="B43" t="s">
        <v>1861</v>
      </c>
      <c r="C43" t="s">
        <v>5</v>
      </c>
      <c r="D43" s="3" t="s">
        <v>690</v>
      </c>
      <c r="E43" s="5">
        <v>1431</v>
      </c>
      <c r="F43" s="5">
        <f t="shared" si="0"/>
        <v>33</v>
      </c>
      <c r="G43">
        <v>2009</v>
      </c>
      <c r="H43" s="5">
        <v>26427</v>
      </c>
      <c r="I43" s="5">
        <v>6849681</v>
      </c>
    </row>
    <row r="44" spans="1:9" x14ac:dyDescent="0.25">
      <c r="A44" t="s">
        <v>1</v>
      </c>
      <c r="B44" t="s">
        <v>1867</v>
      </c>
      <c r="C44" t="s">
        <v>5</v>
      </c>
      <c r="D44" s="3" t="s">
        <v>690</v>
      </c>
      <c r="E44" s="5">
        <v>1431</v>
      </c>
      <c r="F44" s="5">
        <f t="shared" si="0"/>
        <v>33</v>
      </c>
      <c r="G44">
        <v>2009</v>
      </c>
      <c r="H44" s="5">
        <v>27540</v>
      </c>
      <c r="I44" s="5">
        <v>6849789</v>
      </c>
    </row>
    <row r="45" spans="1:9" x14ac:dyDescent="0.25">
      <c r="A45" t="s">
        <v>1</v>
      </c>
      <c r="B45" t="s">
        <v>1872</v>
      </c>
      <c r="C45" t="s">
        <v>5</v>
      </c>
      <c r="D45" s="3" t="s">
        <v>690</v>
      </c>
      <c r="E45" s="5">
        <v>1431</v>
      </c>
      <c r="F45" s="5">
        <f t="shared" si="0"/>
        <v>33</v>
      </c>
      <c r="G45">
        <v>2009</v>
      </c>
      <c r="H45" s="5">
        <v>27536</v>
      </c>
      <c r="I45" s="5">
        <v>6849793</v>
      </c>
    </row>
    <row r="46" spans="1:9" x14ac:dyDescent="0.25">
      <c r="A46" t="s">
        <v>1</v>
      </c>
      <c r="B46" t="s">
        <v>1877</v>
      </c>
      <c r="C46" t="s">
        <v>5</v>
      </c>
      <c r="D46" s="3" t="s">
        <v>690</v>
      </c>
      <c r="E46" s="5">
        <v>1431</v>
      </c>
      <c r="F46" s="5">
        <f t="shared" si="0"/>
        <v>33</v>
      </c>
      <c r="G46">
        <v>2009</v>
      </c>
      <c r="H46" s="5">
        <v>34923</v>
      </c>
      <c r="I46" s="5">
        <v>6853132</v>
      </c>
    </row>
    <row r="47" spans="1:9" x14ac:dyDescent="0.25">
      <c r="A47" t="s">
        <v>1</v>
      </c>
      <c r="B47" t="s">
        <v>2084</v>
      </c>
      <c r="C47" t="s">
        <v>5</v>
      </c>
      <c r="D47" t="s">
        <v>812</v>
      </c>
      <c r="E47" s="5">
        <v>1566</v>
      </c>
      <c r="F47" s="5">
        <f t="shared" si="0"/>
        <v>33</v>
      </c>
      <c r="G47">
        <v>2009</v>
      </c>
      <c r="H47" s="5">
        <v>180759</v>
      </c>
      <c r="I47" s="5">
        <v>6997176</v>
      </c>
    </row>
    <row r="48" spans="1:9" x14ac:dyDescent="0.25">
      <c r="A48" t="s">
        <v>1</v>
      </c>
      <c r="B48" t="s">
        <v>2126</v>
      </c>
      <c r="C48" t="s">
        <v>5</v>
      </c>
      <c r="D48" t="s">
        <v>1441</v>
      </c>
      <c r="E48" s="5">
        <v>1841</v>
      </c>
      <c r="F48" s="5">
        <f t="shared" si="0"/>
        <v>33</v>
      </c>
      <c r="G48">
        <v>2009</v>
      </c>
      <c r="H48" s="5">
        <v>513688</v>
      </c>
      <c r="I48" s="5">
        <v>7477211</v>
      </c>
    </row>
    <row r="49" spans="1:9" x14ac:dyDescent="0.25">
      <c r="A49" t="s">
        <v>1</v>
      </c>
      <c r="B49" t="s">
        <v>54</v>
      </c>
      <c r="C49" t="s">
        <v>4</v>
      </c>
      <c r="D49" t="s">
        <v>9</v>
      </c>
      <c r="E49" s="5">
        <v>138</v>
      </c>
      <c r="F49" s="5">
        <f t="shared" si="0"/>
        <v>33</v>
      </c>
      <c r="G49">
        <v>2010</v>
      </c>
      <c r="H49">
        <v>275639</v>
      </c>
      <c r="I49">
        <v>6621131</v>
      </c>
    </row>
    <row r="50" spans="1:9" x14ac:dyDescent="0.25">
      <c r="A50" t="s">
        <v>1</v>
      </c>
      <c r="B50" t="s">
        <v>150</v>
      </c>
      <c r="C50" t="s">
        <v>4</v>
      </c>
      <c r="D50" t="s">
        <v>128</v>
      </c>
      <c r="E50" s="5">
        <v>412</v>
      </c>
      <c r="F50" s="5">
        <f t="shared" si="0"/>
        <v>33</v>
      </c>
      <c r="G50">
        <v>2010</v>
      </c>
      <c r="H50" s="5">
        <v>266586</v>
      </c>
      <c r="I50" s="5">
        <v>6764474</v>
      </c>
    </row>
    <row r="51" spans="1:9" x14ac:dyDescent="0.25">
      <c r="A51" t="s">
        <v>1</v>
      </c>
      <c r="B51" t="s">
        <v>335</v>
      </c>
      <c r="C51" t="s">
        <v>4</v>
      </c>
      <c r="D51" t="s">
        <v>247</v>
      </c>
      <c r="E51" s="5">
        <v>1001</v>
      </c>
      <c r="F51" s="5">
        <f t="shared" si="0"/>
        <v>33</v>
      </c>
      <c r="G51">
        <v>2010</v>
      </c>
      <c r="H51" s="5">
        <v>91649</v>
      </c>
      <c r="I51" s="5">
        <v>6466152</v>
      </c>
    </row>
    <row r="52" spans="1:9" x14ac:dyDescent="0.25">
      <c r="A52" t="s">
        <v>1</v>
      </c>
      <c r="B52" t="s">
        <v>656</v>
      </c>
      <c r="C52" t="s">
        <v>4</v>
      </c>
      <c r="D52" s="3" t="s">
        <v>421</v>
      </c>
      <c r="E52" s="5">
        <v>1246</v>
      </c>
      <c r="F52" s="5">
        <f t="shared" si="0"/>
        <v>33</v>
      </c>
      <c r="G52">
        <v>2010</v>
      </c>
      <c r="H52" s="5">
        <v>-46090</v>
      </c>
      <c r="I52" s="5">
        <v>6730626</v>
      </c>
    </row>
    <row r="53" spans="1:9" x14ac:dyDescent="0.25">
      <c r="A53" t="s">
        <v>1</v>
      </c>
      <c r="B53" t="s">
        <v>2019</v>
      </c>
      <c r="C53" t="s">
        <v>5</v>
      </c>
      <c r="D53" t="s">
        <v>812</v>
      </c>
      <c r="E53" s="5">
        <v>1560</v>
      </c>
      <c r="F53" s="5">
        <f t="shared" si="0"/>
        <v>33</v>
      </c>
      <c r="G53">
        <v>2010</v>
      </c>
      <c r="H53" s="5">
        <v>155176</v>
      </c>
      <c r="I53" s="5">
        <v>6993140</v>
      </c>
    </row>
    <row r="54" spans="1:9" x14ac:dyDescent="0.25">
      <c r="A54" t="s">
        <v>1</v>
      </c>
      <c r="B54" t="s">
        <v>2026</v>
      </c>
      <c r="C54" t="s">
        <v>5</v>
      </c>
      <c r="D54" t="s">
        <v>812</v>
      </c>
      <c r="E54" s="5">
        <v>1560</v>
      </c>
      <c r="F54" s="5">
        <f t="shared" si="0"/>
        <v>33</v>
      </c>
      <c r="G54">
        <v>2010</v>
      </c>
      <c r="H54" s="5">
        <v>155280</v>
      </c>
      <c r="I54" s="5">
        <v>6994992</v>
      </c>
    </row>
    <row r="55" spans="1:9" x14ac:dyDescent="0.25">
      <c r="A55" t="s">
        <v>1</v>
      </c>
      <c r="B55" t="s">
        <v>2055</v>
      </c>
      <c r="C55" t="s">
        <v>5</v>
      </c>
      <c r="D55" t="s">
        <v>812</v>
      </c>
      <c r="E55" s="5">
        <v>1566</v>
      </c>
      <c r="F55" s="5">
        <f t="shared" si="0"/>
        <v>33</v>
      </c>
      <c r="G55">
        <v>2010</v>
      </c>
      <c r="H55" s="5">
        <v>175235</v>
      </c>
      <c r="I55" s="5">
        <v>6989538</v>
      </c>
    </row>
    <row r="56" spans="1:9" x14ac:dyDescent="0.25">
      <c r="A56" t="s">
        <v>1</v>
      </c>
      <c r="B56" t="s">
        <v>1497</v>
      </c>
      <c r="C56" t="s">
        <v>5</v>
      </c>
      <c r="D56" s="3" t="s">
        <v>9</v>
      </c>
      <c r="E56" s="5">
        <v>104</v>
      </c>
      <c r="F56" s="5">
        <f t="shared" si="0"/>
        <v>33</v>
      </c>
      <c r="G56">
        <v>2011</v>
      </c>
      <c r="H56" s="5">
        <v>257200</v>
      </c>
      <c r="I56" s="5">
        <v>6597581</v>
      </c>
    </row>
    <row r="57" spans="1:9" x14ac:dyDescent="0.25">
      <c r="A57" t="s">
        <v>1</v>
      </c>
      <c r="B57" t="s">
        <v>1619</v>
      </c>
      <c r="C57" t="s">
        <v>5</v>
      </c>
      <c r="D57" s="3" t="s">
        <v>208</v>
      </c>
      <c r="E57" s="5">
        <v>806</v>
      </c>
      <c r="F57" s="5">
        <f t="shared" si="0"/>
        <v>33</v>
      </c>
      <c r="G57">
        <v>2011</v>
      </c>
      <c r="H57" s="5">
        <v>190600</v>
      </c>
      <c r="I57" s="5">
        <v>6577897</v>
      </c>
    </row>
    <row r="58" spans="1:9" x14ac:dyDescent="0.25">
      <c r="A58" t="s">
        <v>1</v>
      </c>
      <c r="B58" t="s">
        <v>1793</v>
      </c>
      <c r="C58" t="s">
        <v>5</v>
      </c>
      <c r="D58" s="3" t="s">
        <v>421</v>
      </c>
      <c r="E58" s="5">
        <v>1234</v>
      </c>
      <c r="F58" s="5">
        <f t="shared" si="0"/>
        <v>33</v>
      </c>
      <c r="G58">
        <v>2011</v>
      </c>
      <c r="H58" s="5">
        <v>35373</v>
      </c>
      <c r="I58" s="5">
        <v>6732514</v>
      </c>
    </row>
    <row r="59" spans="1:9" x14ac:dyDescent="0.25">
      <c r="A59" t="s">
        <v>1</v>
      </c>
      <c r="B59" t="s">
        <v>1974</v>
      </c>
      <c r="C59" t="s">
        <v>5</v>
      </c>
      <c r="D59" t="s">
        <v>812</v>
      </c>
      <c r="E59" s="5">
        <v>1551</v>
      </c>
      <c r="F59" s="5">
        <f t="shared" si="0"/>
        <v>33</v>
      </c>
      <c r="G59">
        <v>2011</v>
      </c>
      <c r="H59" s="5">
        <v>110883</v>
      </c>
      <c r="I59" s="5">
        <v>7007294</v>
      </c>
    </row>
    <row r="60" spans="1:9" x14ac:dyDescent="0.25">
      <c r="A60" t="s">
        <v>1</v>
      </c>
      <c r="B60" t="s">
        <v>2049</v>
      </c>
      <c r="C60" t="s">
        <v>5</v>
      </c>
      <c r="D60" t="s">
        <v>812</v>
      </c>
      <c r="E60" s="5">
        <v>1566</v>
      </c>
      <c r="F60" s="5">
        <f t="shared" si="0"/>
        <v>33</v>
      </c>
      <c r="G60">
        <v>2011</v>
      </c>
      <c r="H60" s="5">
        <v>172481</v>
      </c>
      <c r="I60" s="5">
        <v>6989847</v>
      </c>
    </row>
    <row r="61" spans="1:9" x14ac:dyDescent="0.25">
      <c r="A61" t="s">
        <v>1</v>
      </c>
      <c r="B61" t="s">
        <v>1680</v>
      </c>
      <c r="C61" t="s">
        <v>5</v>
      </c>
      <c r="D61" t="s">
        <v>361</v>
      </c>
      <c r="E61" s="5">
        <v>1103</v>
      </c>
      <c r="F61" s="5">
        <f t="shared" si="0"/>
        <v>33</v>
      </c>
      <c r="G61">
        <v>2012</v>
      </c>
      <c r="H61" s="5">
        <v>-33696</v>
      </c>
      <c r="I61" s="5">
        <v>6572319</v>
      </c>
    </row>
    <row r="62" spans="1:9" x14ac:dyDescent="0.25">
      <c r="A62" t="s">
        <v>1</v>
      </c>
      <c r="B62" t="s">
        <v>1949</v>
      </c>
      <c r="C62" t="s">
        <v>5</v>
      </c>
      <c r="D62" t="s">
        <v>812</v>
      </c>
      <c r="E62" s="5">
        <v>1531</v>
      </c>
      <c r="F62" s="5">
        <f t="shared" si="0"/>
        <v>33</v>
      </c>
      <c r="G62">
        <v>2012</v>
      </c>
      <c r="H62" s="5">
        <v>54854</v>
      </c>
      <c r="I62" s="5">
        <v>6951598</v>
      </c>
    </row>
    <row r="63" spans="1:9" x14ac:dyDescent="0.25">
      <c r="A63" t="s">
        <v>1</v>
      </c>
      <c r="B63" t="s">
        <v>1958</v>
      </c>
      <c r="C63" t="s">
        <v>5</v>
      </c>
      <c r="D63" t="s">
        <v>812</v>
      </c>
      <c r="E63" s="5">
        <v>1531</v>
      </c>
      <c r="F63" s="5">
        <f t="shared" si="0"/>
        <v>33</v>
      </c>
      <c r="G63">
        <v>2012</v>
      </c>
      <c r="H63" s="5">
        <v>54878</v>
      </c>
      <c r="I63" s="5">
        <v>6951442</v>
      </c>
    </row>
    <row r="64" spans="1:9" x14ac:dyDescent="0.25">
      <c r="A64" t="s">
        <v>1</v>
      </c>
      <c r="B64" t="s">
        <v>1989</v>
      </c>
      <c r="C64" t="s">
        <v>5</v>
      </c>
      <c r="D64" t="s">
        <v>812</v>
      </c>
      <c r="E64" s="5">
        <v>1551</v>
      </c>
      <c r="F64" s="5">
        <f t="shared" si="0"/>
        <v>33</v>
      </c>
      <c r="G64">
        <v>2012</v>
      </c>
      <c r="H64" s="5">
        <v>122664</v>
      </c>
      <c r="I64" s="5">
        <v>6998645</v>
      </c>
    </row>
    <row r="65" spans="1:9" x14ac:dyDescent="0.25">
      <c r="A65" t="s">
        <v>1</v>
      </c>
      <c r="B65" t="s">
        <v>1997</v>
      </c>
      <c r="C65" t="s">
        <v>5</v>
      </c>
      <c r="D65" t="s">
        <v>812</v>
      </c>
      <c r="E65" s="5">
        <v>1560</v>
      </c>
      <c r="F65" s="5">
        <f t="shared" si="0"/>
        <v>33</v>
      </c>
      <c r="G65">
        <v>2012</v>
      </c>
      <c r="H65" s="5">
        <v>148199</v>
      </c>
      <c r="I65" s="5">
        <v>7010219</v>
      </c>
    </row>
    <row r="66" spans="1:9" x14ac:dyDescent="0.25">
      <c r="A66" t="s">
        <v>1</v>
      </c>
      <c r="B66" t="s">
        <v>2091</v>
      </c>
      <c r="C66" t="s">
        <v>5</v>
      </c>
      <c r="D66" t="s">
        <v>812</v>
      </c>
      <c r="E66" s="5">
        <v>1566</v>
      </c>
      <c r="F66" s="5">
        <f t="shared" si="0"/>
        <v>33</v>
      </c>
      <c r="G66">
        <v>2012</v>
      </c>
      <c r="H66" s="5">
        <v>182310</v>
      </c>
      <c r="I66" s="5">
        <v>6978674</v>
      </c>
    </row>
    <row r="67" spans="1:9" x14ac:dyDescent="0.25">
      <c r="A67" t="s">
        <v>1</v>
      </c>
      <c r="B67" t="s">
        <v>1356</v>
      </c>
      <c r="C67" t="s">
        <v>4</v>
      </c>
      <c r="D67" s="3" t="s">
        <v>1349</v>
      </c>
      <c r="E67" s="5">
        <v>1601</v>
      </c>
      <c r="F67" s="5">
        <f t="shared" si="0"/>
        <v>33</v>
      </c>
      <c r="G67">
        <v>2013</v>
      </c>
      <c r="H67" s="5">
        <v>270709</v>
      </c>
      <c r="I67" s="5">
        <v>7041449</v>
      </c>
    </row>
    <row r="68" spans="1:9" x14ac:dyDescent="0.25">
      <c r="A68" t="s">
        <v>1</v>
      </c>
      <c r="B68" t="s">
        <v>1556</v>
      </c>
      <c r="C68" t="s">
        <v>5</v>
      </c>
      <c r="D68" s="3" t="s">
        <v>68</v>
      </c>
      <c r="E68" s="5">
        <v>220</v>
      </c>
      <c r="F68" s="5">
        <f t="shared" ref="F68:F131" si="1">F67</f>
        <v>33</v>
      </c>
      <c r="G68">
        <v>2013</v>
      </c>
      <c r="H68" s="5">
        <v>244885</v>
      </c>
      <c r="I68" s="5">
        <v>6641305</v>
      </c>
    </row>
    <row r="69" spans="1:9" x14ac:dyDescent="0.25">
      <c r="A69" t="s">
        <v>1</v>
      </c>
      <c r="B69" t="s">
        <v>1664</v>
      </c>
      <c r="C69" t="s">
        <v>5</v>
      </c>
      <c r="D69" t="s">
        <v>247</v>
      </c>
      <c r="E69" s="5">
        <v>1001</v>
      </c>
      <c r="F69" s="5">
        <f t="shared" si="1"/>
        <v>33</v>
      </c>
      <c r="G69">
        <v>2014</v>
      </c>
      <c r="H69" s="5">
        <v>96167</v>
      </c>
      <c r="I69" s="5">
        <v>6466161</v>
      </c>
    </row>
    <row r="70" spans="1:9" x14ac:dyDescent="0.25">
      <c r="A70" t="s">
        <v>1</v>
      </c>
      <c r="B70" t="s">
        <v>1805</v>
      </c>
      <c r="C70" t="s">
        <v>5</v>
      </c>
      <c r="D70" s="3" t="s">
        <v>421</v>
      </c>
      <c r="E70" s="5">
        <v>1234</v>
      </c>
      <c r="F70" s="5">
        <f t="shared" si="1"/>
        <v>33</v>
      </c>
      <c r="G70">
        <v>2014</v>
      </c>
      <c r="H70" s="5">
        <v>44654</v>
      </c>
      <c r="I70" s="5">
        <v>6737573</v>
      </c>
    </row>
    <row r="71" spans="1:9" x14ac:dyDescent="0.25">
      <c r="A71" t="s">
        <v>1</v>
      </c>
      <c r="B71" t="s">
        <v>2077</v>
      </c>
      <c r="C71" t="s">
        <v>5</v>
      </c>
      <c r="D71" t="s">
        <v>812</v>
      </c>
      <c r="E71" s="5">
        <v>1566</v>
      </c>
      <c r="F71" s="5">
        <f t="shared" si="1"/>
        <v>33</v>
      </c>
      <c r="G71">
        <v>2014</v>
      </c>
      <c r="H71" s="5">
        <v>180515</v>
      </c>
      <c r="I71" s="5">
        <v>6980245</v>
      </c>
    </row>
    <row r="72" spans="1:9" x14ac:dyDescent="0.25">
      <c r="A72" t="s">
        <v>1</v>
      </c>
      <c r="B72" t="s">
        <v>503</v>
      </c>
      <c r="C72" t="s">
        <v>4</v>
      </c>
      <c r="D72" s="3" t="s">
        <v>421</v>
      </c>
      <c r="E72" s="5">
        <v>1201</v>
      </c>
      <c r="F72" s="5">
        <f t="shared" si="1"/>
        <v>33</v>
      </c>
      <c r="G72">
        <v>2015</v>
      </c>
      <c r="H72" s="5">
        <v>-35655</v>
      </c>
      <c r="I72" s="5">
        <v>6729191</v>
      </c>
    </row>
    <row r="73" spans="1:9" x14ac:dyDescent="0.25">
      <c r="A73" t="s">
        <v>1</v>
      </c>
      <c r="B73" t="s">
        <v>634</v>
      </c>
      <c r="C73" t="s">
        <v>4</v>
      </c>
      <c r="D73" s="3" t="s">
        <v>421</v>
      </c>
      <c r="E73" s="5">
        <v>1242</v>
      </c>
      <c r="F73" s="5">
        <f t="shared" si="1"/>
        <v>33</v>
      </c>
      <c r="G73">
        <v>2015</v>
      </c>
      <c r="H73" s="5">
        <v>-11201</v>
      </c>
      <c r="I73" s="5">
        <v>6731730</v>
      </c>
    </row>
    <row r="74" spans="1:9" x14ac:dyDescent="0.25">
      <c r="A74" t="s">
        <v>1</v>
      </c>
      <c r="B74" t="s">
        <v>1588</v>
      </c>
      <c r="C74" t="s">
        <v>5</v>
      </c>
      <c r="D74" t="s">
        <v>169</v>
      </c>
      <c r="E74" s="5">
        <v>501</v>
      </c>
      <c r="F74" s="5">
        <f t="shared" si="1"/>
        <v>33</v>
      </c>
      <c r="G74">
        <v>2015</v>
      </c>
      <c r="H74">
        <v>253729</v>
      </c>
      <c r="I74">
        <v>6784479</v>
      </c>
    </row>
    <row r="75" spans="1:9" x14ac:dyDescent="0.25">
      <c r="A75" t="s">
        <v>1</v>
      </c>
      <c r="B75" t="s">
        <v>1685</v>
      </c>
      <c r="C75" t="s">
        <v>5</v>
      </c>
      <c r="D75" t="s">
        <v>361</v>
      </c>
      <c r="E75" s="5">
        <v>1103</v>
      </c>
      <c r="F75" s="5">
        <f t="shared" si="1"/>
        <v>33</v>
      </c>
      <c r="G75">
        <v>2015</v>
      </c>
      <c r="H75" s="5">
        <v>-33702</v>
      </c>
      <c r="I75" s="5">
        <v>6572331</v>
      </c>
    </row>
    <row r="76" spans="1:9" x14ac:dyDescent="0.25">
      <c r="A76" t="s">
        <v>1</v>
      </c>
      <c r="B76" t="s">
        <v>1756</v>
      </c>
      <c r="C76" t="s">
        <v>5</v>
      </c>
      <c r="D76" s="3" t="s">
        <v>421</v>
      </c>
      <c r="E76" s="5">
        <v>1233</v>
      </c>
      <c r="F76" s="5">
        <f t="shared" si="1"/>
        <v>33</v>
      </c>
      <c r="G76">
        <v>2015</v>
      </c>
      <c r="H76">
        <v>53433</v>
      </c>
      <c r="I76">
        <v>6733741</v>
      </c>
    </row>
    <row r="77" spans="1:9" x14ac:dyDescent="0.25">
      <c r="A77" t="s">
        <v>1</v>
      </c>
      <c r="B77" t="s">
        <v>1846</v>
      </c>
      <c r="C77" t="s">
        <v>5</v>
      </c>
      <c r="D77" s="3" t="s">
        <v>421</v>
      </c>
      <c r="E77" s="5">
        <v>1246</v>
      </c>
      <c r="F77" s="5">
        <f t="shared" si="1"/>
        <v>33</v>
      </c>
      <c r="G77">
        <v>2015</v>
      </c>
      <c r="H77">
        <v>-46035</v>
      </c>
      <c r="I77">
        <v>6730638</v>
      </c>
    </row>
    <row r="78" spans="1:9" x14ac:dyDescent="0.25">
      <c r="A78" t="s">
        <v>1</v>
      </c>
      <c r="B78" t="s">
        <v>1882</v>
      </c>
      <c r="C78" t="s">
        <v>5</v>
      </c>
      <c r="D78" s="3" t="s">
        <v>690</v>
      </c>
      <c r="E78" s="5">
        <v>1449</v>
      </c>
      <c r="F78" s="5">
        <f t="shared" si="1"/>
        <v>33</v>
      </c>
      <c r="G78">
        <v>2015</v>
      </c>
      <c r="H78">
        <v>58263</v>
      </c>
      <c r="I78">
        <v>6884997</v>
      </c>
    </row>
    <row r="79" spans="1:9" x14ac:dyDescent="0.25">
      <c r="A79" t="s">
        <v>1</v>
      </c>
      <c r="B79" t="s">
        <v>1915</v>
      </c>
      <c r="C79" t="s">
        <v>5</v>
      </c>
      <c r="D79" t="s">
        <v>812</v>
      </c>
      <c r="E79" s="5">
        <v>1519</v>
      </c>
      <c r="F79" s="5">
        <f t="shared" si="1"/>
        <v>33</v>
      </c>
      <c r="G79">
        <v>2015</v>
      </c>
      <c r="H79">
        <v>35830</v>
      </c>
      <c r="I79">
        <v>6922253</v>
      </c>
    </row>
    <row r="80" spans="1:9" x14ac:dyDescent="0.25">
      <c r="A80" t="s">
        <v>1</v>
      </c>
      <c r="B80" t="s">
        <v>1921</v>
      </c>
      <c r="C80" t="s">
        <v>5</v>
      </c>
      <c r="D80" t="s">
        <v>812</v>
      </c>
      <c r="E80" s="5">
        <v>1519</v>
      </c>
      <c r="F80" s="5">
        <f t="shared" si="1"/>
        <v>33</v>
      </c>
      <c r="G80">
        <v>2015</v>
      </c>
      <c r="H80">
        <v>42987</v>
      </c>
      <c r="I80">
        <v>6915243</v>
      </c>
    </row>
    <row r="81" spans="1:9" x14ac:dyDescent="0.25">
      <c r="A81" t="s">
        <v>1</v>
      </c>
      <c r="B81" t="s">
        <v>1928</v>
      </c>
      <c r="C81" t="s">
        <v>5</v>
      </c>
      <c r="D81" t="s">
        <v>812</v>
      </c>
      <c r="E81" s="5">
        <v>1519</v>
      </c>
      <c r="F81" s="5">
        <f t="shared" si="1"/>
        <v>33</v>
      </c>
      <c r="G81">
        <v>2015</v>
      </c>
      <c r="H81">
        <v>42987</v>
      </c>
      <c r="I81">
        <v>6915243</v>
      </c>
    </row>
    <row r="82" spans="1:9" x14ac:dyDescent="0.25">
      <c r="A82" t="s">
        <v>1</v>
      </c>
      <c r="B82" t="s">
        <v>1942</v>
      </c>
      <c r="C82" t="s">
        <v>5</v>
      </c>
      <c r="D82" t="s">
        <v>812</v>
      </c>
      <c r="E82" s="5">
        <v>1529</v>
      </c>
      <c r="F82" s="5">
        <f t="shared" si="1"/>
        <v>33</v>
      </c>
      <c r="G82">
        <v>2015</v>
      </c>
      <c r="H82" s="5">
        <v>68240</v>
      </c>
      <c r="I82" s="5">
        <v>6957113</v>
      </c>
    </row>
    <row r="83" spans="1:9" x14ac:dyDescent="0.25">
      <c r="A83" t="s">
        <v>1</v>
      </c>
      <c r="B83" t="s">
        <v>1964</v>
      </c>
      <c r="C83" t="s">
        <v>5</v>
      </c>
      <c r="D83" t="s">
        <v>812</v>
      </c>
      <c r="E83" s="5">
        <v>1532</v>
      </c>
      <c r="F83" s="5">
        <f t="shared" si="1"/>
        <v>33</v>
      </c>
      <c r="G83">
        <v>2015</v>
      </c>
      <c r="H83">
        <v>43659</v>
      </c>
      <c r="I83">
        <v>6968215</v>
      </c>
    </row>
    <row r="84" spans="1:9" x14ac:dyDescent="0.25">
      <c r="A84" t="s">
        <v>1</v>
      </c>
      <c r="B84" t="s">
        <v>2106</v>
      </c>
      <c r="C84" t="s">
        <v>5</v>
      </c>
      <c r="D84" s="3" t="s">
        <v>1388</v>
      </c>
      <c r="E84" s="5">
        <v>1743</v>
      </c>
      <c r="F84" s="5">
        <f t="shared" si="1"/>
        <v>33</v>
      </c>
      <c r="G84">
        <v>2015</v>
      </c>
      <c r="H84">
        <v>371762</v>
      </c>
      <c r="I84">
        <v>7169306</v>
      </c>
    </row>
    <row r="85" spans="1:9" x14ac:dyDescent="0.25">
      <c r="A85" t="s">
        <v>1</v>
      </c>
      <c r="B85" t="s">
        <v>2116</v>
      </c>
      <c r="C85" t="s">
        <v>5</v>
      </c>
      <c r="D85" t="s">
        <v>1441</v>
      </c>
      <c r="E85" s="5">
        <v>1804</v>
      </c>
      <c r="F85" s="5">
        <f t="shared" si="1"/>
        <v>33</v>
      </c>
      <c r="G85">
        <v>2015</v>
      </c>
      <c r="H85">
        <v>483607</v>
      </c>
      <c r="I85">
        <v>7463107</v>
      </c>
    </row>
    <row r="86" spans="1:9" x14ac:dyDescent="0.25">
      <c r="A86" t="s">
        <v>1</v>
      </c>
      <c r="B86" t="s">
        <v>204</v>
      </c>
      <c r="C86" t="s">
        <v>4</v>
      </c>
      <c r="D86" s="3" t="s">
        <v>208</v>
      </c>
      <c r="E86" s="5">
        <v>833</v>
      </c>
      <c r="F86" s="5">
        <f t="shared" si="1"/>
        <v>33</v>
      </c>
      <c r="G86">
        <v>2016</v>
      </c>
      <c r="H86">
        <v>113958</v>
      </c>
      <c r="I86">
        <v>6614806</v>
      </c>
    </row>
    <row r="87" spans="1:9" x14ac:dyDescent="0.25">
      <c r="A87" t="s">
        <v>1</v>
      </c>
      <c r="B87" t="s">
        <v>850</v>
      </c>
      <c r="C87" t="s">
        <v>4</v>
      </c>
      <c r="D87" t="s">
        <v>812</v>
      </c>
      <c r="E87" s="5">
        <v>1504</v>
      </c>
      <c r="F87" s="5">
        <f t="shared" si="1"/>
        <v>33</v>
      </c>
      <c r="G87">
        <v>2016</v>
      </c>
      <c r="H87">
        <v>55814</v>
      </c>
      <c r="I87">
        <v>6955084</v>
      </c>
    </row>
    <row r="88" spans="1:9" x14ac:dyDescent="0.25">
      <c r="A88" t="s">
        <v>1</v>
      </c>
      <c r="B88" t="s">
        <v>1572</v>
      </c>
      <c r="C88" t="s">
        <v>5</v>
      </c>
      <c r="D88" t="s">
        <v>128</v>
      </c>
      <c r="E88" s="5">
        <v>412</v>
      </c>
      <c r="F88" s="5">
        <f t="shared" si="1"/>
        <v>33</v>
      </c>
      <c r="G88">
        <v>2016</v>
      </c>
      <c r="H88">
        <v>266914</v>
      </c>
      <c r="I88">
        <v>6764435</v>
      </c>
    </row>
    <row r="89" spans="1:9" x14ac:dyDescent="0.25">
      <c r="A89" t="s">
        <v>1</v>
      </c>
      <c r="B89" t="s">
        <v>1651</v>
      </c>
      <c r="C89" t="s">
        <v>5</v>
      </c>
      <c r="D89" s="3" t="s">
        <v>208</v>
      </c>
      <c r="E89" s="5">
        <v>833</v>
      </c>
      <c r="F89" s="5">
        <f t="shared" si="1"/>
        <v>33</v>
      </c>
      <c r="G89">
        <v>2016</v>
      </c>
      <c r="H89">
        <v>114508</v>
      </c>
      <c r="I89">
        <v>6615178</v>
      </c>
    </row>
    <row r="90" spans="1:9" x14ac:dyDescent="0.25">
      <c r="A90" t="s">
        <v>1</v>
      </c>
      <c r="B90" t="s">
        <v>1852</v>
      </c>
      <c r="C90" t="s">
        <v>5</v>
      </c>
      <c r="D90" s="3" t="s">
        <v>421</v>
      </c>
      <c r="E90" s="5">
        <v>1264</v>
      </c>
      <c r="F90" s="5">
        <f t="shared" si="1"/>
        <v>33</v>
      </c>
      <c r="G90">
        <v>2016</v>
      </c>
      <c r="H90">
        <v>-44223</v>
      </c>
      <c r="I90">
        <v>6781764</v>
      </c>
    </row>
    <row r="91" spans="1:9" x14ac:dyDescent="0.25">
      <c r="A91" t="s">
        <v>1</v>
      </c>
      <c r="B91" t="s">
        <v>2006</v>
      </c>
      <c r="C91" t="s">
        <v>5</v>
      </c>
      <c r="D91" t="s">
        <v>812</v>
      </c>
      <c r="E91" s="5">
        <v>1560</v>
      </c>
      <c r="F91" s="5">
        <f t="shared" si="1"/>
        <v>33</v>
      </c>
      <c r="G91">
        <v>2016</v>
      </c>
      <c r="H91">
        <v>155445</v>
      </c>
      <c r="I91">
        <v>6990136</v>
      </c>
    </row>
    <row r="92" spans="1:9" x14ac:dyDescent="0.25">
      <c r="A92" t="s">
        <v>1</v>
      </c>
      <c r="B92" t="s">
        <v>2042</v>
      </c>
      <c r="C92" t="s">
        <v>5</v>
      </c>
      <c r="D92" t="s">
        <v>812</v>
      </c>
      <c r="E92" s="5">
        <v>1566</v>
      </c>
      <c r="F92" s="5">
        <f t="shared" si="1"/>
        <v>33</v>
      </c>
      <c r="G92">
        <v>2016</v>
      </c>
      <c r="H92">
        <v>171345</v>
      </c>
      <c r="I92">
        <v>6989938</v>
      </c>
    </row>
    <row r="93" spans="1:9" x14ac:dyDescent="0.25">
      <c r="A93" t="s">
        <v>1</v>
      </c>
      <c r="B93" t="s">
        <v>2062</v>
      </c>
      <c r="C93" t="s">
        <v>5</v>
      </c>
      <c r="D93" t="s">
        <v>812</v>
      </c>
      <c r="E93" s="5">
        <v>1566</v>
      </c>
      <c r="F93" s="5">
        <f t="shared" si="1"/>
        <v>33</v>
      </c>
      <c r="G93">
        <v>2016</v>
      </c>
      <c r="H93">
        <v>176088</v>
      </c>
      <c r="I93">
        <v>6985243</v>
      </c>
    </row>
    <row r="94" spans="1:9" x14ac:dyDescent="0.25">
      <c r="A94" t="s">
        <v>1</v>
      </c>
      <c r="B94" t="s">
        <v>673</v>
      </c>
      <c r="C94" t="s">
        <v>4</v>
      </c>
      <c r="D94" s="3" t="s">
        <v>421</v>
      </c>
      <c r="E94" s="5">
        <v>1246</v>
      </c>
      <c r="F94" s="5">
        <f t="shared" si="1"/>
        <v>33</v>
      </c>
      <c r="G94">
        <v>2017</v>
      </c>
      <c r="H94">
        <v>-46147</v>
      </c>
      <c r="I94">
        <v>6732949</v>
      </c>
    </row>
    <row r="95" spans="1:9" x14ac:dyDescent="0.25">
      <c r="A95" t="s">
        <v>1</v>
      </c>
      <c r="B95" t="s">
        <v>924</v>
      </c>
      <c r="C95" t="s">
        <v>4</v>
      </c>
      <c r="D95" t="s">
        <v>812</v>
      </c>
      <c r="E95" s="5">
        <v>1519</v>
      </c>
      <c r="F95" s="5">
        <f t="shared" si="1"/>
        <v>33</v>
      </c>
      <c r="G95">
        <v>2017</v>
      </c>
      <c r="H95">
        <v>38320</v>
      </c>
      <c r="I95">
        <v>6922083</v>
      </c>
    </row>
    <row r="96" spans="1:9" x14ac:dyDescent="0.25">
      <c r="A96" t="s">
        <v>1</v>
      </c>
      <c r="B96" t="s">
        <v>1449</v>
      </c>
      <c r="C96" t="s">
        <v>4</v>
      </c>
      <c r="D96" t="s">
        <v>1441</v>
      </c>
      <c r="E96" s="5">
        <v>1865</v>
      </c>
      <c r="F96" s="5">
        <f t="shared" si="1"/>
        <v>33</v>
      </c>
      <c r="G96">
        <v>2017</v>
      </c>
      <c r="H96">
        <v>477032</v>
      </c>
      <c r="I96">
        <v>7566797</v>
      </c>
    </row>
    <row r="97" spans="1:9" x14ac:dyDescent="0.25">
      <c r="A97" t="s">
        <v>1</v>
      </c>
      <c r="B97" t="s">
        <v>1692</v>
      </c>
      <c r="C97" t="s">
        <v>5</v>
      </c>
      <c r="D97" t="s">
        <v>361</v>
      </c>
      <c r="E97" s="5">
        <v>1103</v>
      </c>
      <c r="F97" s="5">
        <f t="shared" si="1"/>
        <v>33</v>
      </c>
      <c r="G97">
        <v>2017</v>
      </c>
      <c r="H97">
        <v>-33740</v>
      </c>
      <c r="I97">
        <v>6572364</v>
      </c>
    </row>
    <row r="98" spans="1:9" x14ac:dyDescent="0.25">
      <c r="A98" t="s">
        <v>1</v>
      </c>
      <c r="B98" t="s">
        <v>1699</v>
      </c>
      <c r="C98" t="s">
        <v>5</v>
      </c>
      <c r="D98" t="s">
        <v>361</v>
      </c>
      <c r="E98" s="5">
        <v>1103</v>
      </c>
      <c r="F98" s="5">
        <f t="shared" si="1"/>
        <v>33</v>
      </c>
      <c r="G98">
        <v>2017</v>
      </c>
      <c r="H98">
        <v>-33695</v>
      </c>
      <c r="I98">
        <v>6572332</v>
      </c>
    </row>
    <row r="99" spans="1:9" x14ac:dyDescent="0.25">
      <c r="A99" t="s">
        <v>1</v>
      </c>
      <c r="B99" t="s">
        <v>1704</v>
      </c>
      <c r="C99" t="s">
        <v>5</v>
      </c>
      <c r="D99" t="s">
        <v>361</v>
      </c>
      <c r="E99" s="5">
        <v>1103</v>
      </c>
      <c r="F99" s="5">
        <f t="shared" si="1"/>
        <v>33</v>
      </c>
      <c r="G99">
        <v>2017</v>
      </c>
      <c r="H99">
        <v>-33702</v>
      </c>
      <c r="I99">
        <v>6572330</v>
      </c>
    </row>
    <row r="100" spans="1:9" x14ac:dyDescent="0.25">
      <c r="A100" t="s">
        <v>1</v>
      </c>
      <c r="B100" t="s">
        <v>1762</v>
      </c>
      <c r="C100" t="s">
        <v>5</v>
      </c>
      <c r="D100" s="3" t="s">
        <v>421</v>
      </c>
      <c r="E100" s="5">
        <v>1233</v>
      </c>
      <c r="F100" s="5">
        <f t="shared" si="1"/>
        <v>33</v>
      </c>
      <c r="G100">
        <v>2017</v>
      </c>
      <c r="H100">
        <v>53446</v>
      </c>
      <c r="I100">
        <v>6733735</v>
      </c>
    </row>
    <row r="101" spans="1:9" x14ac:dyDescent="0.25">
      <c r="A101" t="s">
        <v>1</v>
      </c>
      <c r="B101" t="s">
        <v>1773</v>
      </c>
      <c r="C101" t="s">
        <v>5</v>
      </c>
      <c r="D101" s="3" t="s">
        <v>421</v>
      </c>
      <c r="E101" s="5">
        <v>1233</v>
      </c>
      <c r="F101" s="5">
        <f t="shared" si="1"/>
        <v>33</v>
      </c>
      <c r="G101">
        <v>2017</v>
      </c>
      <c r="H101">
        <v>56822</v>
      </c>
      <c r="I101">
        <v>6737084</v>
      </c>
    </row>
    <row r="102" spans="1:9" x14ac:dyDescent="0.25">
      <c r="A102" t="s">
        <v>1</v>
      </c>
      <c r="B102" t="s">
        <v>1779</v>
      </c>
      <c r="C102" t="s">
        <v>5</v>
      </c>
      <c r="D102" s="3" t="s">
        <v>421</v>
      </c>
      <c r="E102" s="5">
        <v>1233</v>
      </c>
      <c r="F102" s="5">
        <f t="shared" si="1"/>
        <v>33</v>
      </c>
      <c r="G102">
        <v>2017</v>
      </c>
      <c r="H102">
        <v>62130</v>
      </c>
      <c r="I102">
        <v>6742129</v>
      </c>
    </row>
    <row r="103" spans="1:9" x14ac:dyDescent="0.25">
      <c r="A103" t="s">
        <v>1</v>
      </c>
      <c r="B103" t="s">
        <v>1812</v>
      </c>
      <c r="C103" t="s">
        <v>5</v>
      </c>
      <c r="D103" s="3" t="s">
        <v>421</v>
      </c>
      <c r="E103" s="5">
        <v>1234</v>
      </c>
      <c r="F103" s="5">
        <f t="shared" si="1"/>
        <v>33</v>
      </c>
      <c r="G103">
        <v>2017</v>
      </c>
      <c r="H103">
        <v>44649</v>
      </c>
      <c r="I103">
        <v>6737582</v>
      </c>
    </row>
    <row r="104" spans="1:9" x14ac:dyDescent="0.25">
      <c r="A104" t="s">
        <v>1</v>
      </c>
      <c r="B104" t="s">
        <v>1818</v>
      </c>
      <c r="C104" t="s">
        <v>5</v>
      </c>
      <c r="D104" s="3" t="s">
        <v>421</v>
      </c>
      <c r="E104" s="5">
        <v>1234</v>
      </c>
      <c r="F104" s="5">
        <f t="shared" si="1"/>
        <v>33</v>
      </c>
      <c r="G104">
        <v>2017</v>
      </c>
      <c r="H104">
        <v>44656</v>
      </c>
      <c r="I104">
        <v>6737581</v>
      </c>
    </row>
    <row r="105" spans="1:9" x14ac:dyDescent="0.25">
      <c r="A105" t="s">
        <v>1</v>
      </c>
      <c r="B105" t="s">
        <v>1907</v>
      </c>
      <c r="C105" t="s">
        <v>5</v>
      </c>
      <c r="D105" t="s">
        <v>812</v>
      </c>
      <c r="E105" s="5">
        <v>1504</v>
      </c>
      <c r="F105" s="5">
        <f t="shared" si="1"/>
        <v>33</v>
      </c>
      <c r="G105">
        <v>2017</v>
      </c>
      <c r="H105">
        <v>48637</v>
      </c>
      <c r="I105">
        <v>6957274</v>
      </c>
    </row>
    <row r="106" spans="1:9" x14ac:dyDescent="0.25">
      <c r="A106" t="s">
        <v>1</v>
      </c>
      <c r="B106" t="s">
        <v>1968</v>
      </c>
      <c r="C106" t="s">
        <v>5</v>
      </c>
      <c r="D106" t="s">
        <v>812</v>
      </c>
      <c r="E106" s="5">
        <v>1535</v>
      </c>
      <c r="F106" s="5">
        <f t="shared" si="1"/>
        <v>33</v>
      </c>
      <c r="G106">
        <v>2017</v>
      </c>
      <c r="H106">
        <v>95090</v>
      </c>
      <c r="I106">
        <v>6967041</v>
      </c>
    </row>
    <row r="107" spans="1:9" x14ac:dyDescent="0.25">
      <c r="A107" t="s">
        <v>1</v>
      </c>
      <c r="B107" t="s">
        <v>2013</v>
      </c>
      <c r="C107" t="s">
        <v>5</v>
      </c>
      <c r="D107" t="s">
        <v>812</v>
      </c>
      <c r="E107" s="5">
        <v>1560</v>
      </c>
      <c r="F107" s="5">
        <f t="shared" si="1"/>
        <v>33</v>
      </c>
      <c r="G107">
        <v>2017</v>
      </c>
      <c r="H107">
        <v>155445</v>
      </c>
      <c r="I107">
        <v>6990136</v>
      </c>
    </row>
    <row r="108" spans="1:9" x14ac:dyDescent="0.25">
      <c r="A108" t="s">
        <v>1</v>
      </c>
      <c r="B108" t="s">
        <v>2069</v>
      </c>
      <c r="C108" t="s">
        <v>5</v>
      </c>
      <c r="D108" t="s">
        <v>812</v>
      </c>
      <c r="E108" s="5">
        <v>1566</v>
      </c>
      <c r="F108" s="5">
        <f t="shared" si="1"/>
        <v>33</v>
      </c>
      <c r="G108">
        <v>2017</v>
      </c>
      <c r="H108">
        <v>176082</v>
      </c>
      <c r="I108">
        <v>6985265</v>
      </c>
    </row>
    <row r="109" spans="1:9" x14ac:dyDescent="0.25">
      <c r="A109" t="s">
        <v>1</v>
      </c>
      <c r="B109" t="s">
        <v>369</v>
      </c>
      <c r="C109" t="s">
        <v>4</v>
      </c>
      <c r="D109" t="s">
        <v>361</v>
      </c>
      <c r="E109" s="5">
        <v>1103</v>
      </c>
      <c r="F109" s="5">
        <f t="shared" si="1"/>
        <v>33</v>
      </c>
      <c r="G109">
        <v>2018</v>
      </c>
      <c r="H109">
        <v>-33690</v>
      </c>
      <c r="I109">
        <v>6572301</v>
      </c>
    </row>
    <row r="110" spans="1:9" x14ac:dyDescent="0.25">
      <c r="A110" t="s">
        <v>1</v>
      </c>
      <c r="B110" t="s">
        <v>397</v>
      </c>
      <c r="C110" t="s">
        <v>4</v>
      </c>
      <c r="D110" t="s">
        <v>361</v>
      </c>
      <c r="E110" s="5">
        <v>1106</v>
      </c>
      <c r="F110" s="5">
        <f t="shared" si="1"/>
        <v>33</v>
      </c>
      <c r="G110">
        <v>2018</v>
      </c>
      <c r="H110">
        <v>-47721</v>
      </c>
      <c r="I110">
        <v>6625146</v>
      </c>
    </row>
    <row r="111" spans="1:9" x14ac:dyDescent="0.25">
      <c r="A111" t="s">
        <v>1</v>
      </c>
      <c r="B111" t="s">
        <v>870</v>
      </c>
      <c r="C111" t="s">
        <v>4</v>
      </c>
      <c r="D111" t="s">
        <v>812</v>
      </c>
      <c r="E111" s="5">
        <v>1504</v>
      </c>
      <c r="F111" s="5">
        <f t="shared" si="1"/>
        <v>33</v>
      </c>
      <c r="G111">
        <v>2018</v>
      </c>
      <c r="H111">
        <v>58223</v>
      </c>
      <c r="I111">
        <v>6957713</v>
      </c>
    </row>
    <row r="112" spans="1:9" x14ac:dyDescent="0.25">
      <c r="A112" t="s">
        <v>1</v>
      </c>
      <c r="B112" t="s">
        <v>932</v>
      </c>
      <c r="C112" t="s">
        <v>4</v>
      </c>
      <c r="D112" t="s">
        <v>812</v>
      </c>
      <c r="E112" s="5">
        <v>1520</v>
      </c>
      <c r="F112" s="5">
        <f t="shared" si="1"/>
        <v>33</v>
      </c>
      <c r="G112">
        <v>2018</v>
      </c>
      <c r="H112">
        <v>35141</v>
      </c>
      <c r="I112">
        <v>6928768</v>
      </c>
    </row>
    <row r="113" spans="1:9" x14ac:dyDescent="0.25">
      <c r="A113" t="s">
        <v>1</v>
      </c>
      <c r="B113" t="s">
        <v>1241</v>
      </c>
      <c r="C113" t="s">
        <v>4</v>
      </c>
      <c r="D113" t="s">
        <v>812</v>
      </c>
      <c r="E113" s="5">
        <v>1566</v>
      </c>
      <c r="F113" s="5">
        <f t="shared" si="1"/>
        <v>33</v>
      </c>
      <c r="G113">
        <v>2018</v>
      </c>
      <c r="H113">
        <v>172287</v>
      </c>
      <c r="I113">
        <v>6989508</v>
      </c>
    </row>
    <row r="114" spans="1:9" x14ac:dyDescent="0.25">
      <c r="A114" t="s">
        <v>1</v>
      </c>
      <c r="B114" t="s">
        <v>1266</v>
      </c>
      <c r="C114" t="s">
        <v>4</v>
      </c>
      <c r="D114" t="s">
        <v>812</v>
      </c>
      <c r="E114" s="5">
        <v>1566</v>
      </c>
      <c r="F114" s="5">
        <f t="shared" si="1"/>
        <v>33</v>
      </c>
      <c r="G114">
        <v>2018</v>
      </c>
      <c r="H114">
        <v>175190</v>
      </c>
      <c r="I114">
        <v>6989480</v>
      </c>
    </row>
    <row r="115" spans="1:9" x14ac:dyDescent="0.25">
      <c r="A115" t="s">
        <v>1</v>
      </c>
      <c r="B115" t="s">
        <v>1281</v>
      </c>
      <c r="C115" t="s">
        <v>4</v>
      </c>
      <c r="D115" t="s">
        <v>812</v>
      </c>
      <c r="E115" s="5">
        <v>1566</v>
      </c>
      <c r="F115" s="5">
        <f t="shared" si="1"/>
        <v>33</v>
      </c>
      <c r="G115">
        <v>2018</v>
      </c>
      <c r="H115">
        <v>179910</v>
      </c>
      <c r="I115">
        <v>7000120</v>
      </c>
    </row>
    <row r="116" spans="1:9" x14ac:dyDescent="0.25">
      <c r="A116" t="s">
        <v>1</v>
      </c>
      <c r="B116" t="s">
        <v>1292</v>
      </c>
      <c r="C116" t="s">
        <v>4</v>
      </c>
      <c r="D116" t="s">
        <v>812</v>
      </c>
      <c r="E116" s="5">
        <v>1566</v>
      </c>
      <c r="F116" s="5">
        <f t="shared" si="1"/>
        <v>33</v>
      </c>
      <c r="G116">
        <v>2018</v>
      </c>
      <c r="H116">
        <v>180653</v>
      </c>
      <c r="I116">
        <v>6980066</v>
      </c>
    </row>
    <row r="117" spans="1:9" x14ac:dyDescent="0.25">
      <c r="A117" t="s">
        <v>1</v>
      </c>
      <c r="B117" t="s">
        <v>1328</v>
      </c>
      <c r="C117" t="s">
        <v>4</v>
      </c>
      <c r="D117" t="s">
        <v>812</v>
      </c>
      <c r="E117" s="5">
        <v>1566</v>
      </c>
      <c r="F117" s="5">
        <f t="shared" si="1"/>
        <v>33</v>
      </c>
      <c r="G117">
        <v>2018</v>
      </c>
      <c r="H117">
        <v>182367</v>
      </c>
      <c r="I117">
        <v>6978640</v>
      </c>
    </row>
    <row r="118" spans="1:9" x14ac:dyDescent="0.25">
      <c r="A118" t="s">
        <v>1</v>
      </c>
      <c r="B118" t="s">
        <v>1581</v>
      </c>
      <c r="C118" t="s">
        <v>5</v>
      </c>
      <c r="D118" t="s">
        <v>128</v>
      </c>
      <c r="E118" s="5">
        <v>412</v>
      </c>
      <c r="F118" s="5">
        <f t="shared" si="1"/>
        <v>33</v>
      </c>
      <c r="G118">
        <v>2018</v>
      </c>
      <c r="H118">
        <v>266672</v>
      </c>
      <c r="I118">
        <v>6764452</v>
      </c>
    </row>
    <row r="119" spans="1:9" x14ac:dyDescent="0.25">
      <c r="A119" t="s">
        <v>1</v>
      </c>
      <c r="B119" t="s">
        <v>1595</v>
      </c>
      <c r="C119" t="s">
        <v>5</v>
      </c>
      <c r="D119" t="s">
        <v>169</v>
      </c>
      <c r="E119" s="5">
        <v>501</v>
      </c>
      <c r="F119" s="5">
        <f t="shared" si="1"/>
        <v>33</v>
      </c>
      <c r="G119">
        <v>2018</v>
      </c>
      <c r="H119">
        <v>253715</v>
      </c>
      <c r="I119">
        <v>6784510</v>
      </c>
    </row>
    <row r="120" spans="1:9" x14ac:dyDescent="0.25">
      <c r="A120" t="s">
        <v>1</v>
      </c>
      <c r="B120" t="s">
        <v>1749</v>
      </c>
      <c r="C120" t="s">
        <v>5</v>
      </c>
      <c r="D120" s="3" t="s">
        <v>421</v>
      </c>
      <c r="E120" s="5">
        <v>1231</v>
      </c>
      <c r="F120" s="5">
        <f t="shared" si="1"/>
        <v>33</v>
      </c>
      <c r="G120">
        <v>2018</v>
      </c>
      <c r="H120">
        <v>44095</v>
      </c>
      <c r="I120">
        <v>6729005</v>
      </c>
    </row>
    <row r="121" spans="1:9" x14ac:dyDescent="0.25">
      <c r="A121" t="s">
        <v>1</v>
      </c>
      <c r="B121" t="s">
        <v>1769</v>
      </c>
      <c r="C121" t="s">
        <v>5</v>
      </c>
      <c r="D121" s="3" t="s">
        <v>421</v>
      </c>
      <c r="E121" s="5">
        <v>1233</v>
      </c>
      <c r="F121" s="5">
        <f t="shared" si="1"/>
        <v>33</v>
      </c>
      <c r="G121">
        <v>2018</v>
      </c>
      <c r="H121">
        <v>53433</v>
      </c>
      <c r="I121">
        <v>6733741</v>
      </c>
    </row>
    <row r="122" spans="1:9" x14ac:dyDescent="0.25">
      <c r="A122" t="s">
        <v>1</v>
      </c>
      <c r="B122" t="s">
        <v>1825</v>
      </c>
      <c r="C122" t="s">
        <v>5</v>
      </c>
      <c r="D122" s="3" t="s">
        <v>421</v>
      </c>
      <c r="E122" s="5">
        <v>1235</v>
      </c>
      <c r="F122" s="5">
        <f t="shared" si="1"/>
        <v>33</v>
      </c>
      <c r="G122">
        <v>2018</v>
      </c>
      <c r="H122">
        <v>41014</v>
      </c>
      <c r="I122">
        <v>6746248</v>
      </c>
    </row>
    <row r="123" spans="1:9" x14ac:dyDescent="0.25">
      <c r="A123" t="s">
        <v>1</v>
      </c>
      <c r="B123" t="s">
        <v>1831</v>
      </c>
      <c r="C123" t="s">
        <v>5</v>
      </c>
      <c r="D123" s="3" t="s">
        <v>421</v>
      </c>
      <c r="E123" s="5">
        <v>1238</v>
      </c>
      <c r="F123" s="5">
        <f t="shared" si="1"/>
        <v>33</v>
      </c>
      <c r="G123">
        <v>2018</v>
      </c>
      <c r="H123">
        <v>11179</v>
      </c>
      <c r="I123">
        <v>6714330</v>
      </c>
    </row>
    <row r="124" spans="1:9" x14ac:dyDescent="0.25">
      <c r="A124" t="s">
        <v>1</v>
      </c>
      <c r="B124" t="s">
        <v>2097</v>
      </c>
      <c r="C124" t="s">
        <v>5</v>
      </c>
      <c r="D124" s="3" t="s">
        <v>1349</v>
      </c>
      <c r="E124" s="5">
        <v>1601</v>
      </c>
      <c r="F124" s="5">
        <f t="shared" si="1"/>
        <v>33</v>
      </c>
      <c r="G124">
        <v>2018</v>
      </c>
      <c r="H124">
        <v>270765</v>
      </c>
      <c r="I124">
        <v>7041411</v>
      </c>
    </row>
    <row r="125" spans="1:9" x14ac:dyDescent="0.25">
      <c r="A125" t="s">
        <v>1</v>
      </c>
      <c r="B125" t="s">
        <v>76</v>
      </c>
      <c r="C125" t="s">
        <v>4</v>
      </c>
      <c r="D125" s="3" t="s">
        <v>68</v>
      </c>
      <c r="E125" s="5">
        <v>220</v>
      </c>
      <c r="F125" s="5">
        <f t="shared" si="1"/>
        <v>33</v>
      </c>
      <c r="G125">
        <v>2019</v>
      </c>
      <c r="H125">
        <v>244882</v>
      </c>
      <c r="I125">
        <v>6641315</v>
      </c>
    </row>
    <row r="126" spans="1:9" x14ac:dyDescent="0.25">
      <c r="A126" t="s">
        <v>1</v>
      </c>
      <c r="B126" t="s">
        <v>110</v>
      </c>
      <c r="C126" t="s">
        <v>4</v>
      </c>
      <c r="D126" s="3" t="s">
        <v>68</v>
      </c>
      <c r="E126" s="5">
        <v>301</v>
      </c>
      <c r="F126" s="5">
        <f t="shared" si="1"/>
        <v>33</v>
      </c>
      <c r="G126">
        <v>2019</v>
      </c>
      <c r="H126">
        <v>264643</v>
      </c>
      <c r="I126">
        <v>6642021</v>
      </c>
    </row>
    <row r="127" spans="1:9" x14ac:dyDescent="0.25">
      <c r="A127" t="s">
        <v>1</v>
      </c>
      <c r="B127" t="s">
        <v>158</v>
      </c>
      <c r="C127" t="s">
        <v>4</v>
      </c>
      <c r="D127" t="s">
        <v>128</v>
      </c>
      <c r="E127" s="5">
        <v>412</v>
      </c>
      <c r="F127" s="5">
        <f t="shared" si="1"/>
        <v>33</v>
      </c>
      <c r="G127">
        <v>2019</v>
      </c>
      <c r="H127">
        <v>266766</v>
      </c>
      <c r="I127">
        <v>6783893</v>
      </c>
    </row>
    <row r="128" spans="1:9" x14ac:dyDescent="0.25">
      <c r="A128" t="s">
        <v>1</v>
      </c>
      <c r="B128" t="s">
        <v>166</v>
      </c>
      <c r="C128" t="s">
        <v>4</v>
      </c>
      <c r="D128" t="s">
        <v>169</v>
      </c>
      <c r="E128" s="5">
        <v>501</v>
      </c>
      <c r="F128" s="5">
        <f t="shared" si="1"/>
        <v>33</v>
      </c>
      <c r="G128">
        <v>2019</v>
      </c>
      <c r="H128">
        <v>253688</v>
      </c>
      <c r="I128">
        <v>6784586</v>
      </c>
    </row>
    <row r="129" spans="1:9" x14ac:dyDescent="0.25">
      <c r="A129" t="s">
        <v>1</v>
      </c>
      <c r="B129" t="s">
        <v>243</v>
      </c>
      <c r="C129" t="s">
        <v>4</v>
      </c>
      <c r="D129" t="s">
        <v>247</v>
      </c>
      <c r="E129" s="5">
        <v>1001</v>
      </c>
      <c r="F129" s="5">
        <f t="shared" si="1"/>
        <v>33</v>
      </c>
      <c r="G129">
        <v>2019</v>
      </c>
      <c r="H129">
        <v>83555</v>
      </c>
      <c r="I129">
        <v>6462164</v>
      </c>
    </row>
    <row r="130" spans="1:9" x14ac:dyDescent="0.25">
      <c r="A130" t="s">
        <v>1</v>
      </c>
      <c r="B130" t="s">
        <v>254</v>
      </c>
      <c r="C130" t="s">
        <v>4</v>
      </c>
      <c r="D130" t="s">
        <v>247</v>
      </c>
      <c r="E130" s="5">
        <v>1001</v>
      </c>
      <c r="F130" s="5">
        <f t="shared" si="1"/>
        <v>33</v>
      </c>
      <c r="G130">
        <v>2019</v>
      </c>
      <c r="H130">
        <v>83493</v>
      </c>
      <c r="I130">
        <v>6462134</v>
      </c>
    </row>
    <row r="131" spans="1:9" x14ac:dyDescent="0.25">
      <c r="A131" t="s">
        <v>1</v>
      </c>
      <c r="B131" t="s">
        <v>262</v>
      </c>
      <c r="C131" t="s">
        <v>4</v>
      </c>
      <c r="D131" t="s">
        <v>247</v>
      </c>
      <c r="E131" s="5">
        <v>1001</v>
      </c>
      <c r="F131" s="5">
        <f t="shared" si="1"/>
        <v>33</v>
      </c>
      <c r="G131">
        <v>2019</v>
      </c>
      <c r="H131">
        <v>83555</v>
      </c>
      <c r="I131">
        <v>6462164</v>
      </c>
    </row>
    <row r="132" spans="1:9" x14ac:dyDescent="0.25">
      <c r="A132" t="s">
        <v>1</v>
      </c>
      <c r="B132" t="s">
        <v>267</v>
      </c>
      <c r="C132" t="s">
        <v>4</v>
      </c>
      <c r="D132" t="s">
        <v>247</v>
      </c>
      <c r="E132" s="5">
        <v>1001</v>
      </c>
      <c r="F132" s="5">
        <f t="shared" ref="F132:F195" si="2">F131</f>
        <v>33</v>
      </c>
      <c r="G132">
        <v>2019</v>
      </c>
      <c r="H132">
        <v>83335</v>
      </c>
      <c r="I132">
        <v>6462119</v>
      </c>
    </row>
    <row r="133" spans="1:9" x14ac:dyDescent="0.25">
      <c r="A133" t="s">
        <v>1</v>
      </c>
      <c r="B133" t="s">
        <v>275</v>
      </c>
      <c r="C133" t="s">
        <v>4</v>
      </c>
      <c r="D133" t="s">
        <v>247</v>
      </c>
      <c r="E133" s="5">
        <v>1001</v>
      </c>
      <c r="F133" s="5">
        <f t="shared" si="2"/>
        <v>33</v>
      </c>
      <c r="G133">
        <v>2019</v>
      </c>
      <c r="H133">
        <v>83335</v>
      </c>
      <c r="I133">
        <v>6462119</v>
      </c>
    </row>
    <row r="134" spans="1:9" x14ac:dyDescent="0.25">
      <c r="A134" t="s">
        <v>1</v>
      </c>
      <c r="B134" t="s">
        <v>281</v>
      </c>
      <c r="C134" t="s">
        <v>4</v>
      </c>
      <c r="D134" t="s">
        <v>247</v>
      </c>
      <c r="E134" s="5">
        <v>1001</v>
      </c>
      <c r="F134" s="5">
        <f t="shared" si="2"/>
        <v>33</v>
      </c>
      <c r="G134">
        <v>2019</v>
      </c>
      <c r="H134">
        <v>83335</v>
      </c>
      <c r="I134">
        <v>6462119</v>
      </c>
    </row>
    <row r="135" spans="1:9" x14ac:dyDescent="0.25">
      <c r="A135" t="s">
        <v>1</v>
      </c>
      <c r="B135" t="s">
        <v>343</v>
      </c>
      <c r="C135" t="s">
        <v>4</v>
      </c>
      <c r="D135" t="s">
        <v>247</v>
      </c>
      <c r="E135" s="5">
        <v>1001</v>
      </c>
      <c r="F135" s="5">
        <f t="shared" si="2"/>
        <v>33</v>
      </c>
      <c r="G135">
        <v>2019</v>
      </c>
      <c r="H135">
        <v>90261</v>
      </c>
      <c r="I135">
        <v>6477188</v>
      </c>
    </row>
    <row r="136" spans="1:9" x14ac:dyDescent="0.25">
      <c r="A136" t="s">
        <v>1</v>
      </c>
      <c r="B136" t="s">
        <v>378</v>
      </c>
      <c r="C136" t="s">
        <v>4</v>
      </c>
      <c r="D136" t="s">
        <v>361</v>
      </c>
      <c r="E136" s="5">
        <v>1103</v>
      </c>
      <c r="F136" s="5">
        <f t="shared" si="2"/>
        <v>33</v>
      </c>
      <c r="G136">
        <v>2019</v>
      </c>
      <c r="H136">
        <v>-33696</v>
      </c>
      <c r="I136">
        <v>6572319</v>
      </c>
    </row>
    <row r="137" spans="1:9" x14ac:dyDescent="0.25">
      <c r="A137" t="s">
        <v>1</v>
      </c>
      <c r="B137" t="s">
        <v>446</v>
      </c>
      <c r="C137" t="s">
        <v>4</v>
      </c>
      <c r="D137" s="3" t="s">
        <v>421</v>
      </c>
      <c r="E137" s="5">
        <v>1201</v>
      </c>
      <c r="F137" s="5">
        <f t="shared" si="2"/>
        <v>33</v>
      </c>
      <c r="G137">
        <v>2019</v>
      </c>
      <c r="H137">
        <v>-31137</v>
      </c>
      <c r="I137">
        <v>6733825</v>
      </c>
    </row>
    <row r="138" spans="1:9" x14ac:dyDescent="0.25">
      <c r="A138" t="s">
        <v>1</v>
      </c>
      <c r="B138" t="s">
        <v>454</v>
      </c>
      <c r="C138" t="s">
        <v>4</v>
      </c>
      <c r="D138" s="3" t="s">
        <v>421</v>
      </c>
      <c r="E138" s="5">
        <v>1201</v>
      </c>
      <c r="F138" s="5">
        <f t="shared" si="2"/>
        <v>33</v>
      </c>
      <c r="G138">
        <v>2019</v>
      </c>
      <c r="H138">
        <v>-31326</v>
      </c>
      <c r="I138">
        <v>6732650</v>
      </c>
    </row>
    <row r="139" spans="1:9" x14ac:dyDescent="0.25">
      <c r="A139" t="s">
        <v>1</v>
      </c>
      <c r="B139" t="s">
        <v>577</v>
      </c>
      <c r="C139" t="s">
        <v>4</v>
      </c>
      <c r="D139" s="3" t="s">
        <v>421</v>
      </c>
      <c r="E139" s="5">
        <v>1233</v>
      </c>
      <c r="F139" s="5">
        <f t="shared" si="2"/>
        <v>33</v>
      </c>
      <c r="G139">
        <v>2019</v>
      </c>
      <c r="H139">
        <v>62736</v>
      </c>
      <c r="I139">
        <v>6742719</v>
      </c>
    </row>
    <row r="140" spans="1:9" x14ac:dyDescent="0.25">
      <c r="A140" t="s">
        <v>1</v>
      </c>
      <c r="B140" t="s">
        <v>596</v>
      </c>
      <c r="C140" t="s">
        <v>4</v>
      </c>
      <c r="D140" s="3" t="s">
        <v>421</v>
      </c>
      <c r="E140" s="5">
        <v>1235</v>
      </c>
      <c r="F140" s="5">
        <f t="shared" si="2"/>
        <v>33</v>
      </c>
      <c r="G140">
        <v>2019</v>
      </c>
      <c r="H140">
        <v>41005</v>
      </c>
      <c r="I140">
        <v>6746249</v>
      </c>
    </row>
    <row r="141" spans="1:9" x14ac:dyDescent="0.25">
      <c r="A141" t="s">
        <v>1</v>
      </c>
      <c r="B141" t="s">
        <v>624</v>
      </c>
      <c r="C141" t="s">
        <v>4</v>
      </c>
      <c r="D141" s="3" t="s">
        <v>421</v>
      </c>
      <c r="E141" s="5">
        <v>1241</v>
      </c>
      <c r="F141" s="5">
        <f t="shared" si="2"/>
        <v>33</v>
      </c>
      <c r="G141">
        <v>2019</v>
      </c>
      <c r="H141">
        <v>-21506</v>
      </c>
      <c r="I141">
        <v>6705981</v>
      </c>
    </row>
    <row r="142" spans="1:9" x14ac:dyDescent="0.25">
      <c r="A142" t="s">
        <v>1</v>
      </c>
      <c r="B142" t="s">
        <v>643</v>
      </c>
      <c r="C142" t="s">
        <v>4</v>
      </c>
      <c r="D142" s="3" t="s">
        <v>421</v>
      </c>
      <c r="E142" s="5">
        <v>1242</v>
      </c>
      <c r="F142" s="5">
        <f t="shared" si="2"/>
        <v>33</v>
      </c>
      <c r="G142">
        <v>2019</v>
      </c>
      <c r="H142">
        <v>-11228</v>
      </c>
      <c r="I142">
        <v>6731638</v>
      </c>
    </row>
    <row r="143" spans="1:9" x14ac:dyDescent="0.25">
      <c r="A143" t="s">
        <v>1</v>
      </c>
      <c r="B143" t="s">
        <v>819</v>
      </c>
      <c r="C143" t="s">
        <v>4</v>
      </c>
      <c r="D143" t="s">
        <v>812</v>
      </c>
      <c r="E143" s="5">
        <v>1504</v>
      </c>
      <c r="F143" s="5">
        <f t="shared" si="2"/>
        <v>33</v>
      </c>
      <c r="G143">
        <v>2019</v>
      </c>
      <c r="H143">
        <v>51840</v>
      </c>
      <c r="I143">
        <v>6956867</v>
      </c>
    </row>
    <row r="144" spans="1:9" x14ac:dyDescent="0.25">
      <c r="A144" t="s">
        <v>1</v>
      </c>
      <c r="B144" t="s">
        <v>828</v>
      </c>
      <c r="C144" t="s">
        <v>4</v>
      </c>
      <c r="D144" t="s">
        <v>812</v>
      </c>
      <c r="E144" s="5">
        <v>1504</v>
      </c>
      <c r="F144" s="5">
        <f t="shared" si="2"/>
        <v>33</v>
      </c>
      <c r="G144">
        <v>2019</v>
      </c>
      <c r="H144">
        <v>51462</v>
      </c>
      <c r="I144">
        <v>6956534</v>
      </c>
    </row>
    <row r="145" spans="1:9" x14ac:dyDescent="0.25">
      <c r="A145" t="s">
        <v>1</v>
      </c>
      <c r="B145" t="s">
        <v>834</v>
      </c>
      <c r="C145" t="s">
        <v>4</v>
      </c>
      <c r="D145" t="s">
        <v>812</v>
      </c>
      <c r="E145" s="5">
        <v>1504</v>
      </c>
      <c r="F145" s="5">
        <f t="shared" si="2"/>
        <v>33</v>
      </c>
      <c r="G145">
        <v>2019</v>
      </c>
      <c r="H145">
        <v>52213</v>
      </c>
      <c r="I145">
        <v>6956187</v>
      </c>
    </row>
    <row r="146" spans="1:9" x14ac:dyDescent="0.25">
      <c r="A146" t="s">
        <v>1</v>
      </c>
      <c r="B146" t="s">
        <v>857</v>
      </c>
      <c r="C146" t="s">
        <v>4</v>
      </c>
      <c r="D146" t="s">
        <v>812</v>
      </c>
      <c r="E146" s="5">
        <v>1504</v>
      </c>
      <c r="F146" s="5">
        <f t="shared" si="2"/>
        <v>33</v>
      </c>
      <c r="G146">
        <v>2019</v>
      </c>
      <c r="H146">
        <v>55814</v>
      </c>
      <c r="I146">
        <v>6955084</v>
      </c>
    </row>
    <row r="147" spans="1:9" x14ac:dyDescent="0.25">
      <c r="A147" t="s">
        <v>1</v>
      </c>
      <c r="B147" t="s">
        <v>862</v>
      </c>
      <c r="C147" t="s">
        <v>4</v>
      </c>
      <c r="D147" t="s">
        <v>812</v>
      </c>
      <c r="E147" s="5">
        <v>1504</v>
      </c>
      <c r="F147" s="5">
        <f t="shared" si="2"/>
        <v>33</v>
      </c>
      <c r="G147">
        <v>2019</v>
      </c>
      <c r="H147">
        <v>54919</v>
      </c>
      <c r="I147">
        <v>6956408</v>
      </c>
    </row>
    <row r="148" spans="1:9" x14ac:dyDescent="0.25">
      <c r="A148" t="s">
        <v>1</v>
      </c>
      <c r="B148" t="s">
        <v>991</v>
      </c>
      <c r="C148" t="s">
        <v>4</v>
      </c>
      <c r="D148" t="s">
        <v>812</v>
      </c>
      <c r="E148" s="5">
        <v>1529</v>
      </c>
      <c r="F148" s="5">
        <f t="shared" si="2"/>
        <v>33</v>
      </c>
      <c r="G148">
        <v>2019</v>
      </c>
      <c r="H148">
        <v>68393</v>
      </c>
      <c r="I148">
        <v>6957036</v>
      </c>
    </row>
    <row r="149" spans="1:9" x14ac:dyDescent="0.25">
      <c r="A149" t="s">
        <v>1</v>
      </c>
      <c r="B149" t="s">
        <v>1013</v>
      </c>
      <c r="C149" t="s">
        <v>4</v>
      </c>
      <c r="D149" t="s">
        <v>812</v>
      </c>
      <c r="E149" s="5">
        <v>1532</v>
      </c>
      <c r="F149" s="5">
        <f t="shared" si="2"/>
        <v>33</v>
      </c>
      <c r="G149">
        <v>2019</v>
      </c>
      <c r="H149">
        <v>42655</v>
      </c>
      <c r="I149">
        <v>6962278</v>
      </c>
    </row>
    <row r="150" spans="1:9" x14ac:dyDescent="0.25">
      <c r="A150" t="s">
        <v>1</v>
      </c>
      <c r="B150" t="s">
        <v>1021</v>
      </c>
      <c r="C150" t="s">
        <v>4</v>
      </c>
      <c r="D150" t="s">
        <v>812</v>
      </c>
      <c r="E150" s="5">
        <v>1532</v>
      </c>
      <c r="F150" s="5">
        <f t="shared" si="2"/>
        <v>33</v>
      </c>
      <c r="G150">
        <v>2019</v>
      </c>
      <c r="H150">
        <v>42765</v>
      </c>
      <c r="I150">
        <v>6962277</v>
      </c>
    </row>
    <row r="151" spans="1:9" x14ac:dyDescent="0.25">
      <c r="A151" t="s">
        <v>1</v>
      </c>
      <c r="B151" t="s">
        <v>1027</v>
      </c>
      <c r="C151" t="s">
        <v>4</v>
      </c>
      <c r="D151" t="s">
        <v>812</v>
      </c>
      <c r="E151" s="5">
        <v>1532</v>
      </c>
      <c r="F151" s="5">
        <f t="shared" si="2"/>
        <v>33</v>
      </c>
      <c r="G151">
        <v>2019</v>
      </c>
      <c r="H151">
        <v>43061</v>
      </c>
      <c r="I151">
        <v>6968196</v>
      </c>
    </row>
    <row r="152" spans="1:9" x14ac:dyDescent="0.25">
      <c r="A152" t="s">
        <v>1</v>
      </c>
      <c r="B152" t="s">
        <v>1034</v>
      </c>
      <c r="C152" t="s">
        <v>4</v>
      </c>
      <c r="D152" t="s">
        <v>812</v>
      </c>
      <c r="E152" s="5">
        <v>1532</v>
      </c>
      <c r="F152" s="5">
        <f t="shared" si="2"/>
        <v>33</v>
      </c>
      <c r="G152">
        <v>2019</v>
      </c>
      <c r="H152">
        <v>43033</v>
      </c>
      <c r="I152">
        <v>6968000</v>
      </c>
    </row>
    <row r="153" spans="1:9" x14ac:dyDescent="0.25">
      <c r="A153" t="s">
        <v>1</v>
      </c>
      <c r="B153" t="s">
        <v>1040</v>
      </c>
      <c r="C153" t="s">
        <v>4</v>
      </c>
      <c r="D153" t="s">
        <v>812</v>
      </c>
      <c r="E153" s="5">
        <v>1532</v>
      </c>
      <c r="F153" s="5">
        <f t="shared" si="2"/>
        <v>33</v>
      </c>
      <c r="G153">
        <v>2019</v>
      </c>
      <c r="H153">
        <v>43901</v>
      </c>
      <c r="I153">
        <v>6968285</v>
      </c>
    </row>
    <row r="154" spans="1:9" x14ac:dyDescent="0.25">
      <c r="A154" t="s">
        <v>1</v>
      </c>
      <c r="B154" t="s">
        <v>1059</v>
      </c>
      <c r="C154" t="s">
        <v>4</v>
      </c>
      <c r="D154" t="s">
        <v>812</v>
      </c>
      <c r="E154" s="5">
        <v>1535</v>
      </c>
      <c r="F154" s="5">
        <f t="shared" si="2"/>
        <v>33</v>
      </c>
      <c r="G154">
        <v>2019</v>
      </c>
      <c r="H154">
        <v>95116</v>
      </c>
      <c r="I154">
        <v>6965106</v>
      </c>
    </row>
    <row r="155" spans="1:9" x14ac:dyDescent="0.25">
      <c r="A155" t="s">
        <v>1</v>
      </c>
      <c r="B155" t="s">
        <v>1069</v>
      </c>
      <c r="C155" t="s">
        <v>4</v>
      </c>
      <c r="D155" t="s">
        <v>812</v>
      </c>
      <c r="E155" s="5">
        <v>1535</v>
      </c>
      <c r="F155" s="5">
        <f t="shared" si="2"/>
        <v>33</v>
      </c>
      <c r="G155">
        <v>2019</v>
      </c>
      <c r="H155">
        <v>95160</v>
      </c>
      <c r="I155">
        <v>6965396</v>
      </c>
    </row>
    <row r="156" spans="1:9" x14ac:dyDescent="0.25">
      <c r="A156" t="s">
        <v>1</v>
      </c>
      <c r="B156" t="s">
        <v>1076</v>
      </c>
      <c r="C156" t="s">
        <v>4</v>
      </c>
      <c r="D156" t="s">
        <v>812</v>
      </c>
      <c r="E156" s="5">
        <v>1535</v>
      </c>
      <c r="F156" s="5">
        <f t="shared" si="2"/>
        <v>33</v>
      </c>
      <c r="G156">
        <v>2019</v>
      </c>
      <c r="H156">
        <v>95173</v>
      </c>
      <c r="I156">
        <v>6964954</v>
      </c>
    </row>
    <row r="157" spans="1:9" x14ac:dyDescent="0.25">
      <c r="A157" t="s">
        <v>1</v>
      </c>
      <c r="B157" t="s">
        <v>1082</v>
      </c>
      <c r="C157" t="s">
        <v>4</v>
      </c>
      <c r="D157" t="s">
        <v>812</v>
      </c>
      <c r="E157" s="5">
        <v>1535</v>
      </c>
      <c r="F157" s="5">
        <f t="shared" si="2"/>
        <v>33</v>
      </c>
      <c r="G157">
        <v>2019</v>
      </c>
      <c r="H157">
        <v>95155</v>
      </c>
      <c r="I157">
        <v>6965056</v>
      </c>
    </row>
    <row r="158" spans="1:9" x14ac:dyDescent="0.25">
      <c r="A158" t="s">
        <v>1</v>
      </c>
      <c r="B158" t="s">
        <v>1179</v>
      </c>
      <c r="C158" t="s">
        <v>4</v>
      </c>
      <c r="D158" t="s">
        <v>812</v>
      </c>
      <c r="E158" s="5">
        <v>1551</v>
      </c>
      <c r="F158" s="5">
        <f t="shared" si="2"/>
        <v>33</v>
      </c>
      <c r="G158">
        <v>2019</v>
      </c>
      <c r="H158">
        <v>115556</v>
      </c>
      <c r="I158">
        <v>6998892</v>
      </c>
    </row>
    <row r="159" spans="1:9" x14ac:dyDescent="0.25">
      <c r="A159" t="s">
        <v>1</v>
      </c>
      <c r="B159" t="s">
        <v>1272</v>
      </c>
      <c r="C159" t="s">
        <v>4</v>
      </c>
      <c r="D159" t="s">
        <v>812</v>
      </c>
      <c r="E159" s="5">
        <v>1566</v>
      </c>
      <c r="F159" s="5">
        <f t="shared" si="2"/>
        <v>33</v>
      </c>
      <c r="G159">
        <v>2019</v>
      </c>
      <c r="H159">
        <v>175227</v>
      </c>
      <c r="I159">
        <v>6989561</v>
      </c>
    </row>
    <row r="160" spans="1:9" x14ac:dyDescent="0.25">
      <c r="A160" t="s">
        <v>1</v>
      </c>
      <c r="B160" t="s">
        <v>1288</v>
      </c>
      <c r="C160" t="s">
        <v>4</v>
      </c>
      <c r="D160" t="s">
        <v>812</v>
      </c>
      <c r="E160" s="5">
        <v>1566</v>
      </c>
      <c r="F160" s="5">
        <f t="shared" si="2"/>
        <v>33</v>
      </c>
      <c r="G160">
        <v>2019</v>
      </c>
      <c r="H160">
        <v>179910</v>
      </c>
      <c r="I160">
        <v>7000120</v>
      </c>
    </row>
    <row r="161" spans="1:9" x14ac:dyDescent="0.25">
      <c r="A161" t="s">
        <v>1</v>
      </c>
      <c r="B161" t="s">
        <v>1299</v>
      </c>
      <c r="C161" t="s">
        <v>4</v>
      </c>
      <c r="D161" t="s">
        <v>812</v>
      </c>
      <c r="E161" s="5">
        <v>1566</v>
      </c>
      <c r="F161" s="5">
        <f t="shared" si="2"/>
        <v>33</v>
      </c>
      <c r="G161">
        <v>2019</v>
      </c>
      <c r="H161">
        <v>180653</v>
      </c>
      <c r="I161">
        <v>6980066</v>
      </c>
    </row>
    <row r="162" spans="1:9" x14ac:dyDescent="0.25">
      <c r="A162" t="s">
        <v>1</v>
      </c>
      <c r="B162" t="s">
        <v>23</v>
      </c>
      <c r="C162" t="s">
        <v>4</v>
      </c>
      <c r="D162" s="3" t="s">
        <v>9</v>
      </c>
      <c r="E162" s="5">
        <v>104</v>
      </c>
      <c r="F162" s="5">
        <f t="shared" si="2"/>
        <v>33</v>
      </c>
      <c r="G162">
        <v>2020</v>
      </c>
      <c r="H162">
        <v>257195</v>
      </c>
      <c r="I162">
        <v>6597576</v>
      </c>
    </row>
    <row r="163" spans="1:9" x14ac:dyDescent="0.25">
      <c r="A163" t="s">
        <v>1</v>
      </c>
      <c r="B163" t="s">
        <v>30</v>
      </c>
      <c r="C163" t="s">
        <v>4</v>
      </c>
      <c r="D163" s="3" t="s">
        <v>9</v>
      </c>
      <c r="E163" s="5">
        <v>105</v>
      </c>
      <c r="F163" s="5">
        <f t="shared" si="2"/>
        <v>33</v>
      </c>
      <c r="G163">
        <v>2020</v>
      </c>
      <c r="H163">
        <v>283456</v>
      </c>
      <c r="I163">
        <v>6576953</v>
      </c>
    </row>
    <row r="164" spans="1:9" x14ac:dyDescent="0.25">
      <c r="A164" t="s">
        <v>1</v>
      </c>
      <c r="B164" t="s">
        <v>85</v>
      </c>
      <c r="C164" t="s">
        <v>4</v>
      </c>
      <c r="D164" s="3" t="s">
        <v>68</v>
      </c>
      <c r="E164" s="5">
        <v>220</v>
      </c>
      <c r="F164" s="5">
        <f t="shared" si="2"/>
        <v>33</v>
      </c>
      <c r="G164">
        <v>2020</v>
      </c>
      <c r="H164">
        <v>244880</v>
      </c>
      <c r="I164">
        <v>6641313</v>
      </c>
    </row>
    <row r="165" spans="1:9" x14ac:dyDescent="0.25">
      <c r="A165" t="s">
        <v>1</v>
      </c>
      <c r="B165" t="s">
        <v>177</v>
      </c>
      <c r="C165" t="s">
        <v>4</v>
      </c>
      <c r="D165" t="s">
        <v>169</v>
      </c>
      <c r="E165" s="5">
        <v>501</v>
      </c>
      <c r="F165" s="5">
        <f t="shared" si="2"/>
        <v>33</v>
      </c>
      <c r="G165">
        <v>2020</v>
      </c>
      <c r="H165">
        <v>253688</v>
      </c>
      <c r="I165">
        <v>6784586</v>
      </c>
    </row>
    <row r="166" spans="1:9" x14ac:dyDescent="0.25">
      <c r="A166" t="s">
        <v>1</v>
      </c>
      <c r="B166" t="s">
        <v>287</v>
      </c>
      <c r="C166" t="s">
        <v>4</v>
      </c>
      <c r="D166" t="s">
        <v>247</v>
      </c>
      <c r="E166" s="5">
        <v>1001</v>
      </c>
      <c r="F166" s="5">
        <f t="shared" si="2"/>
        <v>33</v>
      </c>
      <c r="G166">
        <v>2020</v>
      </c>
      <c r="H166">
        <v>83335</v>
      </c>
      <c r="I166">
        <v>6462119</v>
      </c>
    </row>
    <row r="167" spans="1:9" x14ac:dyDescent="0.25">
      <c r="A167" t="s">
        <v>1</v>
      </c>
      <c r="B167" t="s">
        <v>293</v>
      </c>
      <c r="C167" t="s">
        <v>4</v>
      </c>
      <c r="D167" t="s">
        <v>247</v>
      </c>
      <c r="E167" s="5">
        <v>1001</v>
      </c>
      <c r="F167" s="5">
        <f t="shared" si="2"/>
        <v>33</v>
      </c>
      <c r="G167">
        <v>2020</v>
      </c>
      <c r="H167">
        <v>83555</v>
      </c>
      <c r="I167">
        <v>6462164</v>
      </c>
    </row>
    <row r="168" spans="1:9" x14ac:dyDescent="0.25">
      <c r="A168" t="s">
        <v>1</v>
      </c>
      <c r="B168" t="s">
        <v>351</v>
      </c>
      <c r="C168" t="s">
        <v>4</v>
      </c>
      <c r="D168" t="s">
        <v>247</v>
      </c>
      <c r="E168" s="5">
        <v>1001</v>
      </c>
      <c r="F168" s="5">
        <f t="shared" si="2"/>
        <v>33</v>
      </c>
      <c r="G168">
        <v>2020</v>
      </c>
      <c r="H168">
        <v>90261</v>
      </c>
      <c r="I168">
        <v>6477188</v>
      </c>
    </row>
    <row r="169" spans="1:9" x14ac:dyDescent="0.25">
      <c r="A169" t="s">
        <v>1</v>
      </c>
      <c r="B169" t="s">
        <v>357</v>
      </c>
      <c r="C169" t="s">
        <v>4</v>
      </c>
      <c r="D169" t="s">
        <v>361</v>
      </c>
      <c r="E169" s="5">
        <v>1102</v>
      </c>
      <c r="F169" s="5">
        <f t="shared" si="2"/>
        <v>33</v>
      </c>
      <c r="G169">
        <v>2020</v>
      </c>
      <c r="H169">
        <v>-34013</v>
      </c>
      <c r="I169">
        <v>6559404</v>
      </c>
    </row>
    <row r="170" spans="1:9" x14ac:dyDescent="0.25">
      <c r="A170" t="s">
        <v>1</v>
      </c>
      <c r="B170" t="s">
        <v>550</v>
      </c>
      <c r="C170" t="s">
        <v>4</v>
      </c>
      <c r="D170" s="3" t="s">
        <v>421</v>
      </c>
      <c r="E170" s="5">
        <v>1233</v>
      </c>
      <c r="F170" s="5">
        <f t="shared" si="2"/>
        <v>33</v>
      </c>
      <c r="G170">
        <v>2020</v>
      </c>
      <c r="H170">
        <v>53433</v>
      </c>
      <c r="I170">
        <v>6733741</v>
      </c>
    </row>
    <row r="171" spans="1:9" x14ac:dyDescent="0.25">
      <c r="A171" t="s">
        <v>1</v>
      </c>
      <c r="B171" t="s">
        <v>681</v>
      </c>
      <c r="C171" t="s">
        <v>4</v>
      </c>
      <c r="D171" s="3" t="s">
        <v>421</v>
      </c>
      <c r="E171" s="5">
        <v>1246</v>
      </c>
      <c r="F171" s="5">
        <f t="shared" si="2"/>
        <v>33</v>
      </c>
      <c r="G171">
        <v>2020</v>
      </c>
      <c r="H171">
        <v>-46149</v>
      </c>
      <c r="I171">
        <v>6732987</v>
      </c>
    </row>
    <row r="172" spans="1:9" x14ac:dyDescent="0.25">
      <c r="A172" t="s">
        <v>1</v>
      </c>
      <c r="B172" t="s">
        <v>735</v>
      </c>
      <c r="C172" t="s">
        <v>4</v>
      </c>
      <c r="D172" s="3" t="s">
        <v>690</v>
      </c>
      <c r="E172" s="5">
        <v>1431</v>
      </c>
      <c r="F172" s="5">
        <f t="shared" si="2"/>
        <v>33</v>
      </c>
      <c r="G172">
        <v>2020</v>
      </c>
      <c r="H172">
        <v>27505</v>
      </c>
      <c r="I172">
        <v>6849795</v>
      </c>
    </row>
    <row r="173" spans="1:9" x14ac:dyDescent="0.25">
      <c r="A173" t="s">
        <v>1</v>
      </c>
      <c r="B173" t="s">
        <v>750</v>
      </c>
      <c r="C173" t="s">
        <v>4</v>
      </c>
      <c r="D173" s="3" t="s">
        <v>690</v>
      </c>
      <c r="E173" s="5">
        <v>1431</v>
      </c>
      <c r="F173" s="5">
        <f t="shared" si="2"/>
        <v>33</v>
      </c>
      <c r="G173">
        <v>2020</v>
      </c>
      <c r="H173">
        <v>34540</v>
      </c>
      <c r="I173">
        <v>6853197</v>
      </c>
    </row>
    <row r="174" spans="1:9" x14ac:dyDescent="0.25">
      <c r="A174" t="s">
        <v>1</v>
      </c>
      <c r="B174" t="s">
        <v>941</v>
      </c>
      <c r="C174" t="s">
        <v>4</v>
      </c>
      <c r="D174" t="s">
        <v>812</v>
      </c>
      <c r="E174" s="5">
        <v>1520</v>
      </c>
      <c r="F174" s="5">
        <f t="shared" si="2"/>
        <v>33</v>
      </c>
      <c r="G174">
        <v>2020</v>
      </c>
      <c r="H174">
        <v>39993</v>
      </c>
      <c r="I174">
        <v>6928145</v>
      </c>
    </row>
    <row r="175" spans="1:9" x14ac:dyDescent="0.25">
      <c r="A175" t="s">
        <v>1</v>
      </c>
      <c r="B175" t="s">
        <v>1046</v>
      </c>
      <c r="C175" t="s">
        <v>4</v>
      </c>
      <c r="D175" t="s">
        <v>812</v>
      </c>
      <c r="E175" s="5">
        <v>1532</v>
      </c>
      <c r="F175" s="5">
        <f t="shared" si="2"/>
        <v>33</v>
      </c>
      <c r="G175">
        <v>2020</v>
      </c>
      <c r="H175">
        <v>43659</v>
      </c>
      <c r="I175">
        <v>6968215</v>
      </c>
    </row>
    <row r="176" spans="1:9" x14ac:dyDescent="0.25">
      <c r="A176" t="s">
        <v>1</v>
      </c>
      <c r="B176" t="s">
        <v>1110</v>
      </c>
      <c r="C176" t="s">
        <v>4</v>
      </c>
      <c r="D176" t="s">
        <v>812</v>
      </c>
      <c r="E176" s="5">
        <v>1539</v>
      </c>
      <c r="F176" s="5">
        <f t="shared" si="2"/>
        <v>33</v>
      </c>
      <c r="G176">
        <v>2020</v>
      </c>
      <c r="H176">
        <v>110888</v>
      </c>
      <c r="I176">
        <v>6956093</v>
      </c>
    </row>
    <row r="177" spans="1:9" x14ac:dyDescent="0.25">
      <c r="A177" t="s">
        <v>1</v>
      </c>
      <c r="B177" t="s">
        <v>1137</v>
      </c>
      <c r="C177" t="s">
        <v>4</v>
      </c>
      <c r="D177" t="s">
        <v>812</v>
      </c>
      <c r="E177" s="5">
        <v>1548</v>
      </c>
      <c r="F177" s="5">
        <f t="shared" si="2"/>
        <v>33</v>
      </c>
      <c r="G177">
        <v>2020</v>
      </c>
      <c r="H177">
        <v>97286</v>
      </c>
      <c r="I177">
        <v>6993094</v>
      </c>
    </row>
    <row r="178" spans="1:9" x14ac:dyDescent="0.25">
      <c r="A178" t="s">
        <v>1</v>
      </c>
      <c r="B178" t="s">
        <v>1195</v>
      </c>
      <c r="C178" t="s">
        <v>4</v>
      </c>
      <c r="D178" t="s">
        <v>812</v>
      </c>
      <c r="E178" s="5">
        <v>1551</v>
      </c>
      <c r="F178" s="5">
        <f t="shared" si="2"/>
        <v>33</v>
      </c>
      <c r="G178">
        <v>2020</v>
      </c>
      <c r="H178">
        <v>116328</v>
      </c>
      <c r="I178">
        <v>6998962</v>
      </c>
    </row>
    <row r="179" spans="1:9" x14ac:dyDescent="0.25">
      <c r="A179" t="s">
        <v>1</v>
      </c>
      <c r="B179" t="s">
        <v>1201</v>
      </c>
      <c r="C179" t="s">
        <v>4</v>
      </c>
      <c r="D179" t="s">
        <v>812</v>
      </c>
      <c r="E179" s="5">
        <v>1551</v>
      </c>
      <c r="F179" s="5">
        <f t="shared" si="2"/>
        <v>33</v>
      </c>
      <c r="G179">
        <v>2020</v>
      </c>
      <c r="H179">
        <v>116052</v>
      </c>
      <c r="I179">
        <v>6998878</v>
      </c>
    </row>
    <row r="180" spans="1:9" x14ac:dyDescent="0.25">
      <c r="A180" t="s">
        <v>1</v>
      </c>
      <c r="B180" t="s">
        <v>1250</v>
      </c>
      <c r="C180" t="s">
        <v>4</v>
      </c>
      <c r="D180" t="s">
        <v>812</v>
      </c>
      <c r="E180" s="5">
        <v>1566</v>
      </c>
      <c r="F180" s="5">
        <f t="shared" si="2"/>
        <v>33</v>
      </c>
      <c r="G180">
        <v>2020</v>
      </c>
      <c r="H180">
        <v>172287</v>
      </c>
      <c r="I180">
        <v>6989508</v>
      </c>
    </row>
    <row r="181" spans="1:9" x14ac:dyDescent="0.25">
      <c r="A181" t="s">
        <v>1</v>
      </c>
      <c r="B181" t="s">
        <v>1277</v>
      </c>
      <c r="C181" t="s">
        <v>4</v>
      </c>
      <c r="D181" t="s">
        <v>812</v>
      </c>
      <c r="E181" s="5">
        <v>1566</v>
      </c>
      <c r="F181" s="5">
        <f t="shared" si="2"/>
        <v>33</v>
      </c>
      <c r="G181">
        <v>2020</v>
      </c>
      <c r="H181">
        <v>175190</v>
      </c>
      <c r="I181">
        <v>6989480</v>
      </c>
    </row>
    <row r="182" spans="1:9" x14ac:dyDescent="0.25">
      <c r="A182" t="s">
        <v>1</v>
      </c>
      <c r="B182" t="s">
        <v>1310</v>
      </c>
      <c r="C182" t="s">
        <v>4</v>
      </c>
      <c r="D182" t="s">
        <v>812</v>
      </c>
      <c r="E182" s="5">
        <v>1566</v>
      </c>
      <c r="F182" s="5">
        <f t="shared" si="2"/>
        <v>33</v>
      </c>
      <c r="G182">
        <v>2020</v>
      </c>
      <c r="H182">
        <v>180040</v>
      </c>
      <c r="I182">
        <v>6980480</v>
      </c>
    </row>
    <row r="183" spans="1:9" x14ac:dyDescent="0.25">
      <c r="A183" t="s">
        <v>1</v>
      </c>
      <c r="B183" t="s">
        <v>1316</v>
      </c>
      <c r="C183" t="s">
        <v>4</v>
      </c>
      <c r="D183" t="s">
        <v>812</v>
      </c>
      <c r="E183" s="5">
        <v>1566</v>
      </c>
      <c r="F183" s="5">
        <f t="shared" si="2"/>
        <v>33</v>
      </c>
      <c r="G183">
        <v>2020</v>
      </c>
      <c r="H183">
        <v>180653</v>
      </c>
      <c r="I183">
        <v>6980066</v>
      </c>
    </row>
    <row r="184" spans="1:9" x14ac:dyDescent="0.25">
      <c r="A184" t="s">
        <v>1</v>
      </c>
      <c r="B184" t="s">
        <v>1890</v>
      </c>
      <c r="C184" t="s">
        <v>5</v>
      </c>
      <c r="D184" t="s">
        <v>812</v>
      </c>
      <c r="E184" s="5">
        <v>1502</v>
      </c>
      <c r="F184" s="5">
        <f t="shared" si="2"/>
        <v>33</v>
      </c>
      <c r="G184">
        <v>2020</v>
      </c>
      <c r="H184">
        <v>129094</v>
      </c>
      <c r="I184">
        <v>6985797</v>
      </c>
    </row>
    <row r="185" spans="1:9" x14ac:dyDescent="0.25">
      <c r="A185" t="s">
        <v>1</v>
      </c>
      <c r="B185" t="s">
        <v>1897</v>
      </c>
      <c r="C185" t="s">
        <v>5</v>
      </c>
      <c r="D185" t="s">
        <v>812</v>
      </c>
      <c r="E185" s="5">
        <v>1502</v>
      </c>
      <c r="F185" s="5">
        <f t="shared" si="2"/>
        <v>33</v>
      </c>
      <c r="G185">
        <v>2020</v>
      </c>
      <c r="H185">
        <v>128941</v>
      </c>
      <c r="I185">
        <v>6985686</v>
      </c>
    </row>
    <row r="186" spans="1:9" x14ac:dyDescent="0.25">
      <c r="A186" t="s">
        <v>1</v>
      </c>
      <c r="B186" t="s">
        <v>1902</v>
      </c>
      <c r="C186" t="s">
        <v>5</v>
      </c>
      <c r="D186" t="s">
        <v>812</v>
      </c>
      <c r="E186" s="5">
        <v>1502</v>
      </c>
      <c r="F186" s="5">
        <f t="shared" si="2"/>
        <v>33</v>
      </c>
      <c r="G186">
        <v>2020</v>
      </c>
      <c r="H186">
        <v>128856</v>
      </c>
      <c r="I186">
        <v>6985710</v>
      </c>
    </row>
    <row r="187" spans="1:9" x14ac:dyDescent="0.25">
      <c r="A187" t="s">
        <v>1</v>
      </c>
      <c r="B187" t="s">
        <v>298</v>
      </c>
      <c r="C187" t="s">
        <v>4</v>
      </c>
      <c r="D187" t="s">
        <v>247</v>
      </c>
      <c r="E187" s="5">
        <v>1001</v>
      </c>
      <c r="F187" s="5">
        <f t="shared" si="2"/>
        <v>33</v>
      </c>
      <c r="G187">
        <v>2021</v>
      </c>
      <c r="H187">
        <v>83335</v>
      </c>
      <c r="I187">
        <v>6462119</v>
      </c>
    </row>
    <row r="188" spans="1:9" x14ac:dyDescent="0.25">
      <c r="A188" t="s">
        <v>1</v>
      </c>
      <c r="B188" t="s">
        <v>303</v>
      </c>
      <c r="C188" t="s">
        <v>4</v>
      </c>
      <c r="D188" t="s">
        <v>247</v>
      </c>
      <c r="E188" s="5">
        <v>1001</v>
      </c>
      <c r="F188" s="5">
        <f t="shared" si="2"/>
        <v>33</v>
      </c>
      <c r="G188">
        <v>2021</v>
      </c>
      <c r="H188">
        <v>83555</v>
      </c>
      <c r="I188">
        <v>6462164</v>
      </c>
    </row>
    <row r="189" spans="1:9" x14ac:dyDescent="0.25">
      <c r="A189" t="s">
        <v>1</v>
      </c>
      <c r="B189" t="s">
        <v>307</v>
      </c>
      <c r="C189" t="s">
        <v>4</v>
      </c>
      <c r="D189" t="s">
        <v>247</v>
      </c>
      <c r="E189" s="5">
        <v>1001</v>
      </c>
      <c r="F189" s="5">
        <f t="shared" si="2"/>
        <v>33</v>
      </c>
      <c r="G189">
        <v>2021</v>
      </c>
      <c r="H189">
        <v>83493</v>
      </c>
      <c r="I189">
        <v>6462134</v>
      </c>
    </row>
    <row r="190" spans="1:9" x14ac:dyDescent="0.25">
      <c r="A190" t="s">
        <v>1</v>
      </c>
      <c r="B190" t="s">
        <v>385</v>
      </c>
      <c r="C190" t="s">
        <v>4</v>
      </c>
      <c r="D190" t="s">
        <v>361</v>
      </c>
      <c r="E190" s="5">
        <v>1103</v>
      </c>
      <c r="F190" s="5">
        <f t="shared" si="2"/>
        <v>33</v>
      </c>
      <c r="G190">
        <v>2021</v>
      </c>
      <c r="H190">
        <v>-33695</v>
      </c>
      <c r="I190">
        <v>6572332</v>
      </c>
    </row>
    <row r="191" spans="1:9" x14ac:dyDescent="0.25">
      <c r="A191" t="s">
        <v>1</v>
      </c>
      <c r="B191" t="s">
        <v>392</v>
      </c>
      <c r="C191" t="s">
        <v>4</v>
      </c>
      <c r="D191" t="s">
        <v>361</v>
      </c>
      <c r="E191" s="5">
        <v>1103</v>
      </c>
      <c r="F191" s="5">
        <f t="shared" si="2"/>
        <v>33</v>
      </c>
      <c r="G191">
        <v>2021</v>
      </c>
      <c r="H191">
        <v>-33690</v>
      </c>
      <c r="I191">
        <v>6572301</v>
      </c>
    </row>
    <row r="192" spans="1:9" x14ac:dyDescent="0.25">
      <c r="A192" t="s">
        <v>1</v>
      </c>
      <c r="B192" t="s">
        <v>780</v>
      </c>
      <c r="C192" t="s">
        <v>4</v>
      </c>
      <c r="D192" s="3" t="s">
        <v>690</v>
      </c>
      <c r="E192" s="5">
        <v>1439</v>
      </c>
      <c r="F192" s="5">
        <f t="shared" si="2"/>
        <v>33</v>
      </c>
      <c r="G192">
        <v>2021</v>
      </c>
      <c r="H192">
        <v>-12031</v>
      </c>
      <c r="I192">
        <v>6914075</v>
      </c>
    </row>
    <row r="193" spans="1:9" x14ac:dyDescent="0.25">
      <c r="A193" t="s">
        <v>1</v>
      </c>
      <c r="B193" t="s">
        <v>892</v>
      </c>
      <c r="C193" t="s">
        <v>4</v>
      </c>
      <c r="D193" t="s">
        <v>812</v>
      </c>
      <c r="E193" s="5">
        <v>1519</v>
      </c>
      <c r="F193" s="5">
        <f t="shared" si="2"/>
        <v>33</v>
      </c>
      <c r="G193">
        <v>2021</v>
      </c>
      <c r="H193">
        <v>32031</v>
      </c>
      <c r="I193">
        <v>6927665</v>
      </c>
    </row>
    <row r="194" spans="1:9" x14ac:dyDescent="0.25">
      <c r="A194" t="s">
        <v>1</v>
      </c>
      <c r="B194" t="s">
        <v>909</v>
      </c>
      <c r="C194" t="s">
        <v>4</v>
      </c>
      <c r="D194" t="s">
        <v>812</v>
      </c>
      <c r="E194" s="5">
        <v>1519</v>
      </c>
      <c r="F194" s="5">
        <f t="shared" si="2"/>
        <v>33</v>
      </c>
      <c r="G194">
        <v>2021</v>
      </c>
      <c r="H194">
        <v>35672</v>
      </c>
      <c r="I194">
        <v>6922197</v>
      </c>
    </row>
    <row r="195" spans="1:9" x14ac:dyDescent="0.25">
      <c r="A195" t="s">
        <v>1</v>
      </c>
      <c r="B195" t="s">
        <v>917</v>
      </c>
      <c r="C195" t="s">
        <v>4</v>
      </c>
      <c r="D195" t="s">
        <v>812</v>
      </c>
      <c r="E195" s="5">
        <v>1519</v>
      </c>
      <c r="F195" s="5">
        <f t="shared" si="2"/>
        <v>33</v>
      </c>
      <c r="G195">
        <v>2021</v>
      </c>
      <c r="H195">
        <v>34941</v>
      </c>
      <c r="I195">
        <v>6923046</v>
      </c>
    </row>
    <row r="196" spans="1:9" x14ac:dyDescent="0.25">
      <c r="A196" t="s">
        <v>1</v>
      </c>
      <c r="B196" t="s">
        <v>998</v>
      </c>
      <c r="C196" t="s">
        <v>4</v>
      </c>
      <c r="D196" t="s">
        <v>812</v>
      </c>
      <c r="E196" s="5">
        <v>1529</v>
      </c>
      <c r="F196" s="5">
        <f t="shared" ref="F196:F259" si="3">F195</f>
        <v>33</v>
      </c>
      <c r="G196">
        <v>2021</v>
      </c>
      <c r="H196">
        <v>68191</v>
      </c>
      <c r="I196">
        <v>6957138</v>
      </c>
    </row>
    <row r="197" spans="1:9" x14ac:dyDescent="0.25">
      <c r="A197" t="s">
        <v>1</v>
      </c>
      <c r="B197" t="s">
        <v>1052</v>
      </c>
      <c r="C197" t="s">
        <v>4</v>
      </c>
      <c r="D197" t="s">
        <v>812</v>
      </c>
      <c r="E197" s="5">
        <v>1532</v>
      </c>
      <c r="F197" s="5">
        <f t="shared" si="3"/>
        <v>33</v>
      </c>
      <c r="G197">
        <v>2021</v>
      </c>
      <c r="H197">
        <v>44820</v>
      </c>
      <c r="I197">
        <v>6964693</v>
      </c>
    </row>
    <row r="198" spans="1:9" x14ac:dyDescent="0.25">
      <c r="A198" t="s">
        <v>1</v>
      </c>
      <c r="B198" t="s">
        <v>1254</v>
      </c>
      <c r="C198" t="s">
        <v>4</v>
      </c>
      <c r="D198" t="s">
        <v>812</v>
      </c>
      <c r="E198" s="5">
        <v>1566</v>
      </c>
      <c r="F198" s="5">
        <f t="shared" si="3"/>
        <v>33</v>
      </c>
      <c r="G198">
        <v>2021</v>
      </c>
      <c r="H198">
        <v>172287</v>
      </c>
      <c r="I198">
        <v>6989508</v>
      </c>
    </row>
    <row r="199" spans="1:9" x14ac:dyDescent="0.25">
      <c r="A199" t="s">
        <v>1</v>
      </c>
      <c r="B199" t="s">
        <v>1711</v>
      </c>
      <c r="C199" t="s">
        <v>5</v>
      </c>
      <c r="D199" t="s">
        <v>361</v>
      </c>
      <c r="E199" s="5">
        <v>1106</v>
      </c>
      <c r="F199" s="5">
        <f t="shared" si="3"/>
        <v>33</v>
      </c>
      <c r="G199">
        <v>2021</v>
      </c>
      <c r="H199">
        <v>-47721</v>
      </c>
      <c r="I199">
        <v>6625146</v>
      </c>
    </row>
    <row r="200" spans="1:9" x14ac:dyDescent="0.25">
      <c r="A200" t="s">
        <v>1</v>
      </c>
      <c r="B200" t="s">
        <v>2146</v>
      </c>
      <c r="C200" t="s">
        <v>5</v>
      </c>
      <c r="D200" s="3" t="s">
        <v>2150</v>
      </c>
      <c r="E200" s="5">
        <v>1902</v>
      </c>
      <c r="F200" s="5">
        <f t="shared" si="3"/>
        <v>33</v>
      </c>
      <c r="G200">
        <v>2021</v>
      </c>
      <c r="H200">
        <v>628275</v>
      </c>
      <c r="I200">
        <v>7716750</v>
      </c>
    </row>
    <row r="201" spans="1:9" x14ac:dyDescent="0.25">
      <c r="A201" t="s">
        <v>226</v>
      </c>
      <c r="B201" t="s">
        <v>227</v>
      </c>
      <c r="C201" t="s">
        <v>4</v>
      </c>
      <c r="D201" s="3" t="s">
        <v>208</v>
      </c>
      <c r="E201" s="5">
        <v>833</v>
      </c>
      <c r="F201" s="5">
        <f t="shared" si="3"/>
        <v>33</v>
      </c>
      <c r="G201">
        <v>1988</v>
      </c>
      <c r="H201">
        <v>114574</v>
      </c>
      <c r="I201">
        <v>6615144</v>
      </c>
    </row>
    <row r="202" spans="1:9" x14ac:dyDescent="0.25">
      <c r="A202" t="s">
        <v>226</v>
      </c>
      <c r="B202" t="s">
        <v>237</v>
      </c>
      <c r="C202" t="s">
        <v>4</v>
      </c>
      <c r="D202" s="3" t="s">
        <v>208</v>
      </c>
      <c r="E202" s="5">
        <v>833</v>
      </c>
      <c r="F202" s="5">
        <f t="shared" si="3"/>
        <v>33</v>
      </c>
      <c r="G202">
        <v>1988</v>
      </c>
      <c r="H202">
        <v>114574</v>
      </c>
      <c r="I202">
        <v>6615144</v>
      </c>
    </row>
    <row r="203" spans="1:9" x14ac:dyDescent="0.25">
      <c r="A203" t="s">
        <v>40</v>
      </c>
      <c r="B203" t="s">
        <v>192</v>
      </c>
      <c r="C203" t="s">
        <v>4</v>
      </c>
      <c r="D203" t="s">
        <v>187</v>
      </c>
      <c r="E203" s="5">
        <v>627</v>
      </c>
      <c r="F203" s="5">
        <f t="shared" si="3"/>
        <v>33</v>
      </c>
      <c r="G203">
        <v>1932</v>
      </c>
      <c r="H203">
        <v>245422</v>
      </c>
      <c r="I203">
        <v>6624811</v>
      </c>
    </row>
    <row r="204" spans="1:9" x14ac:dyDescent="0.25">
      <c r="A204" t="s">
        <v>40</v>
      </c>
      <c r="B204" t="s">
        <v>523</v>
      </c>
      <c r="C204" t="s">
        <v>4</v>
      </c>
      <c r="D204" s="3" t="s">
        <v>421</v>
      </c>
      <c r="E204" s="5">
        <v>1221</v>
      </c>
      <c r="F204" s="5">
        <f t="shared" si="3"/>
        <v>33</v>
      </c>
      <c r="G204">
        <v>1934</v>
      </c>
      <c r="H204">
        <v>-32601</v>
      </c>
      <c r="I204">
        <v>6669213</v>
      </c>
    </row>
    <row r="205" spans="1:9" x14ac:dyDescent="0.25">
      <c r="A205" t="s">
        <v>40</v>
      </c>
      <c r="B205" t="s">
        <v>1335</v>
      </c>
      <c r="C205" t="s">
        <v>4</v>
      </c>
      <c r="D205" t="s">
        <v>812</v>
      </c>
      <c r="E205" s="5">
        <v>1566</v>
      </c>
      <c r="F205" s="5">
        <f t="shared" si="3"/>
        <v>33</v>
      </c>
      <c r="G205">
        <v>1955</v>
      </c>
      <c r="H205">
        <v>185490</v>
      </c>
      <c r="I205">
        <v>6991808</v>
      </c>
    </row>
    <row r="206" spans="1:9" x14ac:dyDescent="0.25">
      <c r="A206" t="s">
        <v>40</v>
      </c>
      <c r="B206" t="s">
        <v>2034</v>
      </c>
      <c r="C206" t="s">
        <v>5</v>
      </c>
      <c r="D206" t="s">
        <v>812</v>
      </c>
      <c r="E206" s="5">
        <v>1566</v>
      </c>
      <c r="F206" s="5">
        <f t="shared" si="3"/>
        <v>33</v>
      </c>
      <c r="G206">
        <v>1981</v>
      </c>
      <c r="H206">
        <v>168591</v>
      </c>
      <c r="I206">
        <v>6993530</v>
      </c>
    </row>
    <row r="207" spans="1:9" x14ac:dyDescent="0.25">
      <c r="A207" t="s">
        <v>40</v>
      </c>
      <c r="B207" t="s">
        <v>216</v>
      </c>
      <c r="C207" t="s">
        <v>4</v>
      </c>
      <c r="D207" s="3" t="s">
        <v>208</v>
      </c>
      <c r="E207" s="5">
        <v>833</v>
      </c>
      <c r="F207" s="5">
        <f t="shared" si="3"/>
        <v>33</v>
      </c>
      <c r="G207">
        <v>1987</v>
      </c>
      <c r="H207">
        <v>114093</v>
      </c>
      <c r="I207">
        <v>6614837</v>
      </c>
    </row>
    <row r="208" spans="1:9" x14ac:dyDescent="0.25">
      <c r="A208" t="s">
        <v>40</v>
      </c>
      <c r="B208" t="s">
        <v>484</v>
      </c>
      <c r="C208" t="s">
        <v>4</v>
      </c>
      <c r="D208" s="3" t="s">
        <v>421</v>
      </c>
      <c r="E208" s="5">
        <v>1201</v>
      </c>
      <c r="F208" s="5">
        <f t="shared" si="3"/>
        <v>33</v>
      </c>
      <c r="G208">
        <v>1990</v>
      </c>
      <c r="H208">
        <v>-32235</v>
      </c>
      <c r="I208">
        <v>6726909</v>
      </c>
    </row>
    <row r="209" spans="1:9" x14ac:dyDescent="0.25">
      <c r="A209" t="s">
        <v>40</v>
      </c>
      <c r="B209" t="s">
        <v>1437</v>
      </c>
      <c r="C209" t="s">
        <v>4</v>
      </c>
      <c r="D209" t="s">
        <v>1441</v>
      </c>
      <c r="E209" s="5">
        <v>1828</v>
      </c>
      <c r="F209" s="5">
        <f t="shared" si="3"/>
        <v>33</v>
      </c>
      <c r="G209">
        <v>1990</v>
      </c>
      <c r="H209">
        <v>399579</v>
      </c>
      <c r="I209">
        <v>7346851</v>
      </c>
    </row>
    <row r="210" spans="1:9" x14ac:dyDescent="0.25">
      <c r="A210" t="s">
        <v>40</v>
      </c>
      <c r="B210" t="s">
        <v>1673</v>
      </c>
      <c r="C210" t="s">
        <v>5</v>
      </c>
      <c r="D210" t="s">
        <v>361</v>
      </c>
      <c r="E210" s="5">
        <v>1103</v>
      </c>
      <c r="F210" s="5">
        <f t="shared" si="3"/>
        <v>33</v>
      </c>
      <c r="G210">
        <v>1993</v>
      </c>
      <c r="H210">
        <v>-33638</v>
      </c>
      <c r="I210">
        <v>6572283</v>
      </c>
    </row>
    <row r="211" spans="1:9" x14ac:dyDescent="0.25">
      <c r="A211" t="s">
        <v>40</v>
      </c>
      <c r="B211" t="s">
        <v>1643</v>
      </c>
      <c r="C211" t="s">
        <v>5</v>
      </c>
      <c r="D211" s="3" t="s">
        <v>208</v>
      </c>
      <c r="E211" s="5">
        <v>833</v>
      </c>
      <c r="F211" s="5">
        <f t="shared" si="3"/>
        <v>33</v>
      </c>
      <c r="G211">
        <v>1998</v>
      </c>
      <c r="H211">
        <v>115278</v>
      </c>
      <c r="I211">
        <v>6615937</v>
      </c>
    </row>
    <row r="212" spans="1:9" x14ac:dyDescent="0.25">
      <c r="A212" t="s">
        <v>40</v>
      </c>
      <c r="B212" t="s">
        <v>1472</v>
      </c>
      <c r="C212" t="s">
        <v>5</v>
      </c>
      <c r="D212" s="3" t="s">
        <v>9</v>
      </c>
      <c r="E212" s="5">
        <v>104</v>
      </c>
      <c r="F212" s="5">
        <f t="shared" si="3"/>
        <v>33</v>
      </c>
      <c r="G212">
        <v>2000</v>
      </c>
      <c r="H212">
        <v>257230</v>
      </c>
      <c r="I212">
        <v>6597614</v>
      </c>
    </row>
    <row r="213" spans="1:9" x14ac:dyDescent="0.25">
      <c r="A213" t="s">
        <v>40</v>
      </c>
      <c r="B213" t="s">
        <v>1479</v>
      </c>
      <c r="C213" t="s">
        <v>5</v>
      </c>
      <c r="D213" s="3" t="s">
        <v>9</v>
      </c>
      <c r="E213" s="5">
        <v>104</v>
      </c>
      <c r="F213" s="5">
        <f t="shared" si="3"/>
        <v>33</v>
      </c>
      <c r="G213">
        <v>2002</v>
      </c>
      <c r="H213">
        <v>257230</v>
      </c>
      <c r="I213">
        <v>6597614</v>
      </c>
    </row>
    <row r="214" spans="1:9" x14ac:dyDescent="0.25">
      <c r="A214" t="s">
        <v>40</v>
      </c>
      <c r="B214" t="s">
        <v>101</v>
      </c>
      <c r="C214" t="s">
        <v>4</v>
      </c>
      <c r="D214" s="3" t="s">
        <v>68</v>
      </c>
      <c r="E214" s="5">
        <v>301</v>
      </c>
      <c r="F214" s="5">
        <f t="shared" si="3"/>
        <v>33</v>
      </c>
      <c r="G214">
        <v>2004</v>
      </c>
      <c r="H214">
        <v>258393</v>
      </c>
      <c r="I214">
        <v>6649256</v>
      </c>
    </row>
    <row r="215" spans="1:9" x14ac:dyDescent="0.25">
      <c r="A215" t="s">
        <v>40</v>
      </c>
      <c r="B215" t="s">
        <v>124</v>
      </c>
      <c r="C215" t="s">
        <v>4</v>
      </c>
      <c r="D215" t="s">
        <v>128</v>
      </c>
      <c r="E215" s="5">
        <v>412</v>
      </c>
      <c r="F215" s="5">
        <f t="shared" si="3"/>
        <v>33</v>
      </c>
      <c r="G215">
        <v>2007</v>
      </c>
      <c r="H215">
        <v>266596</v>
      </c>
      <c r="I215">
        <v>6764475</v>
      </c>
    </row>
    <row r="216" spans="1:9" x14ac:dyDescent="0.25">
      <c r="A216" t="s">
        <v>40</v>
      </c>
      <c r="B216" t="s">
        <v>1504</v>
      </c>
      <c r="C216" t="s">
        <v>5</v>
      </c>
      <c r="D216" s="3" t="s">
        <v>9</v>
      </c>
      <c r="E216" s="5">
        <v>105</v>
      </c>
      <c r="F216" s="5">
        <f t="shared" si="3"/>
        <v>33</v>
      </c>
      <c r="G216">
        <v>2007</v>
      </c>
      <c r="H216">
        <v>277546</v>
      </c>
      <c r="I216">
        <v>6577294</v>
      </c>
    </row>
    <row r="217" spans="1:9" x14ac:dyDescent="0.25">
      <c r="A217" t="s">
        <v>40</v>
      </c>
      <c r="B217" t="s">
        <v>136</v>
      </c>
      <c r="C217" t="s">
        <v>4</v>
      </c>
      <c r="D217" t="s">
        <v>128</v>
      </c>
      <c r="E217" s="5">
        <v>412</v>
      </c>
      <c r="F217" s="5">
        <f t="shared" si="3"/>
        <v>33</v>
      </c>
      <c r="G217">
        <v>2008</v>
      </c>
      <c r="H217">
        <v>266596</v>
      </c>
      <c r="I217">
        <v>6764475</v>
      </c>
    </row>
    <row r="218" spans="1:9" x14ac:dyDescent="0.25">
      <c r="A218" t="s">
        <v>40</v>
      </c>
      <c r="B218" t="s">
        <v>142</v>
      </c>
      <c r="C218" t="s">
        <v>4</v>
      </c>
      <c r="D218" t="s">
        <v>128</v>
      </c>
      <c r="E218" s="5">
        <v>412</v>
      </c>
      <c r="F218" s="5">
        <f t="shared" si="3"/>
        <v>33</v>
      </c>
      <c r="G218">
        <v>2008</v>
      </c>
      <c r="H218">
        <v>266596</v>
      </c>
      <c r="I218">
        <v>6764475</v>
      </c>
    </row>
    <row r="219" spans="1:9" x14ac:dyDescent="0.25">
      <c r="A219" t="s">
        <v>40</v>
      </c>
      <c r="B219" t="s">
        <v>1459</v>
      </c>
      <c r="C219" t="s">
        <v>5</v>
      </c>
      <c r="D219" s="3" t="s">
        <v>9</v>
      </c>
      <c r="E219" s="5">
        <v>104</v>
      </c>
      <c r="F219" s="5">
        <f t="shared" si="3"/>
        <v>33</v>
      </c>
      <c r="G219">
        <v>2008</v>
      </c>
      <c r="H219">
        <v>253604</v>
      </c>
      <c r="I219">
        <v>6597905</v>
      </c>
    </row>
    <row r="220" spans="1:9" x14ac:dyDescent="0.25">
      <c r="A220" t="s">
        <v>40</v>
      </c>
      <c r="B220" t="s">
        <v>1485</v>
      </c>
      <c r="C220" t="s">
        <v>5</v>
      </c>
      <c r="D220" s="3" t="s">
        <v>9</v>
      </c>
      <c r="E220" s="5">
        <v>104</v>
      </c>
      <c r="F220" s="5">
        <f t="shared" si="3"/>
        <v>33</v>
      </c>
      <c r="G220">
        <v>2008</v>
      </c>
      <c r="H220">
        <v>257230</v>
      </c>
      <c r="I220">
        <v>6597614</v>
      </c>
    </row>
    <row r="221" spans="1:9" x14ac:dyDescent="0.25">
      <c r="A221" t="s">
        <v>40</v>
      </c>
      <c r="B221" t="s">
        <v>1492</v>
      </c>
      <c r="C221" t="s">
        <v>5</v>
      </c>
      <c r="D221" s="3" t="s">
        <v>9</v>
      </c>
      <c r="E221" s="5">
        <v>104</v>
      </c>
      <c r="F221" s="5">
        <f t="shared" si="3"/>
        <v>33</v>
      </c>
      <c r="G221">
        <v>2008</v>
      </c>
      <c r="H221">
        <v>257230</v>
      </c>
      <c r="I221">
        <v>6597614</v>
      </c>
    </row>
    <row r="222" spans="1:9" x14ac:dyDescent="0.25">
      <c r="A222" t="s">
        <v>40</v>
      </c>
      <c r="B222" t="s">
        <v>1513</v>
      </c>
      <c r="C222" t="s">
        <v>5</v>
      </c>
      <c r="D222" t="s">
        <v>9</v>
      </c>
      <c r="E222" s="5">
        <v>138</v>
      </c>
      <c r="F222" s="5">
        <f t="shared" si="3"/>
        <v>33</v>
      </c>
      <c r="G222">
        <v>2008</v>
      </c>
      <c r="H222">
        <v>275640</v>
      </c>
      <c r="I222">
        <v>6621141</v>
      </c>
    </row>
    <row r="223" spans="1:9" x14ac:dyDescent="0.25">
      <c r="A223" t="s">
        <v>40</v>
      </c>
      <c r="B223" t="s">
        <v>1527</v>
      </c>
      <c r="C223" t="s">
        <v>5</v>
      </c>
      <c r="D223" t="s">
        <v>9</v>
      </c>
      <c r="E223" s="5">
        <v>138</v>
      </c>
      <c r="F223" s="5">
        <f t="shared" si="3"/>
        <v>33</v>
      </c>
      <c r="G223">
        <v>2009</v>
      </c>
      <c r="H223">
        <v>275640</v>
      </c>
      <c r="I223">
        <v>6621141</v>
      </c>
    </row>
    <row r="224" spans="1:9" x14ac:dyDescent="0.25">
      <c r="A224" t="s">
        <v>40</v>
      </c>
      <c r="B224" t="s">
        <v>1533</v>
      </c>
      <c r="C224" t="s">
        <v>5</v>
      </c>
      <c r="D224" t="s">
        <v>9</v>
      </c>
      <c r="E224" s="5">
        <v>138</v>
      </c>
      <c r="F224" s="5">
        <f t="shared" si="3"/>
        <v>33</v>
      </c>
      <c r="G224">
        <v>2010</v>
      </c>
      <c r="H224">
        <v>275636</v>
      </c>
      <c r="I224">
        <v>6621164</v>
      </c>
    </row>
    <row r="225" spans="1:9" x14ac:dyDescent="0.25">
      <c r="A225" t="s">
        <v>40</v>
      </c>
      <c r="B225" t="s">
        <v>41</v>
      </c>
      <c r="C225" t="s">
        <v>4</v>
      </c>
      <c r="D225" s="3" t="s">
        <v>9</v>
      </c>
      <c r="E225" s="5">
        <v>128</v>
      </c>
      <c r="F225" s="5">
        <f t="shared" si="3"/>
        <v>33</v>
      </c>
      <c r="G225">
        <v>2015</v>
      </c>
      <c r="H225">
        <v>285670</v>
      </c>
      <c r="I225">
        <v>6592026</v>
      </c>
    </row>
    <row r="226" spans="1:9" x14ac:dyDescent="0.25">
      <c r="A226" t="s">
        <v>40</v>
      </c>
      <c r="B226" t="s">
        <v>1636</v>
      </c>
      <c r="C226" t="s">
        <v>5</v>
      </c>
      <c r="D226" s="3" t="s">
        <v>208</v>
      </c>
      <c r="E226" s="5">
        <v>833</v>
      </c>
      <c r="F226" s="5">
        <f t="shared" si="3"/>
        <v>33</v>
      </c>
      <c r="G226">
        <v>2015</v>
      </c>
      <c r="H226">
        <v>113959</v>
      </c>
      <c r="I226">
        <v>6614806</v>
      </c>
    </row>
    <row r="227" spans="1:9" x14ac:dyDescent="0.25">
      <c r="A227" t="s">
        <v>40</v>
      </c>
      <c r="B227" t="s">
        <v>1565</v>
      </c>
      <c r="C227" t="s">
        <v>5</v>
      </c>
      <c r="D227" s="3" t="s">
        <v>68</v>
      </c>
      <c r="E227" s="5">
        <v>301</v>
      </c>
      <c r="F227" s="5">
        <f t="shared" si="3"/>
        <v>33</v>
      </c>
      <c r="G227">
        <v>2016</v>
      </c>
      <c r="H227">
        <v>259367</v>
      </c>
      <c r="I227">
        <v>6650558</v>
      </c>
    </row>
    <row r="228" spans="1:9" x14ac:dyDescent="0.25">
      <c r="A228" t="s">
        <v>40</v>
      </c>
      <c r="B228" t="s">
        <v>1540</v>
      </c>
      <c r="C228" t="s">
        <v>5</v>
      </c>
      <c r="D228" t="s">
        <v>9</v>
      </c>
      <c r="E228" s="5">
        <v>138</v>
      </c>
      <c r="F228" s="5">
        <f t="shared" si="3"/>
        <v>33</v>
      </c>
      <c r="G228">
        <v>2018</v>
      </c>
      <c r="H228">
        <v>275639</v>
      </c>
      <c r="I228">
        <v>6621130</v>
      </c>
    </row>
    <row r="229" spans="1:9" x14ac:dyDescent="0.25">
      <c r="A229" t="s">
        <v>40</v>
      </c>
      <c r="B229" t="s">
        <v>649</v>
      </c>
      <c r="C229" t="s">
        <v>4</v>
      </c>
      <c r="D229" s="3" t="s">
        <v>421</v>
      </c>
      <c r="E229" s="5">
        <v>1242</v>
      </c>
      <c r="F229" s="5">
        <f t="shared" si="3"/>
        <v>33</v>
      </c>
      <c r="G229">
        <v>2019</v>
      </c>
      <c r="H229">
        <v>-11215</v>
      </c>
      <c r="I229">
        <v>6731650</v>
      </c>
    </row>
    <row r="230" spans="1:9" x14ac:dyDescent="0.25">
      <c r="A230" t="s">
        <v>511</v>
      </c>
      <c r="B230" t="s">
        <v>878</v>
      </c>
      <c r="C230" t="s">
        <v>4</v>
      </c>
      <c r="D230" t="s">
        <v>812</v>
      </c>
      <c r="E230" s="5">
        <v>1511</v>
      </c>
      <c r="F230" s="5">
        <f t="shared" si="3"/>
        <v>33</v>
      </c>
      <c r="G230">
        <v>1998</v>
      </c>
      <c r="H230">
        <v>11218</v>
      </c>
      <c r="I230">
        <v>6918368</v>
      </c>
    </row>
    <row r="231" spans="1:9" x14ac:dyDescent="0.25">
      <c r="A231" t="s">
        <v>511</v>
      </c>
      <c r="B231" t="s">
        <v>958</v>
      </c>
      <c r="C231" t="s">
        <v>4</v>
      </c>
      <c r="D231" t="s">
        <v>812</v>
      </c>
      <c r="E231" s="5">
        <v>1523</v>
      </c>
      <c r="F231" s="5">
        <f t="shared" si="3"/>
        <v>33</v>
      </c>
      <c r="G231">
        <v>1998</v>
      </c>
      <c r="H231">
        <v>77999</v>
      </c>
      <c r="I231">
        <v>6954418</v>
      </c>
    </row>
    <row r="232" spans="1:9" x14ac:dyDescent="0.25">
      <c r="A232" t="s">
        <v>511</v>
      </c>
      <c r="B232" t="s">
        <v>842</v>
      </c>
      <c r="C232" t="s">
        <v>4</v>
      </c>
      <c r="D232" t="s">
        <v>812</v>
      </c>
      <c r="E232" s="5">
        <v>1504</v>
      </c>
      <c r="F232" s="5">
        <f t="shared" si="3"/>
        <v>33</v>
      </c>
      <c r="G232">
        <v>2000</v>
      </c>
      <c r="H232">
        <v>55766</v>
      </c>
      <c r="I232">
        <v>6953471</v>
      </c>
    </row>
    <row r="233" spans="1:9" x14ac:dyDescent="0.25">
      <c r="A233" t="s">
        <v>511</v>
      </c>
      <c r="B233" t="s">
        <v>887</v>
      </c>
      <c r="C233" t="s">
        <v>4</v>
      </c>
      <c r="D233" t="s">
        <v>812</v>
      </c>
      <c r="E233" s="5">
        <v>1511</v>
      </c>
      <c r="F233" s="5">
        <f t="shared" si="3"/>
        <v>33</v>
      </c>
      <c r="G233">
        <v>2000</v>
      </c>
      <c r="H233">
        <v>11218</v>
      </c>
      <c r="I233">
        <v>6918368</v>
      </c>
    </row>
    <row r="234" spans="1:9" x14ac:dyDescent="0.25">
      <c r="A234" t="s">
        <v>511</v>
      </c>
      <c r="B234" t="s">
        <v>967</v>
      </c>
      <c r="C234" t="s">
        <v>4</v>
      </c>
      <c r="D234" t="s">
        <v>812</v>
      </c>
      <c r="E234" s="5">
        <v>1523</v>
      </c>
      <c r="F234" s="5">
        <f t="shared" si="3"/>
        <v>33</v>
      </c>
      <c r="G234">
        <v>2000</v>
      </c>
      <c r="H234">
        <v>77999</v>
      </c>
      <c r="I234">
        <v>6954418</v>
      </c>
    </row>
    <row r="235" spans="1:9" x14ac:dyDescent="0.25">
      <c r="A235" t="s">
        <v>511</v>
      </c>
      <c r="B235" t="s">
        <v>1216</v>
      </c>
      <c r="C235" t="s">
        <v>4</v>
      </c>
      <c r="D235" t="s">
        <v>812</v>
      </c>
      <c r="E235" s="5">
        <v>1554</v>
      </c>
      <c r="F235" s="5">
        <f t="shared" si="3"/>
        <v>33</v>
      </c>
      <c r="G235">
        <v>2003</v>
      </c>
      <c r="H235">
        <v>125494</v>
      </c>
      <c r="I235">
        <v>7008793</v>
      </c>
    </row>
    <row r="236" spans="1:9" x14ac:dyDescent="0.25">
      <c r="A236" t="s">
        <v>511</v>
      </c>
      <c r="B236" t="s">
        <v>1233</v>
      </c>
      <c r="C236" t="s">
        <v>4</v>
      </c>
      <c r="D236" t="s">
        <v>812</v>
      </c>
      <c r="E236" s="5">
        <v>1554</v>
      </c>
      <c r="F236" s="5">
        <f t="shared" si="3"/>
        <v>33</v>
      </c>
      <c r="G236">
        <v>2003</v>
      </c>
      <c r="H236">
        <v>128801</v>
      </c>
      <c r="I236">
        <v>7014017</v>
      </c>
    </row>
    <row r="237" spans="1:9" x14ac:dyDescent="0.25">
      <c r="A237" t="s">
        <v>511</v>
      </c>
      <c r="B237" t="s">
        <v>1258</v>
      </c>
      <c r="C237" t="s">
        <v>4</v>
      </c>
      <c r="D237" t="s">
        <v>812</v>
      </c>
      <c r="E237" s="5">
        <v>1566</v>
      </c>
      <c r="F237" s="5">
        <f t="shared" si="3"/>
        <v>33</v>
      </c>
      <c r="G237">
        <v>2004</v>
      </c>
      <c r="H237">
        <v>175194</v>
      </c>
      <c r="I237">
        <v>6989551</v>
      </c>
    </row>
    <row r="238" spans="1:9" x14ac:dyDescent="0.25">
      <c r="A238" t="s">
        <v>511</v>
      </c>
      <c r="B238" t="s">
        <v>1375</v>
      </c>
      <c r="C238" t="s">
        <v>4</v>
      </c>
      <c r="D238" s="3" t="s">
        <v>1349</v>
      </c>
      <c r="E238" s="5">
        <v>1636</v>
      </c>
      <c r="F238" s="5">
        <f t="shared" si="3"/>
        <v>33</v>
      </c>
      <c r="G238">
        <v>2004</v>
      </c>
      <c r="H238">
        <v>221344</v>
      </c>
      <c r="I238">
        <v>7008861</v>
      </c>
    </row>
    <row r="239" spans="1:9" x14ac:dyDescent="0.25">
      <c r="A239" t="s">
        <v>511</v>
      </c>
      <c r="B239" t="s">
        <v>1395</v>
      </c>
      <c r="C239" t="s">
        <v>4</v>
      </c>
      <c r="D239" s="3" t="s">
        <v>1388</v>
      </c>
      <c r="E239" s="5">
        <v>1725</v>
      </c>
      <c r="F239" s="5">
        <f t="shared" si="3"/>
        <v>33</v>
      </c>
      <c r="G239">
        <v>2004</v>
      </c>
      <c r="H239">
        <v>316573</v>
      </c>
      <c r="I239">
        <v>7126827</v>
      </c>
    </row>
    <row r="240" spans="1:9" x14ac:dyDescent="0.25">
      <c r="A240" t="s">
        <v>511</v>
      </c>
      <c r="B240" t="s">
        <v>543</v>
      </c>
      <c r="C240" t="s">
        <v>4</v>
      </c>
      <c r="D240" s="3" t="s">
        <v>421</v>
      </c>
      <c r="E240" s="5">
        <v>1231</v>
      </c>
      <c r="F240" s="5">
        <f t="shared" si="3"/>
        <v>33</v>
      </c>
      <c r="G240">
        <v>2005</v>
      </c>
      <c r="H240">
        <v>40156</v>
      </c>
      <c r="I240">
        <v>6723058</v>
      </c>
    </row>
    <row r="241" spans="1:9" x14ac:dyDescent="0.25">
      <c r="A241" t="s">
        <v>511</v>
      </c>
      <c r="B241" t="s">
        <v>586</v>
      </c>
      <c r="C241" t="s">
        <v>4</v>
      </c>
      <c r="D241" s="3" t="s">
        <v>421</v>
      </c>
      <c r="E241" s="5">
        <v>1234</v>
      </c>
      <c r="F241" s="5">
        <f t="shared" si="3"/>
        <v>33</v>
      </c>
      <c r="G241">
        <v>2005</v>
      </c>
      <c r="H241">
        <v>44604</v>
      </c>
      <c r="I241">
        <v>6737541</v>
      </c>
    </row>
    <row r="242" spans="1:9" x14ac:dyDescent="0.25">
      <c r="A242" t="s">
        <v>511</v>
      </c>
      <c r="B242" t="s">
        <v>727</v>
      </c>
      <c r="C242" t="s">
        <v>4</v>
      </c>
      <c r="D242" s="3" t="s">
        <v>690</v>
      </c>
      <c r="E242" s="5">
        <v>1431</v>
      </c>
      <c r="F242" s="5">
        <f t="shared" si="3"/>
        <v>33</v>
      </c>
      <c r="G242">
        <v>2005</v>
      </c>
      <c r="H242">
        <v>27567</v>
      </c>
      <c r="I242">
        <v>6849843</v>
      </c>
    </row>
    <row r="243" spans="1:9" x14ac:dyDescent="0.25">
      <c r="A243" t="s">
        <v>511</v>
      </c>
      <c r="B243" t="s">
        <v>764</v>
      </c>
      <c r="C243" t="s">
        <v>4</v>
      </c>
      <c r="D243" s="3" t="s">
        <v>690</v>
      </c>
      <c r="E243" s="5">
        <v>1431</v>
      </c>
      <c r="F243" s="5">
        <f t="shared" si="3"/>
        <v>33</v>
      </c>
      <c r="G243">
        <v>2005</v>
      </c>
      <c r="H243">
        <v>41621</v>
      </c>
      <c r="I243">
        <v>6854881</v>
      </c>
    </row>
    <row r="244" spans="1:9" x14ac:dyDescent="0.25">
      <c r="A244" t="s">
        <v>511</v>
      </c>
      <c r="B244" t="s">
        <v>790</v>
      </c>
      <c r="C244" t="s">
        <v>4</v>
      </c>
      <c r="D244" s="3" t="s">
        <v>690</v>
      </c>
      <c r="E244" s="5">
        <v>1445</v>
      </c>
      <c r="F244" s="5">
        <f t="shared" si="3"/>
        <v>33</v>
      </c>
      <c r="G244">
        <v>2005</v>
      </c>
      <c r="H244">
        <v>47882</v>
      </c>
      <c r="I244">
        <v>6874642</v>
      </c>
    </row>
    <row r="245" spans="1:9" x14ac:dyDescent="0.25">
      <c r="A245" t="s">
        <v>511</v>
      </c>
      <c r="B245" t="s">
        <v>808</v>
      </c>
      <c r="C245" t="s">
        <v>4</v>
      </c>
      <c r="D245" t="s">
        <v>812</v>
      </c>
      <c r="E245" s="5">
        <v>1502</v>
      </c>
      <c r="F245" s="5">
        <f t="shared" si="3"/>
        <v>33</v>
      </c>
      <c r="G245">
        <v>2005</v>
      </c>
      <c r="H245">
        <v>128869</v>
      </c>
      <c r="I245">
        <v>6985735</v>
      </c>
    </row>
    <row r="246" spans="1:9" x14ac:dyDescent="0.25">
      <c r="A246" t="s">
        <v>511</v>
      </c>
      <c r="B246" t="s">
        <v>901</v>
      </c>
      <c r="C246" t="s">
        <v>4</v>
      </c>
      <c r="D246" t="s">
        <v>812</v>
      </c>
      <c r="E246" s="5">
        <v>1519</v>
      </c>
      <c r="F246" s="5">
        <f t="shared" si="3"/>
        <v>33</v>
      </c>
      <c r="G246">
        <v>2005</v>
      </c>
      <c r="H246">
        <v>34437</v>
      </c>
      <c r="I246">
        <v>6923902</v>
      </c>
    </row>
    <row r="247" spans="1:9" x14ac:dyDescent="0.25">
      <c r="A247" t="s">
        <v>511</v>
      </c>
      <c r="B247" t="s">
        <v>950</v>
      </c>
      <c r="C247" t="s">
        <v>4</v>
      </c>
      <c r="D247" t="s">
        <v>812</v>
      </c>
      <c r="E247" s="5">
        <v>1520</v>
      </c>
      <c r="F247" s="5">
        <f t="shared" si="3"/>
        <v>33</v>
      </c>
      <c r="G247">
        <v>2005</v>
      </c>
      <c r="H247">
        <v>40253</v>
      </c>
      <c r="I247">
        <v>6927990</v>
      </c>
    </row>
    <row r="248" spans="1:9" x14ac:dyDescent="0.25">
      <c r="A248" t="s">
        <v>511</v>
      </c>
      <c r="B248" t="s">
        <v>973</v>
      </c>
      <c r="C248" t="s">
        <v>4</v>
      </c>
      <c r="D248" t="s">
        <v>812</v>
      </c>
      <c r="E248" s="5">
        <v>1528</v>
      </c>
      <c r="F248" s="5">
        <f t="shared" si="3"/>
        <v>33</v>
      </c>
      <c r="G248">
        <v>2005</v>
      </c>
      <c r="H248">
        <v>71406</v>
      </c>
      <c r="I248">
        <v>6936060</v>
      </c>
    </row>
    <row r="249" spans="1:9" x14ac:dyDescent="0.25">
      <c r="A249" t="s">
        <v>511</v>
      </c>
      <c r="B249" t="s">
        <v>1005</v>
      </c>
      <c r="C249" t="s">
        <v>4</v>
      </c>
      <c r="D249" t="s">
        <v>812</v>
      </c>
      <c r="E249" s="5">
        <v>1529</v>
      </c>
      <c r="F249" s="5">
        <f t="shared" si="3"/>
        <v>33</v>
      </c>
      <c r="G249">
        <v>2005</v>
      </c>
      <c r="H249">
        <v>71832</v>
      </c>
      <c r="I249">
        <v>6955752</v>
      </c>
    </row>
    <row r="250" spans="1:9" x14ac:dyDescent="0.25">
      <c r="A250" t="s">
        <v>511</v>
      </c>
      <c r="B250" t="s">
        <v>1088</v>
      </c>
      <c r="C250" t="s">
        <v>4</v>
      </c>
      <c r="D250" t="s">
        <v>812</v>
      </c>
      <c r="E250" s="5">
        <v>1535</v>
      </c>
      <c r="F250" s="5">
        <f t="shared" si="3"/>
        <v>33</v>
      </c>
      <c r="G250">
        <v>2005</v>
      </c>
      <c r="H250">
        <v>95027</v>
      </c>
      <c r="I250">
        <v>6967065</v>
      </c>
    </row>
    <row r="251" spans="1:9" x14ac:dyDescent="0.25">
      <c r="A251" t="s">
        <v>511</v>
      </c>
      <c r="B251" t="s">
        <v>1101</v>
      </c>
      <c r="C251" t="s">
        <v>4</v>
      </c>
      <c r="D251" t="s">
        <v>812</v>
      </c>
      <c r="E251" s="5">
        <v>1539</v>
      </c>
      <c r="F251" s="5">
        <f t="shared" si="3"/>
        <v>33</v>
      </c>
      <c r="G251">
        <v>2005</v>
      </c>
      <c r="H251">
        <v>111847</v>
      </c>
      <c r="I251">
        <v>6956437</v>
      </c>
    </row>
    <row r="252" spans="1:9" x14ac:dyDescent="0.25">
      <c r="A252" t="s">
        <v>511</v>
      </c>
      <c r="B252" t="s">
        <v>1127</v>
      </c>
      <c r="C252" t="s">
        <v>4</v>
      </c>
      <c r="D252" t="s">
        <v>812</v>
      </c>
      <c r="E252" s="5">
        <v>1548</v>
      </c>
      <c r="F252" s="5">
        <f t="shared" si="3"/>
        <v>33</v>
      </c>
      <c r="G252">
        <v>2005</v>
      </c>
      <c r="H252">
        <v>97254</v>
      </c>
      <c r="I252">
        <v>6993021</v>
      </c>
    </row>
    <row r="253" spans="1:9" x14ac:dyDescent="0.25">
      <c r="A253" t="s">
        <v>511</v>
      </c>
      <c r="B253" t="s">
        <v>1187</v>
      </c>
      <c r="C253" t="s">
        <v>4</v>
      </c>
      <c r="D253" t="s">
        <v>812</v>
      </c>
      <c r="E253" s="5">
        <v>1551</v>
      </c>
      <c r="F253" s="5">
        <f t="shared" si="3"/>
        <v>33</v>
      </c>
      <c r="G253">
        <v>2005</v>
      </c>
      <c r="H253">
        <v>117551</v>
      </c>
      <c r="I253">
        <v>6999169</v>
      </c>
    </row>
    <row r="254" spans="1:9" x14ac:dyDescent="0.25">
      <c r="A254" t="s">
        <v>511</v>
      </c>
      <c r="B254" t="s">
        <v>1320</v>
      </c>
      <c r="C254" t="s">
        <v>4</v>
      </c>
      <c r="D254" t="s">
        <v>812</v>
      </c>
      <c r="E254" s="5">
        <v>1566</v>
      </c>
      <c r="F254" s="5">
        <f t="shared" si="3"/>
        <v>33</v>
      </c>
      <c r="G254">
        <v>2005</v>
      </c>
      <c r="H254">
        <v>180015</v>
      </c>
      <c r="I254">
        <v>7000261</v>
      </c>
    </row>
    <row r="255" spans="1:9" x14ac:dyDescent="0.25">
      <c r="A255" t="s">
        <v>511</v>
      </c>
      <c r="B255" t="s">
        <v>1385</v>
      </c>
      <c r="C255" t="s">
        <v>4</v>
      </c>
      <c r="D255" s="3" t="s">
        <v>1388</v>
      </c>
      <c r="E255" s="5">
        <v>1703</v>
      </c>
      <c r="F255" s="5">
        <f t="shared" si="3"/>
        <v>33</v>
      </c>
      <c r="G255">
        <v>2005</v>
      </c>
      <c r="H255">
        <v>332195</v>
      </c>
      <c r="I255">
        <v>7155991</v>
      </c>
    </row>
    <row r="256" spans="1:9" x14ac:dyDescent="0.25">
      <c r="A256" t="s">
        <v>511</v>
      </c>
      <c r="B256" t="s">
        <v>1404</v>
      </c>
      <c r="C256" t="s">
        <v>4</v>
      </c>
      <c r="D256" s="3" t="s">
        <v>1388</v>
      </c>
      <c r="E256" s="5">
        <v>1725</v>
      </c>
      <c r="F256" s="5">
        <f t="shared" si="3"/>
        <v>33</v>
      </c>
      <c r="G256">
        <v>2005</v>
      </c>
      <c r="H256">
        <v>316573</v>
      </c>
      <c r="I256">
        <v>7126827</v>
      </c>
    </row>
    <row r="257" spans="1:9" x14ac:dyDescent="0.25">
      <c r="A257" t="s">
        <v>511</v>
      </c>
      <c r="B257" t="s">
        <v>1411</v>
      </c>
      <c r="C257" t="s">
        <v>4</v>
      </c>
      <c r="D257" s="3" t="s">
        <v>1388</v>
      </c>
      <c r="E257" s="5">
        <v>1742</v>
      </c>
      <c r="F257" s="5">
        <f t="shared" si="3"/>
        <v>33</v>
      </c>
      <c r="G257">
        <v>2005</v>
      </c>
      <c r="H257">
        <v>377151</v>
      </c>
      <c r="I257">
        <v>7157752</v>
      </c>
    </row>
    <row r="258" spans="1:9" x14ac:dyDescent="0.25">
      <c r="A258" t="s">
        <v>511</v>
      </c>
      <c r="B258" t="s">
        <v>1420</v>
      </c>
      <c r="C258" t="s">
        <v>4</v>
      </c>
      <c r="D258" s="3" t="s">
        <v>1388</v>
      </c>
      <c r="E258" s="5">
        <v>1744</v>
      </c>
      <c r="F258" s="5">
        <f t="shared" si="3"/>
        <v>33</v>
      </c>
      <c r="G258">
        <v>2005</v>
      </c>
      <c r="H258">
        <v>343772</v>
      </c>
      <c r="I258">
        <v>7153087</v>
      </c>
    </row>
    <row r="259" spans="1:9" x14ac:dyDescent="0.25">
      <c r="A259" t="s">
        <v>511</v>
      </c>
      <c r="B259" t="s">
        <v>1429</v>
      </c>
      <c r="C259" t="s">
        <v>4</v>
      </c>
      <c r="D259" s="3" t="s">
        <v>1388</v>
      </c>
      <c r="E259" s="5">
        <v>1744</v>
      </c>
      <c r="F259" s="5">
        <f t="shared" si="3"/>
        <v>33</v>
      </c>
      <c r="G259">
        <v>2005</v>
      </c>
      <c r="H259">
        <v>345014</v>
      </c>
      <c r="I259">
        <v>7151361</v>
      </c>
    </row>
    <row r="260" spans="1:9" x14ac:dyDescent="0.25">
      <c r="A260" t="s">
        <v>511</v>
      </c>
      <c r="B260" t="s">
        <v>982</v>
      </c>
      <c r="C260" t="s">
        <v>4</v>
      </c>
      <c r="D260" t="s">
        <v>812</v>
      </c>
      <c r="E260" s="5">
        <v>1529</v>
      </c>
      <c r="F260" s="5">
        <f t="shared" ref="F260:F273" si="4">F259</f>
        <v>33</v>
      </c>
      <c r="G260">
        <v>2006</v>
      </c>
      <c r="H260">
        <v>64032</v>
      </c>
      <c r="I260">
        <v>6960604</v>
      </c>
    </row>
    <row r="261" spans="1:9" x14ac:dyDescent="0.25">
      <c r="A261" t="s">
        <v>511</v>
      </c>
      <c r="B261" t="s">
        <v>1118</v>
      </c>
      <c r="C261" t="s">
        <v>4</v>
      </c>
      <c r="D261" t="s">
        <v>812</v>
      </c>
      <c r="E261" s="5">
        <v>1545</v>
      </c>
      <c r="F261" s="5">
        <f t="shared" si="4"/>
        <v>33</v>
      </c>
      <c r="G261">
        <v>2006</v>
      </c>
      <c r="H261">
        <v>77531</v>
      </c>
      <c r="I261">
        <v>6982284</v>
      </c>
    </row>
    <row r="262" spans="1:9" x14ac:dyDescent="0.25">
      <c r="A262" t="s">
        <v>511</v>
      </c>
      <c r="B262" t="s">
        <v>512</v>
      </c>
      <c r="C262" t="s">
        <v>4</v>
      </c>
      <c r="D262" s="3" t="s">
        <v>421</v>
      </c>
      <c r="E262" s="5">
        <v>1211</v>
      </c>
      <c r="F262" s="5">
        <f t="shared" si="4"/>
        <v>33</v>
      </c>
      <c r="G262">
        <v>2007</v>
      </c>
      <c r="H262">
        <v>12926</v>
      </c>
      <c r="I262">
        <v>6665145</v>
      </c>
    </row>
    <row r="263" spans="1:9" x14ac:dyDescent="0.25">
      <c r="A263" t="s">
        <v>511</v>
      </c>
      <c r="B263" t="s">
        <v>561</v>
      </c>
      <c r="C263" t="s">
        <v>4</v>
      </c>
      <c r="D263" s="3" t="s">
        <v>421</v>
      </c>
      <c r="E263" s="5">
        <v>1233</v>
      </c>
      <c r="F263" s="5">
        <f t="shared" si="4"/>
        <v>33</v>
      </c>
      <c r="G263">
        <v>2007</v>
      </c>
      <c r="H263">
        <v>55582</v>
      </c>
      <c r="I263">
        <v>6734329</v>
      </c>
    </row>
    <row r="264" spans="1:9" x14ac:dyDescent="0.25">
      <c r="A264" t="s">
        <v>511</v>
      </c>
      <c r="B264" t="s">
        <v>569</v>
      </c>
      <c r="C264" t="s">
        <v>4</v>
      </c>
      <c r="D264" s="3" t="s">
        <v>421</v>
      </c>
      <c r="E264" s="5">
        <v>1233</v>
      </c>
      <c r="F264" s="5">
        <f t="shared" si="4"/>
        <v>33</v>
      </c>
      <c r="G264">
        <v>2007</v>
      </c>
      <c r="H264">
        <v>56837</v>
      </c>
      <c r="I264">
        <v>6737031</v>
      </c>
    </row>
    <row r="265" spans="1:9" x14ac:dyDescent="0.25">
      <c r="A265" t="s">
        <v>511</v>
      </c>
      <c r="B265" t="s">
        <v>771</v>
      </c>
      <c r="C265" t="s">
        <v>4</v>
      </c>
      <c r="D265" s="3" t="s">
        <v>690</v>
      </c>
      <c r="E265" s="5">
        <v>1432</v>
      </c>
      <c r="F265" s="5">
        <f t="shared" si="4"/>
        <v>33</v>
      </c>
      <c r="G265">
        <v>2007</v>
      </c>
      <c r="H265">
        <v>15734</v>
      </c>
      <c r="I265">
        <v>6848219</v>
      </c>
    </row>
    <row r="266" spans="1:9" x14ac:dyDescent="0.25">
      <c r="A266" t="s">
        <v>511</v>
      </c>
      <c r="B266" t="s">
        <v>799</v>
      </c>
      <c r="C266" t="s">
        <v>4</v>
      </c>
      <c r="D266" s="3" t="s">
        <v>690</v>
      </c>
      <c r="E266" s="5">
        <v>1449</v>
      </c>
      <c r="F266" s="5">
        <f t="shared" si="4"/>
        <v>33</v>
      </c>
      <c r="G266">
        <v>2007</v>
      </c>
      <c r="H266">
        <v>58296</v>
      </c>
      <c r="I266">
        <v>6884940</v>
      </c>
    </row>
    <row r="267" spans="1:9" x14ac:dyDescent="0.25">
      <c r="A267" t="s">
        <v>511</v>
      </c>
      <c r="B267" t="s">
        <v>1144</v>
      </c>
      <c r="C267" t="s">
        <v>4</v>
      </c>
      <c r="D267" t="s">
        <v>812</v>
      </c>
      <c r="E267" s="5">
        <v>1551</v>
      </c>
      <c r="F267" s="5">
        <f t="shared" si="4"/>
        <v>33</v>
      </c>
      <c r="G267">
        <v>2007</v>
      </c>
      <c r="H267">
        <v>110860</v>
      </c>
      <c r="I267">
        <v>7007239</v>
      </c>
    </row>
    <row r="268" spans="1:9" x14ac:dyDescent="0.25">
      <c r="A268" t="s">
        <v>511</v>
      </c>
      <c r="B268" t="s">
        <v>1155</v>
      </c>
      <c r="C268" t="s">
        <v>4</v>
      </c>
      <c r="D268" t="s">
        <v>812</v>
      </c>
      <c r="E268" s="5">
        <v>1551</v>
      </c>
      <c r="F268" s="5">
        <f t="shared" si="4"/>
        <v>33</v>
      </c>
      <c r="G268">
        <v>2007</v>
      </c>
      <c r="H268">
        <v>111508</v>
      </c>
      <c r="I268">
        <v>7007690</v>
      </c>
    </row>
    <row r="269" spans="1:9" x14ac:dyDescent="0.25">
      <c r="A269" t="s">
        <v>511</v>
      </c>
      <c r="B269" t="s">
        <v>1162</v>
      </c>
      <c r="C269" t="s">
        <v>4</v>
      </c>
      <c r="D269" t="s">
        <v>812</v>
      </c>
      <c r="E269" s="5">
        <v>1551</v>
      </c>
      <c r="F269" s="5">
        <f t="shared" si="4"/>
        <v>33</v>
      </c>
      <c r="G269">
        <v>2007</v>
      </c>
      <c r="H269">
        <v>114922</v>
      </c>
      <c r="I269">
        <v>6995794</v>
      </c>
    </row>
    <row r="270" spans="1:9" x14ac:dyDescent="0.25">
      <c r="A270" t="s">
        <v>511</v>
      </c>
      <c r="B270" t="s">
        <v>1170</v>
      </c>
      <c r="C270" t="s">
        <v>4</v>
      </c>
      <c r="D270" t="s">
        <v>812</v>
      </c>
      <c r="E270" s="5">
        <v>1551</v>
      </c>
      <c r="F270" s="5">
        <f t="shared" si="4"/>
        <v>33</v>
      </c>
      <c r="G270">
        <v>2007</v>
      </c>
      <c r="H270">
        <v>115511</v>
      </c>
      <c r="I270">
        <v>6998860</v>
      </c>
    </row>
    <row r="271" spans="1:9" x14ac:dyDescent="0.25">
      <c r="A271" t="s">
        <v>511</v>
      </c>
      <c r="B271" t="s">
        <v>1208</v>
      </c>
      <c r="C271" t="s">
        <v>4</v>
      </c>
      <c r="D271" t="s">
        <v>812</v>
      </c>
      <c r="E271" s="5">
        <v>1551</v>
      </c>
      <c r="F271" s="5">
        <f t="shared" si="4"/>
        <v>33</v>
      </c>
      <c r="G271">
        <v>2007</v>
      </c>
      <c r="H271">
        <v>121754</v>
      </c>
      <c r="I271">
        <v>6997868</v>
      </c>
    </row>
    <row r="272" spans="1:9" x14ac:dyDescent="0.25">
      <c r="A272" t="s">
        <v>511</v>
      </c>
      <c r="B272" t="s">
        <v>1303</v>
      </c>
      <c r="C272" t="s">
        <v>4</v>
      </c>
      <c r="D272" t="s">
        <v>812</v>
      </c>
      <c r="E272" s="5">
        <v>1566</v>
      </c>
      <c r="F272" s="5">
        <f t="shared" si="4"/>
        <v>33</v>
      </c>
      <c r="G272">
        <v>2019</v>
      </c>
      <c r="H272">
        <v>180608</v>
      </c>
      <c r="I272">
        <v>6980116</v>
      </c>
    </row>
    <row r="273" spans="1:9" x14ac:dyDescent="0.25">
      <c r="A273" t="s">
        <v>2137</v>
      </c>
      <c r="B273" t="s">
        <v>2138</v>
      </c>
      <c r="C273" t="s">
        <v>5</v>
      </c>
      <c r="D273" t="s">
        <v>1441</v>
      </c>
      <c r="E273" s="5">
        <v>1841</v>
      </c>
      <c r="F273" s="5">
        <f t="shared" si="4"/>
        <v>33</v>
      </c>
      <c r="G273">
        <v>2010</v>
      </c>
      <c r="H273">
        <v>513687</v>
      </c>
      <c r="I273">
        <v>7477211</v>
      </c>
    </row>
  </sheetData>
  <sortState xmlns:xlrd2="http://schemas.microsoft.com/office/spreadsheetml/2017/richdata2" ref="A2:I273">
    <sortCondition ref="A2:A27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Petasites japonicus tom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2023-01-19T19:10:51Z</dcterms:created>
  <dcterms:modified xsi:type="dcterms:W3CDTF">2023-01-19T19:29:11Z</dcterms:modified>
</cp:coreProperties>
</file>