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EF45E21C-5AA0-4203-B5E8-13D82A9AF71F}" xr6:coauthVersionLast="47" xr6:coauthVersionMax="47" xr10:uidLastSave="{00000000-0000-0000-0000-000000000000}"/>
  <bookViews>
    <workbookView xWindow="-120" yWindow="-120" windowWidth="27540" windowHeight="16440" xr2:uid="{92A3D8BA-83C3-4821-A76B-77AD3FB0C55A}"/>
  </bookViews>
  <sheets>
    <sheet name="Sheet1" sheetId="1" r:id="rId1"/>
    <sheet name="Phlox paniculata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3" i="2"/>
  <c r="I78" i="1"/>
  <c r="I41" i="1"/>
  <c r="I39" i="1"/>
  <c r="I38" i="1"/>
  <c r="I40" i="1"/>
  <c r="I80" i="1"/>
  <c r="I45" i="1"/>
  <c r="I62" i="1"/>
  <c r="I74" i="1"/>
  <c r="I54" i="1"/>
  <c r="I50" i="1"/>
  <c r="I47" i="1"/>
  <c r="I42" i="1"/>
  <c r="I43" i="1"/>
  <c r="I60" i="1"/>
  <c r="I59" i="1"/>
  <c r="I44" i="1"/>
  <c r="I79" i="1"/>
  <c r="I49" i="1"/>
</calcChain>
</file>

<file path=xl/sharedStrings.xml><?xml version="1.0" encoding="utf-8"?>
<sst xmlns="http://schemas.openxmlformats.org/spreadsheetml/2006/main" count="2351" uniqueCount="738">
  <si>
    <t>A</t>
  </si>
  <si>
    <t>O</t>
  </si>
  <si>
    <t>472618</t>
  </si>
  <si>
    <t>4A</t>
  </si>
  <si>
    <t>Phlox paniculata</t>
  </si>
  <si>
    <t>255_6597</t>
  </si>
  <si>
    <t>Viken</t>
  </si>
  <si>
    <t>Moss</t>
  </si>
  <si>
    <t>Øf</t>
  </si>
  <si>
    <t>Moss: Moss aktiemølle</t>
  </si>
  <si>
    <t>Tore Ouren</t>
  </si>
  <si>
    <t>P. M. Jørgensen</t>
  </si>
  <si>
    <t>L.</t>
  </si>
  <si>
    <t>OR</t>
  </si>
  <si>
    <t>https://www.unimus.no/felles/bilder/web_hent_bilde.php?id=13447969&amp;type=jpeg</t>
  </si>
  <si>
    <t>AlienSpecie</t>
  </si>
  <si>
    <t>Ingen kjent risiko (NK)</t>
  </si>
  <si>
    <t>POINT (254234 6597119)</t>
  </si>
  <si>
    <t>urn:catalog:O:V:472618</t>
  </si>
  <si>
    <t>Naturhistorisk Museum - UiO</t>
  </si>
  <si>
    <t>v</t>
  </si>
  <si>
    <t>ArtKart</t>
  </si>
  <si>
    <t>8_472618</t>
  </si>
  <si>
    <t>O_472618</t>
  </si>
  <si>
    <t>NBF</t>
  </si>
  <si>
    <t>23196537</t>
  </si>
  <si>
    <t>Obs</t>
  </si>
  <si>
    <t>265_6555</t>
  </si>
  <si>
    <t>Hvaler</t>
  </si>
  <si>
    <t>Havna 3, Hvaler, Vi \NA T40 Eng-liknende sterkt endret fastmark NA T...</t>
  </si>
  <si>
    <t>Anders Gunnar Helle</t>
  </si>
  <si>
    <t>https://www.artsobservasjoner.no/Sighting/23196537</t>
  </si>
  <si>
    <t>POINT (265163 6555949)</t>
  </si>
  <si>
    <t>urn:uuid:a19746eb-8652-4fec-b173-d92c63c3d90d</t>
  </si>
  <si>
    <t>Norsk botanisk forening</t>
  </si>
  <si>
    <t>so2-vascular</t>
  </si>
  <si>
    <t>1010_23196537</t>
  </si>
  <si>
    <t>23196725</t>
  </si>
  <si>
    <t>Havna 1, Hvaler, Vi \NA T40 Eng-liknende sterkt endret fastmark NA T...</t>
  </si>
  <si>
    <t>https://www.artsobservasjoner.no/Sighting/23196725</t>
  </si>
  <si>
    <t>POINT (265157 6555927)</t>
  </si>
  <si>
    <t>urn:uuid:87cb47bb-4b83-462c-b366-a9080e589ec9</t>
  </si>
  <si>
    <t>1010_23196725</t>
  </si>
  <si>
    <t>23196730</t>
  </si>
  <si>
    <t>https://www.artsobservasjoner.no/Sighting/23196730</t>
  </si>
  <si>
    <t>urn:uuid:4c9987ed-36f7-4fbc-af69-018a04723bd9</t>
  </si>
  <si>
    <t>1010_23196730</t>
  </si>
  <si>
    <t>23196313</t>
  </si>
  <si>
    <t>267_6551</t>
  </si>
  <si>
    <t>Tauløs 2, Hvaler, Vi \NA T35 Løs sterkt endret fastmark NA T35</t>
  </si>
  <si>
    <t>https://www.artsobservasjoner.no/Sighting/23196313</t>
  </si>
  <si>
    <t>POINT (267543 6551314)</t>
  </si>
  <si>
    <t>urn:uuid:4fa8280d-63dc-490f-b434-ffba14be5007</t>
  </si>
  <si>
    <t>1010_23196313</t>
  </si>
  <si>
    <t>23196391</t>
  </si>
  <si>
    <t>Tauløs, Hvaler, Vi \NA T35 Løs sterkt endret fastmark NA T35</t>
  </si>
  <si>
    <t>https://www.artsobservasjoner.no/Sighting/23196391</t>
  </si>
  <si>
    <t>POINT (267548 6551320)</t>
  </si>
  <si>
    <t>urn:uuid:248c4629-7e72-4de4-bcec-e8d5b9b60561</t>
  </si>
  <si>
    <t>1010_23196391</t>
  </si>
  <si>
    <t>23196637</t>
  </si>
  <si>
    <t>Øvre Viker S3, Hvaler, Vi \NA T35 Løs sterkt endret fastmark NA T35</t>
  </si>
  <si>
    <t>https://www.artsobservasjoner.no/Sighting/23196637</t>
  </si>
  <si>
    <t>POINT (267904 6551792)</t>
  </si>
  <si>
    <t>urn:uuid:b79db93e-a600-4aff-a97d-643ea80f5159</t>
  </si>
  <si>
    <t>1010_23196637</t>
  </si>
  <si>
    <t>27623155</t>
  </si>
  <si>
    <t>293_6617</t>
  </si>
  <si>
    <t>Indre Østfold</t>
  </si>
  <si>
    <t>Trøgstad</t>
  </si>
  <si>
    <t>Trøgstad fort, Trøgstad fort, Indre Østfold, Vi \ /[Kvant.:] 5 Plants</t>
  </si>
  <si>
    <t>Per Buertange</t>
  </si>
  <si>
    <t>Ulovlig dumpet hageavfall.. Quantity: 5 Plants</t>
  </si>
  <si>
    <t>https://www.artsobservasjoner.no/Sighting/27623155</t>
  </si>
  <si>
    <t>POINT (293818 6616343)</t>
  </si>
  <si>
    <t>urn:uuid:a2e1d2f1-4eef-4a48-9c3e-d4312b3c9cca</t>
  </si>
  <si>
    <t>1010_27623155</t>
  </si>
  <si>
    <t>307443</t>
  </si>
  <si>
    <t>Hb</t>
  </si>
  <si>
    <t>285_6611</t>
  </si>
  <si>
    <t>Askim</t>
  </si>
  <si>
    <t>Askim k., Sekkelstein \i skogkant</t>
  </si>
  <si>
    <t>Kåre Arnstein Lye</t>
  </si>
  <si>
    <t>POINT (285785 6610858)</t>
  </si>
  <si>
    <t>urn:catalog:O:V:307443</t>
  </si>
  <si>
    <t>8_307443</t>
  </si>
  <si>
    <t>O_307443</t>
  </si>
  <si>
    <t>81561</t>
  </si>
  <si>
    <t>293_6591</t>
  </si>
  <si>
    <t>Rakkestad</t>
  </si>
  <si>
    <t>Prestegården. Forvillet i kratt nær kirken</t>
  </si>
  <si>
    <t>Kr. Andreassen</t>
  </si>
  <si>
    <t>Joar T. Hovda</t>
  </si>
  <si>
    <t>GS</t>
  </si>
  <si>
    <t>https://www.unimus.no/felles/bilder/web_hent_bilde.php?id=13400853&amp;type=jpeg</t>
  </si>
  <si>
    <t>POINT (293914 6591526)</t>
  </si>
  <si>
    <t>urn:catalog:O:V:81561</t>
  </si>
  <si>
    <t>8_81561</t>
  </si>
  <si>
    <t>O_81561</t>
  </si>
  <si>
    <t>221186</t>
  </si>
  <si>
    <t>265_6587</t>
  </si>
  <si>
    <t>Råde</t>
  </si>
  <si>
    <t>Råde: Karlshus, Burummyra, på N-siden av Rv. 118. I grusen etter nedrevet gård, omr. utlagt til indu</t>
  </si>
  <si>
    <t>Jan Ingar I. Båtvik</t>
  </si>
  <si>
    <t>https://www.unimus.no/felles/bilder/web_hent_bilde.php?id=13419512&amp;type=jpeg</t>
  </si>
  <si>
    <t>POINT (264180 6586900)</t>
  </si>
  <si>
    <t>urn:catalog:O:V:221186</t>
  </si>
  <si>
    <t>8_221186</t>
  </si>
  <si>
    <t>O_221186</t>
  </si>
  <si>
    <t>14877879</t>
  </si>
  <si>
    <t>273_6623</t>
  </si>
  <si>
    <t>Hobøl</t>
  </si>
  <si>
    <t>nord for Bjørnehjellen, Hobøl (Øf), Indre Østfold, Vi \på skrotemark</t>
  </si>
  <si>
    <t>https://www.artsobservasjoner.no/Sighting/14877879</t>
  </si>
  <si>
    <t>POINT (272228 6622599)</t>
  </si>
  <si>
    <t>urn:uuid:d6027654-1781-4dc0-9356-01189eac2d72</t>
  </si>
  <si>
    <t>1010_14877879</t>
  </si>
  <si>
    <t>11886983</t>
  </si>
  <si>
    <t>267_6637</t>
  </si>
  <si>
    <t>Nordre Follo</t>
  </si>
  <si>
    <t>OA</t>
  </si>
  <si>
    <t>Ski</t>
  </si>
  <si>
    <t>Taraldrud, SV for E6-krysset, Nordre Follo, Vi \Massedeponi</t>
  </si>
  <si>
    <t>Dag Hovind</t>
  </si>
  <si>
    <t>https://www.artsobservasjoner.no/Sighting/11886983</t>
  </si>
  <si>
    <t>POINT (266616 6636051)</t>
  </si>
  <si>
    <t>urn:uuid:f9181128-3f66-4e3d-8994-4243fa6e8d97</t>
  </si>
  <si>
    <t>1010_11886983</t>
  </si>
  <si>
    <t>392007</t>
  </si>
  <si>
    <t>295_6661</t>
  </si>
  <si>
    <t>Nes</t>
  </si>
  <si>
    <t>Sørum</t>
  </si>
  <si>
    <t>Sørum, Rånåsfoss, vis a vis Grønnbekkveien 31. \På område for haveutkast. 2 planter, hver med m...</t>
  </si>
  <si>
    <t>Tore Berg | Magne Hofstad</t>
  </si>
  <si>
    <t>https://www.unimus.no/felles/bilder/web_hent_bilde.php?id=13437457&amp;type=jpeg</t>
  </si>
  <si>
    <t>POINT (295660 6660075)</t>
  </si>
  <si>
    <t>urn:catalog:O:V:392007</t>
  </si>
  <si>
    <t>8_392007</t>
  </si>
  <si>
    <t>O_392007</t>
  </si>
  <si>
    <t>TRH</t>
  </si>
  <si>
    <t>102612</t>
  </si>
  <si>
    <t>259_6653</t>
  </si>
  <si>
    <t>Oslo</t>
  </si>
  <si>
    <t>Smestaddammen</t>
  </si>
  <si>
    <t>Ralph Tambs Lyche</t>
  </si>
  <si>
    <t>https://www.unimus.no/felles/bilder/web_hent_bilde.php?id=14827727&amp;type=jpeg</t>
  </si>
  <si>
    <t>POINT (258312 6652221)</t>
  </si>
  <si>
    <t>urn:catalog:TRH:V:102612</t>
  </si>
  <si>
    <t>NTNU-Vitenskapsmuseet</t>
  </si>
  <si>
    <t>37_102612</t>
  </si>
  <si>
    <t>TRH_102612</t>
  </si>
  <si>
    <t>41043</t>
  </si>
  <si>
    <t>261_6653</t>
  </si>
  <si>
    <t>Blindern</t>
  </si>
  <si>
    <t>Elling Strand</t>
  </si>
  <si>
    <t>Reidar Elven</t>
  </si>
  <si>
    <t>https://www.unimus.no/felles/bilder/web_hent_bilde.php?id=13400851&amp;type=jpeg</t>
  </si>
  <si>
    <t>POINT (260846 6652491)</t>
  </si>
  <si>
    <t>urn:catalog:O:V:41043</t>
  </si>
  <si>
    <t>8_41043</t>
  </si>
  <si>
    <t>O_41043</t>
  </si>
  <si>
    <t>urn:uuid:5</t>
  </si>
  <si>
    <t>263_6649</t>
  </si>
  <si>
    <t>Botanical Garden</t>
  </si>
  <si>
    <t>Høiland, Klaus [foto]?</t>
  </si>
  <si>
    <t>POINT (263554 6649795)</t>
  </si>
  <si>
    <t>urn:uuid:5f7ccf06-fe56-45c1-ac7d-007d22bfca78</t>
  </si>
  <si>
    <t>o</t>
  </si>
  <si>
    <t>266_urn:uuid:5f7ccf06-fe56-45c1-ac7d-007d22bfca78</t>
  </si>
  <si>
    <t>310688</t>
  </si>
  <si>
    <t>263_6651</t>
  </si>
  <si>
    <t>Oslo: Ringnes Bryggeri, en del eks. samlet på bråteplass bak paller.</t>
  </si>
  <si>
    <t>https://www.unimus.no/felles/bilder/web_hent_bilde.php?id=13428130&amp;type=jpeg</t>
  </si>
  <si>
    <t>POINT (263134 6651127)</t>
  </si>
  <si>
    <t>urn:catalog:O:V:310688</t>
  </si>
  <si>
    <t>8_310688</t>
  </si>
  <si>
    <t>O_310688</t>
  </si>
  <si>
    <t>310689</t>
  </si>
  <si>
    <t>Oslo: Ringnes Bryggeri, S. vendt leirskråning, noen spredte eks.</t>
  </si>
  <si>
    <t>https://www.unimus.no/felles/bilder/web_hent_bilde.php?id=13428131&amp;type=jpeg</t>
  </si>
  <si>
    <t>urn:catalog:O:V:310689</t>
  </si>
  <si>
    <t>8_310689</t>
  </si>
  <si>
    <t>O_310689</t>
  </si>
  <si>
    <t>386245</t>
  </si>
  <si>
    <t>229_6695</t>
  </si>
  <si>
    <t>Ringerike</t>
  </si>
  <si>
    <t>Bu</t>
  </si>
  <si>
    <t>Hønefoss, Hønegata rett bak Statoil-stasjonen \en plante på ruderatmark</t>
  </si>
  <si>
    <t>Tore Berg | Tor Kristensen</t>
  </si>
  <si>
    <t>Mangler koordinat - satt til kommunesenter basert på navn:Ringerike</t>
  </si>
  <si>
    <t>https://www.unimus.no/felles/bilder/web_hent_bilde.php?id=13968261&amp;type=jpeg</t>
  </si>
  <si>
    <t>POINT (228624 6694321)</t>
  </si>
  <si>
    <t>urn:catalog:O:V:386245</t>
  </si>
  <si>
    <t>8_386245</t>
  </si>
  <si>
    <t>O_386245</t>
  </si>
  <si>
    <t>22828617</t>
  </si>
  <si>
    <t>233_6635</t>
  </si>
  <si>
    <t>Lier</t>
  </si>
  <si>
    <t>Grette, Lier, Vi \ /[Kvant.:] 1</t>
  </si>
  <si>
    <t>Ole Bjørn Braathen</t>
  </si>
  <si>
    <t>Jord/komposthauger.</t>
  </si>
  <si>
    <t>https://www.artsobservasjoner.no/Sighting/22828617</t>
  </si>
  <si>
    <t>POINT (232757 6635697)</t>
  </si>
  <si>
    <t>urn:uuid:972d145c-77f4-40b9-bc4b-4a21dc4d7d3e</t>
  </si>
  <si>
    <t>1010_22828617</t>
  </si>
  <si>
    <t>NINA</t>
  </si>
  <si>
    <t>279432</t>
  </si>
  <si>
    <t>249_6609</t>
  </si>
  <si>
    <t>Asker</t>
  </si>
  <si>
    <t>Hurum</t>
  </si>
  <si>
    <t>Anders Often</t>
  </si>
  <si>
    <t xml:space="preserve"> NonValid dynamicProperties: "{"Substrate":"", "Ecology":"", "Redlist status":"", "Relative abundance":"", "Antropokor":"0"}"</t>
  </si>
  <si>
    <t>POINT (249875 6609622)</t>
  </si>
  <si>
    <t>D590AE40-1E8A-490C-9BB0-4418EB132A74</t>
  </si>
  <si>
    <t>Norsk institutt for naturforskning</t>
  </si>
  <si>
    <t>n</t>
  </si>
  <si>
    <t>269_279432</t>
  </si>
  <si>
    <t>499597</t>
  </si>
  <si>
    <t>215_6555</t>
  </si>
  <si>
    <t>Vestfold og Telemark</t>
  </si>
  <si>
    <t>Larvik</t>
  </si>
  <si>
    <t>Vf</t>
  </si>
  <si>
    <t>Larvik: N. Tenvik, \jordvoll ved sykkelsti</t>
  </si>
  <si>
    <t>Trond Grøstad</t>
  </si>
  <si>
    <t>https://www.unimus.no/felles/bilder/web_hent_bilde.php?id=14117113&amp;type=jpeg</t>
  </si>
  <si>
    <t>POINT (214144 6555737)</t>
  </si>
  <si>
    <t>urn:catalog:O:V:499597</t>
  </si>
  <si>
    <t>8_499597</t>
  </si>
  <si>
    <t>O_499597</t>
  </si>
  <si>
    <t>102611</t>
  </si>
  <si>
    <t>193_6573</t>
  </si>
  <si>
    <t>Skien</t>
  </si>
  <si>
    <t>Te</t>
  </si>
  <si>
    <t>Ved Gjerpen mølle</t>
  </si>
  <si>
    <t>Anton Røstad</t>
  </si>
  <si>
    <t>https://www.unimus.no/felles/bilder/web_hent_bilde.php?id=14827721&amp;type=jpeg</t>
  </si>
  <si>
    <t>POINT (192916 6573725)</t>
  </si>
  <si>
    <t>urn:catalog:TRH:V:102611</t>
  </si>
  <si>
    <t>37_102611</t>
  </si>
  <si>
    <t>TRH_102611</t>
  </si>
  <si>
    <t>KMN</t>
  </si>
  <si>
    <t>62933</t>
  </si>
  <si>
    <t>Ex</t>
  </si>
  <si>
    <t>Cult</t>
  </si>
  <si>
    <t>165_6631</t>
  </si>
  <si>
    <t>Notodden</t>
  </si>
  <si>
    <t>Hovet (gml. gård) // Dyrket i hagen (svigermors bed iflg. informant Åshild Amundsfoss f.1969)</t>
  </si>
  <si>
    <t>Asbjørn Lie</t>
  </si>
  <si>
    <t>POINT (164576 6630959)</t>
  </si>
  <si>
    <t>urn:catalog:KMN:V:62933</t>
  </si>
  <si>
    <t>Agder naturmuseum</t>
  </si>
  <si>
    <t>33_62933</t>
  </si>
  <si>
    <t>KMN_62933</t>
  </si>
  <si>
    <t>62934</t>
  </si>
  <si>
    <t>urn:catalog:KMN:V:62934</t>
  </si>
  <si>
    <t>33_62934</t>
  </si>
  <si>
    <t>KMN_62934</t>
  </si>
  <si>
    <t>62935</t>
  </si>
  <si>
    <t>urn:catalog:KMN:V:62935</t>
  </si>
  <si>
    <t>33_62935</t>
  </si>
  <si>
    <t>KMN_62935</t>
  </si>
  <si>
    <t>63212</t>
  </si>
  <si>
    <t>169_6633</t>
  </si>
  <si>
    <t>Nedre Folsland (gml.gård) // Dyrket (hadde floks i alle år iflg. informant Signe Folsland f.1924</t>
  </si>
  <si>
    <t>POINT (168404 6632362)</t>
  </si>
  <si>
    <t>urn:catalog:KMN:V:63212</t>
  </si>
  <si>
    <t>33_63212</t>
  </si>
  <si>
    <t>KMN_63212</t>
  </si>
  <si>
    <t>63218</t>
  </si>
  <si>
    <t>Nedre Folsland (gml.gård) // Dyrket (rosa), har hatt i alle år iflg. informant Signe Folsland f.1924</t>
  </si>
  <si>
    <t>urn:catalog:KMN:V:63218</t>
  </si>
  <si>
    <t>33_63218</t>
  </si>
  <si>
    <t>KMN_63218</t>
  </si>
  <si>
    <t>19955548</t>
  </si>
  <si>
    <t>165_6527</t>
  </si>
  <si>
    <t>Agder</t>
  </si>
  <si>
    <t>Risør</t>
  </si>
  <si>
    <t>AA</t>
  </si>
  <si>
    <t>Solberg, Risør, Ag</t>
  </si>
  <si>
    <t>Paul Andreas Aakerøy</t>
  </si>
  <si>
    <t>https://www.artsobservasjoner.no/Sighting/19955548</t>
  </si>
  <si>
    <t>POINT (165098 6526822)</t>
  </si>
  <si>
    <t>urn:uuid:d0073a7d-e665-4188-a91b-8683ec4dfdac</t>
  </si>
  <si>
    <t>1010_19955548</t>
  </si>
  <si>
    <t>BioFokus</t>
  </si>
  <si>
    <t>670920</t>
  </si>
  <si>
    <t>129_6485</t>
  </si>
  <si>
    <t>Grimstad</t>
  </si>
  <si>
    <t>Kvaløya</t>
  </si>
  <si>
    <t>Blindheim, T.</t>
  </si>
  <si>
    <t>POINT (128939 6484000)</t>
  </si>
  <si>
    <t>biofokus</t>
  </si>
  <si>
    <t>59_670920</t>
  </si>
  <si>
    <t>64438</t>
  </si>
  <si>
    <t>137_6495</t>
  </si>
  <si>
    <t>Arendal</t>
  </si>
  <si>
    <t>Trommestad, Hisøya // Dyrket i hagen til Else H. Trommestad, Gamle Sandvikveien 104</t>
  </si>
  <si>
    <t>POINT (136116 6494257)</t>
  </si>
  <si>
    <t>urn:catalog:KMN:V:64438</t>
  </si>
  <si>
    <t>33_64438</t>
  </si>
  <si>
    <t>KMN_64438</t>
  </si>
  <si>
    <t>45248</t>
  </si>
  <si>
    <t>155_6543</t>
  </si>
  <si>
    <t>Gjerstad</t>
  </si>
  <si>
    <t>Melås // Langs uthusbygn. sammen med Saponaria</t>
  </si>
  <si>
    <t>POINT (154073 6542691)</t>
  </si>
  <si>
    <t>urn:catalog:KMN:V:45248</t>
  </si>
  <si>
    <t>33_45248</t>
  </si>
  <si>
    <t>KMN_45248</t>
  </si>
  <si>
    <t>27387868</t>
  </si>
  <si>
    <t>101_6483</t>
  </si>
  <si>
    <t>Birkenes</t>
  </si>
  <si>
    <t>Grustak ved Høigilt, Rugsland, Birkenes, Ag \ /[Kvant.:] 4 Tussocks</t>
  </si>
  <si>
    <t>Hans Vidar Løkken</t>
  </si>
  <si>
    <t>Quantity: 4 Tussocks</t>
  </si>
  <si>
    <t>https://www.artsobservasjoner.no/Sighting/27387868</t>
  </si>
  <si>
    <t>POINT (101154 6482401)</t>
  </si>
  <si>
    <t>urn:uuid:9bf26586-a52b-40b5-90b4-3fee0998fbfa</t>
  </si>
  <si>
    <t>1010_27387868</t>
  </si>
  <si>
    <t>49713</t>
  </si>
  <si>
    <t>87_6495</t>
  </si>
  <si>
    <t>Iveland</t>
  </si>
  <si>
    <t>Brotane // Dyrket i hagen til Karen Bakken (f.1921)</t>
  </si>
  <si>
    <t>Per Arvid Åsen, Elisabeth Goksøyr Åsen</t>
  </si>
  <si>
    <t>POINT (86484 6495653)</t>
  </si>
  <si>
    <t>urn:catalog:KMN:V:49713</t>
  </si>
  <si>
    <t>33_49713</t>
  </si>
  <si>
    <t>KMN_49713</t>
  </si>
  <si>
    <t>49714</t>
  </si>
  <si>
    <t>urn:catalog:KMN:V:49714</t>
  </si>
  <si>
    <t>33_49714</t>
  </si>
  <si>
    <t>KMN_49714</t>
  </si>
  <si>
    <t>41151</t>
  </si>
  <si>
    <t>89_6495</t>
  </si>
  <si>
    <t>Løland // I bed foran huset, dyrket.</t>
  </si>
  <si>
    <t>Per Arvid Åsen, Åsvald Åsen</t>
  </si>
  <si>
    <t>POINT (88513 6494676)</t>
  </si>
  <si>
    <t>urn:catalog:KMN:V:41151</t>
  </si>
  <si>
    <t>33_41151</t>
  </si>
  <si>
    <t>KMN_41151</t>
  </si>
  <si>
    <t>48181</t>
  </si>
  <si>
    <t>77_6509</t>
  </si>
  <si>
    <t>Evje og Hornnes</t>
  </si>
  <si>
    <t>Li // Dyrket i hagen til Ingebjørg Lie</t>
  </si>
  <si>
    <t>POINT (76126 6509166)</t>
  </si>
  <si>
    <t>urn:catalog:KMN:V:48181</t>
  </si>
  <si>
    <t>33_48181</t>
  </si>
  <si>
    <t>KMN_48181</t>
  </si>
  <si>
    <t>24670066</t>
  </si>
  <si>
    <t>83_6463</t>
  </si>
  <si>
    <t>Kristiansand</t>
  </si>
  <si>
    <t>VA</t>
  </si>
  <si>
    <t>Kovikdalen, Kristiansand, Ag</t>
  </si>
  <si>
    <t>Syvert  Åsland</t>
  </si>
  <si>
    <t>https://www.artsobservasjoner.no/Sighting/24670066</t>
  </si>
  <si>
    <t>POINT (83555 6462164)</t>
  </si>
  <si>
    <t>urn:uuid:72c92be9-4842-4794-8991-0d330ea2b3be</t>
  </si>
  <si>
    <t>1010_24670066</t>
  </si>
  <si>
    <t>16176</t>
  </si>
  <si>
    <t>85_6463</t>
  </si>
  <si>
    <t>Voielia</t>
  </si>
  <si>
    <t>Per Arvid Åsen</t>
  </si>
  <si>
    <t>POINT (85663 6462626)</t>
  </si>
  <si>
    <t>urn:catalog:KMN:V:16176</t>
  </si>
  <si>
    <t>33_16176</t>
  </si>
  <si>
    <t>KMN_16176</t>
  </si>
  <si>
    <t>33884</t>
  </si>
  <si>
    <t>89_6469</t>
  </si>
  <si>
    <t>Nedre Kongsgård, \ved brakkeruin.</t>
  </si>
  <si>
    <t>John Nuland</t>
  </si>
  <si>
    <t>POINT (89828 6468137)</t>
  </si>
  <si>
    <t>urn:catalog:KMN:V:33884</t>
  </si>
  <si>
    <t>33_33884</t>
  </si>
  <si>
    <t>KMN_33884</t>
  </si>
  <si>
    <t>64594</t>
  </si>
  <si>
    <t>Torridalsveien 101, 4630 Kristiansand // Dyrket i hagen til Sigfrid Tjelland (hvit)</t>
  </si>
  <si>
    <t>POINT (88068 6468348)</t>
  </si>
  <si>
    <t>urn:catalog:KMN:V:64594</t>
  </si>
  <si>
    <t>33_64594</t>
  </si>
  <si>
    <t>KMN_64594</t>
  </si>
  <si>
    <t>6961</t>
  </si>
  <si>
    <t>91_6469</t>
  </si>
  <si>
    <t>Vige, Kongsgård</t>
  </si>
  <si>
    <t>Johs. Johannessen</t>
  </si>
  <si>
    <t>POINT (90826 6468045)</t>
  </si>
  <si>
    <t>urn:catalog:KMN:V:6961</t>
  </si>
  <si>
    <t>33_6961</t>
  </si>
  <si>
    <t>KMN_6961</t>
  </si>
  <si>
    <t>22338098</t>
  </si>
  <si>
    <t>93_6469</t>
  </si>
  <si>
    <t>Randesund Hagesenter, Hånes, Kristiansand, Ag \ /[Kvant.:] 3 Plants</t>
  </si>
  <si>
    <t>Til venstre for låven.. Quantity: 3 Plants</t>
  </si>
  <si>
    <t>https://www.artsobservasjoner.no/Sighting/22338098</t>
  </si>
  <si>
    <t>POINT (93942 6468154)</t>
  </si>
  <si>
    <t>urn:uuid:57cebb93-d9d6-433e-b0ba-b63cd7cc20b0</t>
  </si>
  <si>
    <t>1010_22338098</t>
  </si>
  <si>
    <t>22368458</t>
  </si>
  <si>
    <t>95_6467</t>
  </si>
  <si>
    <t>Timenes ruderat, Kristiansand, Ag \ /[Kvant.:] 3 Plants</t>
  </si>
  <si>
    <t>Quantity: 3 Plants</t>
  </si>
  <si>
    <t>https://www.artsobservasjoner.no/Sighting/22368458</t>
  </si>
  <si>
    <t>POINT (94509 6467883)</t>
  </si>
  <si>
    <t>urn:uuid:1501e9e0-256c-49f2-8074-c8ec2bd789bd</t>
  </si>
  <si>
    <t>1010_22368458</t>
  </si>
  <si>
    <t>53368</t>
  </si>
  <si>
    <t>57_6455</t>
  </si>
  <si>
    <t>Lindesnes</t>
  </si>
  <si>
    <t>Mandal</t>
  </si>
  <si>
    <t>Kleven 46 Røylen // Dyrket i hagen til Sylvia og Harald Larsen</t>
  </si>
  <si>
    <t>Per Arvid Åsen, Per Harald Salvesen</t>
  </si>
  <si>
    <t>POINT (56061 6455819)</t>
  </si>
  <si>
    <t>urn:catalog:KMN:V:53368</t>
  </si>
  <si>
    <t>33_53368</t>
  </si>
  <si>
    <t>KMN_53368</t>
  </si>
  <si>
    <t>64607</t>
  </si>
  <si>
    <t>57_6457</t>
  </si>
  <si>
    <t>Bjørkeveien 6, 4515 Mandal (Ime I) // Dyrket i hagen til Arne Karlsholmen</t>
  </si>
  <si>
    <t>POINT (57560 6457022)</t>
  </si>
  <si>
    <t>urn:catalog:KMN:V:64607</t>
  </si>
  <si>
    <t>33_64607</t>
  </si>
  <si>
    <t>KMN_64607</t>
  </si>
  <si>
    <t>64608</t>
  </si>
  <si>
    <t>urn:catalog:KMN:V:64608</t>
  </si>
  <si>
    <t>33_64608</t>
  </si>
  <si>
    <t>KMN_64608</t>
  </si>
  <si>
    <t>64609</t>
  </si>
  <si>
    <t>urn:catalog:KMN:V:64609</t>
  </si>
  <si>
    <t>33_64609</t>
  </si>
  <si>
    <t>KMN_64609</t>
  </si>
  <si>
    <t>36560</t>
  </si>
  <si>
    <t>11_6469</t>
  </si>
  <si>
    <t>Farsund</t>
  </si>
  <si>
    <t>Gnr.103,bnr.23,Vanse sentr.(300m SV f Vanse kirke) // Herskapelig have fra ca.1927. Gjenstående i staudebed i enden av "plenen" foran huset</t>
  </si>
  <si>
    <t>Per Arvid Åsen, Torleif Lindebø</t>
  </si>
  <si>
    <t>POINT (11019 6469902)</t>
  </si>
  <si>
    <t>urn:catalog:KMN:V:36560</t>
  </si>
  <si>
    <t>33_36560</t>
  </si>
  <si>
    <t>KMN_36560</t>
  </si>
  <si>
    <t>53293</t>
  </si>
  <si>
    <t>17_6469</t>
  </si>
  <si>
    <t>Sunde gård // Dyrket i hagen (Gunnar Sandnes) Gammel, stor bestand</t>
  </si>
  <si>
    <t>Per Arvid Åsen, Per Harald Salvesen, Trond Sunde</t>
  </si>
  <si>
    <t>POINT (16198 6468127)</t>
  </si>
  <si>
    <t>urn:catalog:KMN:V:53293</t>
  </si>
  <si>
    <t>33_53293</t>
  </si>
  <si>
    <t>KMN_53293</t>
  </si>
  <si>
    <t>52928</t>
  </si>
  <si>
    <t>83_6459</t>
  </si>
  <si>
    <t>Søgne</t>
  </si>
  <si>
    <t>Romsviga // Gjenstående i bed ved uthus</t>
  </si>
  <si>
    <t>POINT (82514 6459093)</t>
  </si>
  <si>
    <t>urn:catalog:KMN:V:52928</t>
  </si>
  <si>
    <t>33_52928</t>
  </si>
  <si>
    <t>KMN_52928</t>
  </si>
  <si>
    <t>52929</t>
  </si>
  <si>
    <t>urn:catalog:KMN:V:52929</t>
  </si>
  <si>
    <t>33_52929</t>
  </si>
  <si>
    <t>KMN_52929</t>
  </si>
  <si>
    <t>55167</t>
  </si>
  <si>
    <t>Romsvika // Gml. gård, "gjenstående"</t>
  </si>
  <si>
    <t>urn:catalog:KMN:V:55167</t>
  </si>
  <si>
    <t>33_55167</t>
  </si>
  <si>
    <t>KMN_55167</t>
  </si>
  <si>
    <t>43489</t>
  </si>
  <si>
    <t>63_6489</t>
  </si>
  <si>
    <t>Marnardal</t>
  </si>
  <si>
    <t>Mannflå // Som hekk i gml. bondehage</t>
  </si>
  <si>
    <t>POINT (63262 6489085)</t>
  </si>
  <si>
    <t>urn:catalog:KMN:V:43489</t>
  </si>
  <si>
    <t>33_43489</t>
  </si>
  <si>
    <t>KMN_43489</t>
  </si>
  <si>
    <t>p</t>
  </si>
  <si>
    <t>3459/116</t>
  </si>
  <si>
    <t>XL</t>
  </si>
  <si>
    <t>Mannflå/Stronda  / Knut Mannflå</t>
  </si>
  <si>
    <t>Lie, Asbjørn</t>
  </si>
  <si>
    <t>KMN_XL</t>
  </si>
  <si>
    <t>Fab3</t>
  </si>
  <si>
    <t>op</t>
  </si>
  <si>
    <t>KMN_XL_3459/116</t>
  </si>
  <si>
    <t>41810</t>
  </si>
  <si>
    <t>29_6465</t>
  </si>
  <si>
    <t>Lyngdal</t>
  </si>
  <si>
    <t>Indre Borvika // Gml. hage v/huset</t>
  </si>
  <si>
    <t>POINT (29819 6465098)</t>
  </si>
  <si>
    <t>urn:catalog:KMN:V:41810</t>
  </si>
  <si>
    <t>33_41810</t>
  </si>
  <si>
    <t>KMN_41810</t>
  </si>
  <si>
    <t>49146</t>
  </si>
  <si>
    <t>45_6499</t>
  </si>
  <si>
    <t>Hægebostad</t>
  </si>
  <si>
    <t>Lien // Dyrket i bondehage hos Sigrid Lien</t>
  </si>
  <si>
    <t>POINT (44044 6498154)</t>
  </si>
  <si>
    <t>urn:catalog:KMN:V:49146</t>
  </si>
  <si>
    <t>33_49146</t>
  </si>
  <si>
    <t>KMN_49146</t>
  </si>
  <si>
    <t>49107</t>
  </si>
  <si>
    <t>47_6499</t>
  </si>
  <si>
    <t>Tingvatnemoen // Dyrket i hage hos Gunhild Tingvatn</t>
  </si>
  <si>
    <t>POINT (46707 6498619)</t>
  </si>
  <si>
    <t>urn:catalog:KMN:V:49107</t>
  </si>
  <si>
    <t>33_49107</t>
  </si>
  <si>
    <t>KMN_49107</t>
  </si>
  <si>
    <t>49108</t>
  </si>
  <si>
    <t>urn:catalog:KMN:V:49108</t>
  </si>
  <si>
    <t>33_49108</t>
  </si>
  <si>
    <t>KMN_49108</t>
  </si>
  <si>
    <t>49109</t>
  </si>
  <si>
    <t>urn:catalog:KMN:V:49109</t>
  </si>
  <si>
    <t>33_49109</t>
  </si>
  <si>
    <t>KMN_49109</t>
  </si>
  <si>
    <t>49110</t>
  </si>
  <si>
    <t>urn:catalog:KMN:V:49110</t>
  </si>
  <si>
    <t>33_49110</t>
  </si>
  <si>
    <t>KMN_49110</t>
  </si>
  <si>
    <t>49149</t>
  </si>
  <si>
    <t>49_6493</t>
  </si>
  <si>
    <t>Mydland // Dyrket ved uthusvegg</t>
  </si>
  <si>
    <t>POINT (48035 6493263)</t>
  </si>
  <si>
    <t>urn:catalog:KMN:V:49149</t>
  </si>
  <si>
    <t>33_49149</t>
  </si>
  <si>
    <t>KMN_49149</t>
  </si>
  <si>
    <t>45022</t>
  </si>
  <si>
    <t>21_6487</t>
  </si>
  <si>
    <t>Kvinesdal</t>
  </si>
  <si>
    <t>Lindland // Gml. gård (dyrket)</t>
  </si>
  <si>
    <t>POINT (20172 6487809)</t>
  </si>
  <si>
    <t>urn:catalog:KMN:V:45022</t>
  </si>
  <si>
    <t>33_45022</t>
  </si>
  <si>
    <t>KMN_45022</t>
  </si>
  <si>
    <t>42659</t>
  </si>
  <si>
    <t>31_6525</t>
  </si>
  <si>
    <t>Moland // Dyrket i bondehage</t>
  </si>
  <si>
    <t>POINT (30573 6524119)</t>
  </si>
  <si>
    <t>urn:catalog:KMN:V:42659</t>
  </si>
  <si>
    <t>33_42659</t>
  </si>
  <si>
    <t>KMN_42659</t>
  </si>
  <si>
    <t>64424</t>
  </si>
  <si>
    <t>35_6495</t>
  </si>
  <si>
    <t>Espeland i Austerdalen, gårdsbruk 93/2 // Dyrket i hagen til Liv Espeland</t>
  </si>
  <si>
    <t>POINT (34707 6495399)</t>
  </si>
  <si>
    <t>urn:catalog:KMN:V:64424</t>
  </si>
  <si>
    <t>33_64424</t>
  </si>
  <si>
    <t>KMN_64424</t>
  </si>
  <si>
    <t>64426</t>
  </si>
  <si>
    <t>urn:catalog:KMN:V:64426</t>
  </si>
  <si>
    <t>33_64426</t>
  </si>
  <si>
    <t>KMN_64426</t>
  </si>
  <si>
    <t>64427</t>
  </si>
  <si>
    <t>urn:catalog:KMN:V:64427</t>
  </si>
  <si>
    <t>33_64427</t>
  </si>
  <si>
    <t>KMN_64427</t>
  </si>
  <si>
    <t>42237</t>
  </si>
  <si>
    <t>21_6533</t>
  </si>
  <si>
    <t>Sirdal</t>
  </si>
  <si>
    <t>Tonstad sentrum; Gammel hage nær kommunehuset</t>
  </si>
  <si>
    <t>POINT (20147 6532409)</t>
  </si>
  <si>
    <t>urn:catalog:KMN:V:42237</t>
  </si>
  <si>
    <t>33_42237</t>
  </si>
  <si>
    <t>KMN_42237</t>
  </si>
  <si>
    <t>42238</t>
  </si>
  <si>
    <t>urn:catalog:KMN:V:42238</t>
  </si>
  <si>
    <t>33_42238</t>
  </si>
  <si>
    <t>KMN_42238</t>
  </si>
  <si>
    <t>BG</t>
  </si>
  <si>
    <t>164842</t>
  </si>
  <si>
    <t>-31_6559</t>
  </si>
  <si>
    <t>Rogaland</t>
  </si>
  <si>
    <t>Sandnes</t>
  </si>
  <si>
    <t>Ro</t>
  </si>
  <si>
    <t>Auestad \Skrotemark</t>
  </si>
  <si>
    <t>Styrk Lote</t>
  </si>
  <si>
    <t>POINT (-30502 6559553)</t>
  </si>
  <si>
    <t>urn:catalog:BG:S:164842</t>
  </si>
  <si>
    <t>Universitetsmuseet i Bergen, UiB</t>
  </si>
  <si>
    <t>s</t>
  </si>
  <si>
    <t>105_164842</t>
  </si>
  <si>
    <t>BG_164842</t>
  </si>
  <si>
    <t>161627</t>
  </si>
  <si>
    <t>-39_6547</t>
  </si>
  <si>
    <t>Time</t>
  </si>
  <si>
    <t>1900-krysset, Bryne \Jordhaug, fyllplass</t>
  </si>
  <si>
    <t>POINT (-38393 6547657)</t>
  </si>
  <si>
    <t>urn:catalog:BG:S:161627</t>
  </si>
  <si>
    <t>105_161627</t>
  </si>
  <si>
    <t>BG_161627</t>
  </si>
  <si>
    <t>55967</t>
  </si>
  <si>
    <t>5_6627</t>
  </si>
  <si>
    <t>Suldal</t>
  </si>
  <si>
    <t>Sand sentrum: Bankbakkjen 2 // Gjenstående/dyrket i hagen til Klara Iversen</t>
  </si>
  <si>
    <t>POINT (5342 6626491)</t>
  </si>
  <si>
    <t>urn:catalog:KMN:V:55967</t>
  </si>
  <si>
    <t>33_55967</t>
  </si>
  <si>
    <t>KMN_55967</t>
  </si>
  <si>
    <t>GBIF</t>
  </si>
  <si>
    <t>3355520668</t>
  </si>
  <si>
    <t>-31_6725</t>
  </si>
  <si>
    <t>Vestland</t>
  </si>
  <si>
    <t>Bergen</t>
  </si>
  <si>
    <t>Ho</t>
  </si>
  <si>
    <t>dawsonspecial</t>
  </si>
  <si>
    <t>http://www.gbif.org/occurrence/3355520668</t>
  </si>
  <si>
    <t>https://www.inaturalist.org/observations/89300274</t>
  </si>
  <si>
    <t>POINT (-31312 6725805)</t>
  </si>
  <si>
    <t>GBIF-noder utenfor Norge</t>
  </si>
  <si>
    <t>import</t>
  </si>
  <si>
    <t>40_3355520668</t>
  </si>
  <si>
    <t>58846</t>
  </si>
  <si>
    <t>-19_6841</t>
  </si>
  <si>
    <t>Fjaler</t>
  </si>
  <si>
    <t>SF</t>
  </si>
  <si>
    <t>Lillingstonheimen på Tysse // Dyrket/gjenstående i hagen, god duft</t>
  </si>
  <si>
    <t>POINT (-19352 6840153)</t>
  </si>
  <si>
    <t>urn:catalog:KMN:V:58846</t>
  </si>
  <si>
    <t>33_58846</t>
  </si>
  <si>
    <t>KMN_58846</t>
  </si>
  <si>
    <t>25536447</t>
  </si>
  <si>
    <t>31_6929</t>
  </si>
  <si>
    <t>Møre og Romsdal</t>
  </si>
  <si>
    <t>Volda</t>
  </si>
  <si>
    <t>MR</t>
  </si>
  <si>
    <t>Alida, Volda, Mr \fylling</t>
  </si>
  <si>
    <t>Øystein Folden</t>
  </si>
  <si>
    <t>https://www.artsobservasjoner.no/Sighting/25536447</t>
  </si>
  <si>
    <t>POINT (31438 6928452)</t>
  </si>
  <si>
    <t>urn:uuid:0766f1ff-0b84-481a-88fe-3b05a8760d7a</t>
  </si>
  <si>
    <t>1010_25536447</t>
  </si>
  <si>
    <t>25526684</t>
  </si>
  <si>
    <t>35_6923</t>
  </si>
  <si>
    <t>Vikane - Egsetstranda, Volda, Mr \deponi</t>
  </si>
  <si>
    <t>https://www.artsobservasjoner.no/Sighting/25526684</t>
  </si>
  <si>
    <t>POINT (34429 6923977)</t>
  </si>
  <si>
    <t>urn:uuid:8b218d48-4225-4558-886a-3c62273ba721</t>
  </si>
  <si>
    <t>1010_25526684</t>
  </si>
  <si>
    <t>13217462</t>
  </si>
  <si>
    <t>273_7043</t>
  </si>
  <si>
    <t>Trøndelag</t>
  </si>
  <si>
    <t>Trondheim</t>
  </si>
  <si>
    <t>ST</t>
  </si>
  <si>
    <t>Gamlehagen, Ringve botaniske hage, Trondheim, Tø</t>
  </si>
  <si>
    <t>Are Nakrem</t>
  </si>
  <si>
    <t>https://www.artsobservasjoner.no/Sighting/13217462</t>
  </si>
  <si>
    <t>POINT (273276 7043510)</t>
  </si>
  <si>
    <t>urn:uuid:7f518425-6aec-451f-a653-e6231b216103</t>
  </si>
  <si>
    <t>1010_13217462</t>
  </si>
  <si>
    <t>11739309</t>
  </si>
  <si>
    <t>477_7463</t>
  </si>
  <si>
    <t>Nordland</t>
  </si>
  <si>
    <t>Bodø</t>
  </si>
  <si>
    <t>No</t>
  </si>
  <si>
    <t>Øvre Bjørkåsen 15, Bodø, No \gårdsplass, skrapjord, skogkant</t>
  </si>
  <si>
    <t>Bernt-Gunnar Østerkløft</t>
  </si>
  <si>
    <t>trolig utkast fra hage .</t>
  </si>
  <si>
    <t>https://www.artsobservasjoner.no/Sighting/11739309</t>
  </si>
  <si>
    <t>POINT (476268 7462383)</t>
  </si>
  <si>
    <t>urn:uuid:37ddd1e0-b5e8-43bc-af46-7fd7081501a0</t>
  </si>
  <si>
    <t>1010_11739309</t>
  </si>
  <si>
    <t>Ex2021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</si>
  <si>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</si>
  <si>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</si>
  <si>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</si>
  <si>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</si>
  <si>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</si>
  <si>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</si>
  <si>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</si>
  <si>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</si>
  <si>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</si>
  <si>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</si>
  <si>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</si>
  <si>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</si>
  <si>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</si>
  <si>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</si>
  <si>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</si>
  <si>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</si>
  <si>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</si>
  <si>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</si>
  <si>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</si>
  <si>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</si>
  <si>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</si>
  <si>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</si>
  <si>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</si>
  <si>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</si>
  <si>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</si>
  <si>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</si>
  <si>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</si>
  <si>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</si>
  <si>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</si>
  <si>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</si>
  <si>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</si>
  <si>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</si>
  <si>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</si>
  <si>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</si>
  <si>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</si>
  <si>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</si>
  <si>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</si>
  <si>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</si>
  <si>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</si>
  <si>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</si>
  <si>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</si>
  <si>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</si>
  <si>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</si>
  <si>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</si>
  <si>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</si>
  <si>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</si>
  <si>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</si>
  <si>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</si>
  <si>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</si>
  <si>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</si>
  <si>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</si>
  <si>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</si>
  <si>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</si>
  <si>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</si>
  <si>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</si>
  <si>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</si>
  <si>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</si>
  <si>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</si>
  <si>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</si>
  <si>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</si>
  <si>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</si>
  <si>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</si>
  <si>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</si>
  <si>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</si>
  <si>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</si>
  <si>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</si>
  <si>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</si>
  <si>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</si>
  <si>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</si>
  <si>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</si>
  <si>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</si>
  <si>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</si>
  <si>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</si>
  <si>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Div</t>
  </si>
  <si>
    <t>Tax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</si>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</sst>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007C-9642-456D-B104-2094F32E7326}">
  <dimension ref="A1:BX80"/>
  <sheetViews>
    <sheetView tabSelected="1" topLeftCell="A34" workbookViewId="0">
      <selection activeCell="E80" sqref="E80"/>
    </sheetView>
  </sheetViews>
  <sheetFormatPr defaultRowHeight="15" x14ac:dyDescent="0.25"/>
  <cols>
    <col min="29" max="29" width="78.28515625" customWidth="1"/>
  </cols>
  <sheetData>
    <row r="1" spans="1:76" x14ac:dyDescent="0.25">
      <c r="A1" s="13" t="s">
        <v>658</v>
      </c>
      <c r="B1" s="13" t="s">
        <v>659</v>
      </c>
      <c r="C1" s="13" t="s">
        <v>660</v>
      </c>
      <c r="D1" s="13" t="s">
        <v>661</v>
      </c>
      <c r="E1" s="13" t="s">
        <v>662</v>
      </c>
      <c r="F1" s="13" t="s">
        <v>663</v>
      </c>
      <c r="G1" s="13" t="s">
        <v>664</v>
      </c>
      <c r="H1" s="14" t="s">
        <v>665</v>
      </c>
      <c r="I1" s="13" t="s">
        <v>666</v>
      </c>
      <c r="J1" s="13" t="s">
        <v>667</v>
      </c>
      <c r="K1" s="13" t="s">
        <v>668</v>
      </c>
      <c r="L1" s="13" t="s">
        <v>669</v>
      </c>
      <c r="M1" s="13" t="s">
        <v>670</v>
      </c>
      <c r="N1" s="13" t="s">
        <v>671</v>
      </c>
      <c r="O1" s="13" t="s">
        <v>672</v>
      </c>
      <c r="P1" s="15" t="s">
        <v>673</v>
      </c>
      <c r="Q1" s="16" t="s">
        <v>674</v>
      </c>
      <c r="R1" s="17" t="s">
        <v>675</v>
      </c>
      <c r="S1" s="17" t="s">
        <v>676</v>
      </c>
      <c r="T1" s="17" t="s">
        <v>677</v>
      </c>
      <c r="U1" s="18" t="s">
        <v>678</v>
      </c>
      <c r="V1" s="13" t="s">
        <v>679</v>
      </c>
      <c r="W1" s="13" t="s">
        <v>680</v>
      </c>
      <c r="X1" s="13" t="s">
        <v>681</v>
      </c>
      <c r="Y1" s="4" t="s">
        <v>682</v>
      </c>
      <c r="Z1" s="4" t="s">
        <v>683</v>
      </c>
      <c r="AA1" s="13" t="s">
        <v>684</v>
      </c>
      <c r="AB1" s="13" t="s">
        <v>685</v>
      </c>
      <c r="AC1" s="13" t="s">
        <v>686</v>
      </c>
      <c r="AD1" s="13" t="s">
        <v>687</v>
      </c>
      <c r="AE1" s="13" t="s">
        <v>688</v>
      </c>
      <c r="AF1" s="13" t="s">
        <v>689</v>
      </c>
      <c r="AG1" s="13" t="s">
        <v>690</v>
      </c>
      <c r="AH1" s="13" t="s">
        <v>691</v>
      </c>
      <c r="AI1" s="13"/>
      <c r="AJ1" s="13" t="s">
        <v>692</v>
      </c>
      <c r="AK1" s="13" t="s">
        <v>693</v>
      </c>
      <c r="AL1" s="18" t="s">
        <v>694</v>
      </c>
      <c r="AM1" s="18" t="s">
        <v>695</v>
      </c>
      <c r="AN1" s="18" t="s">
        <v>696</v>
      </c>
      <c r="AO1" s="18" t="s">
        <v>697</v>
      </c>
      <c r="AP1" s="13" t="s">
        <v>698</v>
      </c>
      <c r="AQ1" s="19" t="s">
        <v>699</v>
      </c>
      <c r="AR1" s="20" t="s">
        <v>700</v>
      </c>
      <c r="AS1" s="13" t="s">
        <v>701</v>
      </c>
      <c r="AT1" s="21" t="s">
        <v>702</v>
      </c>
      <c r="AU1" s="13" t="s">
        <v>670</v>
      </c>
      <c r="AV1" s="13" t="s">
        <v>703</v>
      </c>
      <c r="AW1" s="13" t="s">
        <v>704</v>
      </c>
      <c r="AX1" s="13" t="s">
        <v>705</v>
      </c>
      <c r="AY1" s="13" t="s">
        <v>706</v>
      </c>
      <c r="AZ1" s="13" t="s">
        <v>707</v>
      </c>
      <c r="BA1" s="13" t="s">
        <v>708</v>
      </c>
      <c r="BB1" s="13" t="s">
        <v>709</v>
      </c>
      <c r="BC1" s="13" t="s">
        <v>710</v>
      </c>
      <c r="BD1" s="13" t="s">
        <v>711</v>
      </c>
      <c r="BE1" s="13" t="s">
        <v>712</v>
      </c>
      <c r="BF1" s="22" t="s">
        <v>713</v>
      </c>
      <c r="BG1" s="13" t="s">
        <v>714</v>
      </c>
      <c r="BH1" s="13" t="s">
        <v>677</v>
      </c>
      <c r="BI1" s="13" t="s">
        <v>715</v>
      </c>
      <c r="BJ1" s="13" t="s">
        <v>716</v>
      </c>
      <c r="BK1" s="8" t="s">
        <v>717</v>
      </c>
      <c r="BL1" s="13" t="s">
        <v>718</v>
      </c>
      <c r="BM1" s="13" t="s">
        <v>719</v>
      </c>
      <c r="BN1" s="13" t="s">
        <v>720</v>
      </c>
      <c r="BO1" s="13" t="s">
        <v>721</v>
      </c>
      <c r="BP1" t="s">
        <v>722</v>
      </c>
      <c r="BQ1" t="s">
        <v>723</v>
      </c>
      <c r="BR1" t="s">
        <v>724</v>
      </c>
      <c r="BS1" t="s">
        <v>725</v>
      </c>
      <c r="BT1" s="13" t="s">
        <v>726</v>
      </c>
      <c r="BU1" s="13" t="s">
        <v>727</v>
      </c>
      <c r="BV1" s="13" t="s">
        <v>728</v>
      </c>
      <c r="BW1" s="13" t="s">
        <v>729</v>
      </c>
      <c r="BX1" s="13" t="s">
        <v>730</v>
      </c>
    </row>
    <row r="2" spans="1:76" x14ac:dyDescent="0.25">
      <c r="A2">
        <v>71729</v>
      </c>
      <c r="B2">
        <v>191644</v>
      </c>
      <c r="F2" t="s">
        <v>0</v>
      </c>
      <c r="G2" t="s">
        <v>240</v>
      </c>
      <c r="H2" t="s">
        <v>429</v>
      </c>
      <c r="I2" t="s">
        <v>78</v>
      </c>
      <c r="K2">
        <v>1</v>
      </c>
      <c r="L2" t="s">
        <v>3</v>
      </c>
      <c r="M2">
        <v>101860</v>
      </c>
      <c r="N2" t="s">
        <v>4</v>
      </c>
      <c r="O2" t="s">
        <v>4</v>
      </c>
      <c r="S2" t="s">
        <v>242</v>
      </c>
      <c r="T2" t="s">
        <v>243</v>
      </c>
      <c r="U2" t="s">
        <v>430</v>
      </c>
      <c r="V2" s="2">
        <v>1</v>
      </c>
      <c r="W2" t="s">
        <v>275</v>
      </c>
      <c r="X2" t="s">
        <v>431</v>
      </c>
      <c r="Y2" t="s">
        <v>351</v>
      </c>
      <c r="Z2" s="4">
        <v>10</v>
      </c>
      <c r="AA2" s="5">
        <v>1003</v>
      </c>
      <c r="AB2" s="5" t="s">
        <v>431</v>
      </c>
      <c r="AC2" t="s">
        <v>432</v>
      </c>
      <c r="AD2">
        <v>1998</v>
      </c>
      <c r="AE2">
        <v>9</v>
      </c>
      <c r="AF2">
        <v>29</v>
      </c>
      <c r="AG2" t="s">
        <v>433</v>
      </c>
      <c r="AH2" t="s">
        <v>433</v>
      </c>
      <c r="AJ2" t="s">
        <v>4</v>
      </c>
      <c r="AK2" t="s">
        <v>12</v>
      </c>
      <c r="AL2">
        <v>11019</v>
      </c>
      <c r="AM2">
        <v>6469902</v>
      </c>
      <c r="AN2" s="5">
        <v>11000</v>
      </c>
      <c r="AO2" s="5">
        <v>6469000</v>
      </c>
      <c r="AP2">
        <v>71</v>
      </c>
      <c r="AR2">
        <v>33</v>
      </c>
      <c r="AT2" s="7"/>
      <c r="AU2">
        <v>101860</v>
      </c>
      <c r="AW2" s="6" t="s">
        <v>15</v>
      </c>
      <c r="AX2">
        <v>1</v>
      </c>
      <c r="AY2" t="s">
        <v>16</v>
      </c>
      <c r="AZ2" t="s">
        <v>434</v>
      </c>
      <c r="BA2" t="s">
        <v>435</v>
      </c>
      <c r="BB2">
        <v>33</v>
      </c>
      <c r="BC2" t="s">
        <v>250</v>
      </c>
      <c r="BD2" t="s">
        <v>20</v>
      </c>
      <c r="BF2" s="7">
        <v>41689</v>
      </c>
      <c r="BG2" s="8" t="s">
        <v>21</v>
      </c>
      <c r="BI2">
        <v>4</v>
      </c>
      <c r="BJ2">
        <v>343137</v>
      </c>
      <c r="BK2">
        <v>172768</v>
      </c>
      <c r="BL2" t="s">
        <v>436</v>
      </c>
      <c r="BN2" t="s">
        <v>437</v>
      </c>
      <c r="BX2">
        <v>71729</v>
      </c>
    </row>
    <row r="3" spans="1:76" x14ac:dyDescent="0.25">
      <c r="A3">
        <v>131151</v>
      </c>
      <c r="B3">
        <v>192457</v>
      </c>
      <c r="F3" t="s">
        <v>0</v>
      </c>
      <c r="G3" t="s">
        <v>240</v>
      </c>
      <c r="H3" t="s">
        <v>332</v>
      </c>
      <c r="I3" t="s">
        <v>78</v>
      </c>
      <c r="K3">
        <v>1</v>
      </c>
      <c r="L3" t="s">
        <v>3</v>
      </c>
      <c r="M3">
        <v>101860</v>
      </c>
      <c r="N3" t="s">
        <v>4</v>
      </c>
      <c r="O3" t="s">
        <v>4</v>
      </c>
      <c r="S3" t="s">
        <v>242</v>
      </c>
      <c r="T3" t="s">
        <v>243</v>
      </c>
      <c r="U3" t="s">
        <v>333</v>
      </c>
      <c r="V3" s="2">
        <v>1</v>
      </c>
      <c r="W3" t="s">
        <v>275</v>
      </c>
      <c r="X3" t="s">
        <v>321</v>
      </c>
      <c r="Y3" t="s">
        <v>277</v>
      </c>
      <c r="Z3" s="4">
        <v>9</v>
      </c>
      <c r="AA3" s="5">
        <v>935</v>
      </c>
      <c r="AB3" s="5" t="s">
        <v>321</v>
      </c>
      <c r="AC3" t="s">
        <v>334</v>
      </c>
      <c r="AD3">
        <v>1999</v>
      </c>
      <c r="AE3">
        <v>8</v>
      </c>
      <c r="AF3">
        <v>24</v>
      </c>
      <c r="AG3" t="s">
        <v>335</v>
      </c>
      <c r="AH3" t="s">
        <v>335</v>
      </c>
      <c r="AJ3" t="s">
        <v>4</v>
      </c>
      <c r="AK3" t="s">
        <v>12</v>
      </c>
      <c r="AL3">
        <v>88513</v>
      </c>
      <c r="AM3">
        <v>6494676</v>
      </c>
      <c r="AN3" s="5">
        <v>89000</v>
      </c>
      <c r="AO3" s="5">
        <v>6495000</v>
      </c>
      <c r="AP3">
        <v>71</v>
      </c>
      <c r="AR3">
        <v>33</v>
      </c>
      <c r="AT3" s="7"/>
      <c r="AU3">
        <v>101860</v>
      </c>
      <c r="AW3" s="6" t="s">
        <v>15</v>
      </c>
      <c r="AX3">
        <v>1</v>
      </c>
      <c r="AY3" t="s">
        <v>16</v>
      </c>
      <c r="AZ3" t="s">
        <v>336</v>
      </c>
      <c r="BA3" t="s">
        <v>337</v>
      </c>
      <c r="BB3">
        <v>33</v>
      </c>
      <c r="BC3" t="s">
        <v>250</v>
      </c>
      <c r="BD3" t="s">
        <v>20</v>
      </c>
      <c r="BF3" s="7">
        <v>41689</v>
      </c>
      <c r="BG3" s="8" t="s">
        <v>21</v>
      </c>
      <c r="BI3">
        <v>4</v>
      </c>
      <c r="BJ3">
        <v>343852</v>
      </c>
      <c r="BK3">
        <v>172756</v>
      </c>
      <c r="BL3" t="s">
        <v>338</v>
      </c>
      <c r="BN3" t="s">
        <v>339</v>
      </c>
      <c r="BX3">
        <v>131151</v>
      </c>
    </row>
    <row r="4" spans="1:76" x14ac:dyDescent="0.25">
      <c r="A4">
        <v>113140</v>
      </c>
      <c r="B4">
        <v>193217</v>
      </c>
      <c r="F4" t="s">
        <v>0</v>
      </c>
      <c r="G4" t="s">
        <v>240</v>
      </c>
      <c r="H4" t="s">
        <v>463</v>
      </c>
      <c r="I4" t="s">
        <v>78</v>
      </c>
      <c r="K4">
        <v>1</v>
      </c>
      <c r="L4" t="s">
        <v>3</v>
      </c>
      <c r="M4">
        <v>101860</v>
      </c>
      <c r="N4" t="s">
        <v>4</v>
      </c>
      <c r="O4" t="s">
        <v>4</v>
      </c>
      <c r="S4" t="s">
        <v>242</v>
      </c>
      <c r="T4" t="s">
        <v>243</v>
      </c>
      <c r="U4" t="s">
        <v>464</v>
      </c>
      <c r="V4" s="2">
        <v>1</v>
      </c>
      <c r="W4" t="s">
        <v>275</v>
      </c>
      <c r="X4" t="s">
        <v>406</v>
      </c>
      <c r="Y4" t="s">
        <v>351</v>
      </c>
      <c r="Z4" s="4">
        <v>10</v>
      </c>
      <c r="AA4" s="5">
        <v>1021</v>
      </c>
      <c r="AB4" s="5" t="s">
        <v>465</v>
      </c>
      <c r="AC4" t="s">
        <v>466</v>
      </c>
      <c r="AD4">
        <v>2000</v>
      </c>
      <c r="AE4">
        <v>8</v>
      </c>
      <c r="AF4">
        <v>1</v>
      </c>
      <c r="AG4" t="s">
        <v>247</v>
      </c>
      <c r="AH4" t="s">
        <v>247</v>
      </c>
      <c r="AJ4" t="s">
        <v>4</v>
      </c>
      <c r="AK4" t="s">
        <v>12</v>
      </c>
      <c r="AL4">
        <v>63262</v>
      </c>
      <c r="AM4">
        <v>6489085</v>
      </c>
      <c r="AN4" s="5">
        <v>63000</v>
      </c>
      <c r="AO4" s="5">
        <v>6489000</v>
      </c>
      <c r="AP4">
        <v>71</v>
      </c>
      <c r="AR4">
        <v>33</v>
      </c>
      <c r="AT4" s="7"/>
      <c r="AU4">
        <v>101860</v>
      </c>
      <c r="AW4" s="6" t="s">
        <v>15</v>
      </c>
      <c r="AX4">
        <v>1</v>
      </c>
      <c r="AY4" t="s">
        <v>16</v>
      </c>
      <c r="AZ4" t="s">
        <v>467</v>
      </c>
      <c r="BA4" t="s">
        <v>468</v>
      </c>
      <c r="BB4">
        <v>33</v>
      </c>
      <c r="BC4" t="s">
        <v>250</v>
      </c>
      <c r="BD4" t="s">
        <v>20</v>
      </c>
      <c r="BF4" s="7">
        <v>41689</v>
      </c>
      <c r="BG4" s="8" t="s">
        <v>21</v>
      </c>
      <c r="BI4">
        <v>4</v>
      </c>
      <c r="BJ4">
        <v>344567</v>
      </c>
      <c r="BK4">
        <v>172773</v>
      </c>
      <c r="BL4" t="s">
        <v>469</v>
      </c>
      <c r="BN4" t="s">
        <v>470</v>
      </c>
      <c r="BX4">
        <v>113140</v>
      </c>
    </row>
    <row r="5" spans="1:76" x14ac:dyDescent="0.25">
      <c r="A5">
        <v>113276</v>
      </c>
      <c r="B5">
        <v>341390</v>
      </c>
      <c r="F5" t="s">
        <v>471</v>
      </c>
      <c r="G5" t="s">
        <v>240</v>
      </c>
      <c r="H5" s="11" t="s">
        <v>472</v>
      </c>
      <c r="I5" t="s">
        <v>473</v>
      </c>
      <c r="K5">
        <v>1</v>
      </c>
      <c r="L5" t="s">
        <v>3</v>
      </c>
      <c r="M5">
        <v>101860</v>
      </c>
      <c r="N5" t="s">
        <v>4</v>
      </c>
      <c r="O5" t="s">
        <v>4</v>
      </c>
      <c r="S5" t="s">
        <v>242</v>
      </c>
      <c r="T5" t="s">
        <v>243</v>
      </c>
      <c r="U5" t="s">
        <v>464</v>
      </c>
      <c r="V5" s="2">
        <v>1</v>
      </c>
      <c r="W5" t="s">
        <v>275</v>
      </c>
      <c r="X5" t="s">
        <v>406</v>
      </c>
      <c r="Y5" t="s">
        <v>351</v>
      </c>
      <c r="Z5" s="4">
        <v>10</v>
      </c>
      <c r="AA5" s="5">
        <v>1021</v>
      </c>
      <c r="AB5" t="s">
        <v>465</v>
      </c>
      <c r="AC5" t="s">
        <v>474</v>
      </c>
      <c r="AD5">
        <v>2000</v>
      </c>
      <c r="AE5">
        <v>8</v>
      </c>
      <c r="AF5">
        <v>1</v>
      </c>
      <c r="AG5" t="s">
        <v>475</v>
      </c>
      <c r="AJ5" t="s">
        <v>4</v>
      </c>
      <c r="AK5" t="s">
        <v>12</v>
      </c>
      <c r="AL5" s="5">
        <v>63631.576194900001</v>
      </c>
      <c r="AM5" s="5">
        <v>6489302.3796800002</v>
      </c>
      <c r="AN5" s="5">
        <v>63000</v>
      </c>
      <c r="AO5" s="5">
        <v>6489000</v>
      </c>
      <c r="AP5" s="5">
        <v>1118.0339887498949</v>
      </c>
      <c r="AQ5" s="5"/>
      <c r="AR5" t="s">
        <v>476</v>
      </c>
      <c r="BG5" s="12" t="s">
        <v>477</v>
      </c>
      <c r="BH5" t="s">
        <v>478</v>
      </c>
      <c r="BI5">
        <v>8</v>
      </c>
      <c r="BJ5">
        <v>3870</v>
      </c>
      <c r="BK5">
        <v>172774</v>
      </c>
      <c r="BL5" t="s">
        <v>479</v>
      </c>
      <c r="BX5">
        <v>113276</v>
      </c>
    </row>
    <row r="6" spans="1:76" x14ac:dyDescent="0.25">
      <c r="A6">
        <v>85734</v>
      </c>
      <c r="B6">
        <v>192714</v>
      </c>
      <c r="F6" t="s">
        <v>0</v>
      </c>
      <c r="G6" t="s">
        <v>240</v>
      </c>
      <c r="H6" t="s">
        <v>480</v>
      </c>
      <c r="I6" t="s">
        <v>78</v>
      </c>
      <c r="K6">
        <v>1</v>
      </c>
      <c r="L6" t="s">
        <v>3</v>
      </c>
      <c r="M6">
        <v>101860</v>
      </c>
      <c r="N6" t="s">
        <v>4</v>
      </c>
      <c r="O6" t="s">
        <v>4</v>
      </c>
      <c r="S6" t="s">
        <v>242</v>
      </c>
      <c r="T6" t="s">
        <v>243</v>
      </c>
      <c r="U6" t="s">
        <v>481</v>
      </c>
      <c r="V6" s="2">
        <v>1</v>
      </c>
      <c r="W6" t="s">
        <v>275</v>
      </c>
      <c r="X6" t="s">
        <v>482</v>
      </c>
      <c r="Y6" t="s">
        <v>351</v>
      </c>
      <c r="Z6" s="4">
        <v>10</v>
      </c>
      <c r="AA6" s="5">
        <v>1032</v>
      </c>
      <c r="AB6" s="5" t="s">
        <v>482</v>
      </c>
      <c r="AC6" t="s">
        <v>483</v>
      </c>
      <c r="AD6">
        <v>2000</v>
      </c>
      <c r="AE6">
        <v>9</v>
      </c>
      <c r="AF6">
        <v>8</v>
      </c>
      <c r="AG6" t="s">
        <v>247</v>
      </c>
      <c r="AH6" t="s">
        <v>247</v>
      </c>
      <c r="AJ6" t="s">
        <v>4</v>
      </c>
      <c r="AK6" t="s">
        <v>12</v>
      </c>
      <c r="AL6">
        <v>29819</v>
      </c>
      <c r="AM6">
        <v>6465098</v>
      </c>
      <c r="AN6" s="5">
        <v>29000</v>
      </c>
      <c r="AO6" s="5">
        <v>6465000</v>
      </c>
      <c r="AP6">
        <v>71</v>
      </c>
      <c r="AR6">
        <v>33</v>
      </c>
      <c r="AT6" s="7"/>
      <c r="AU6">
        <v>101860</v>
      </c>
      <c r="AW6" s="6" t="s">
        <v>15</v>
      </c>
      <c r="AX6">
        <v>1</v>
      </c>
      <c r="AY6" t="s">
        <v>16</v>
      </c>
      <c r="AZ6" t="s">
        <v>484</v>
      </c>
      <c r="BA6" t="s">
        <v>485</v>
      </c>
      <c r="BB6">
        <v>33</v>
      </c>
      <c r="BC6" t="s">
        <v>250</v>
      </c>
      <c r="BD6" t="s">
        <v>20</v>
      </c>
      <c r="BF6" s="7">
        <v>41689</v>
      </c>
      <c r="BG6" s="8" t="s">
        <v>21</v>
      </c>
      <c r="BI6">
        <v>4</v>
      </c>
      <c r="BJ6">
        <v>344096</v>
      </c>
      <c r="BK6">
        <v>172775</v>
      </c>
      <c r="BL6" t="s">
        <v>486</v>
      </c>
      <c r="BN6" t="s">
        <v>487</v>
      </c>
      <c r="BX6">
        <v>85734</v>
      </c>
    </row>
    <row r="7" spans="1:76" x14ac:dyDescent="0.25">
      <c r="A7">
        <v>82651</v>
      </c>
      <c r="B7">
        <v>193797</v>
      </c>
      <c r="F7" t="s">
        <v>0</v>
      </c>
      <c r="G7" t="s">
        <v>240</v>
      </c>
      <c r="H7" t="s">
        <v>522</v>
      </c>
      <c r="I7" t="s">
        <v>78</v>
      </c>
      <c r="K7">
        <v>1</v>
      </c>
      <c r="L7" t="s">
        <v>3</v>
      </c>
      <c r="M7">
        <v>101860</v>
      </c>
      <c r="N7" t="s">
        <v>4</v>
      </c>
      <c r="O7" t="s">
        <v>4</v>
      </c>
      <c r="S7" t="s">
        <v>242</v>
      </c>
      <c r="T7" t="s">
        <v>243</v>
      </c>
      <c r="U7" t="s">
        <v>523</v>
      </c>
      <c r="V7" s="2">
        <v>1</v>
      </c>
      <c r="W7" t="s">
        <v>275</v>
      </c>
      <c r="X7" t="s">
        <v>524</v>
      </c>
      <c r="Y7" t="s">
        <v>351</v>
      </c>
      <c r="Z7" s="4">
        <v>10</v>
      </c>
      <c r="AA7" s="5">
        <v>1037</v>
      </c>
      <c r="AB7" s="5" t="s">
        <v>524</v>
      </c>
      <c r="AC7" t="s">
        <v>525</v>
      </c>
      <c r="AD7">
        <v>2000</v>
      </c>
      <c r="AE7">
        <v>9</v>
      </c>
      <c r="AF7">
        <v>23</v>
      </c>
      <c r="AG7" t="s">
        <v>247</v>
      </c>
      <c r="AH7" t="s">
        <v>247</v>
      </c>
      <c r="AJ7" t="s">
        <v>4</v>
      </c>
      <c r="AK7" t="s">
        <v>12</v>
      </c>
      <c r="AL7">
        <v>20172</v>
      </c>
      <c r="AM7">
        <v>6487809</v>
      </c>
      <c r="AN7" s="5">
        <v>21000</v>
      </c>
      <c r="AO7" s="5">
        <v>6487000</v>
      </c>
      <c r="AP7">
        <v>71</v>
      </c>
      <c r="AR7">
        <v>33</v>
      </c>
      <c r="AT7" s="7"/>
      <c r="AU7">
        <v>101860</v>
      </c>
      <c r="AW7" s="6" t="s">
        <v>15</v>
      </c>
      <c r="AX7">
        <v>1</v>
      </c>
      <c r="AY7" t="s">
        <v>16</v>
      </c>
      <c r="AZ7" t="s">
        <v>526</v>
      </c>
      <c r="BA7" t="s">
        <v>527</v>
      </c>
      <c r="BB7">
        <v>33</v>
      </c>
      <c r="BC7" t="s">
        <v>250</v>
      </c>
      <c r="BD7" t="s">
        <v>20</v>
      </c>
      <c r="BF7" s="7">
        <v>41689</v>
      </c>
      <c r="BG7" s="8" t="s">
        <v>21</v>
      </c>
      <c r="BI7">
        <v>4</v>
      </c>
      <c r="BJ7">
        <v>345130</v>
      </c>
      <c r="BK7">
        <v>172782</v>
      </c>
      <c r="BL7" t="s">
        <v>528</v>
      </c>
      <c r="BN7" t="s">
        <v>529</v>
      </c>
      <c r="BX7">
        <v>82651</v>
      </c>
    </row>
    <row r="8" spans="1:76" x14ac:dyDescent="0.25">
      <c r="A8">
        <v>86091</v>
      </c>
      <c r="B8">
        <v>192933</v>
      </c>
      <c r="F8" t="s">
        <v>0</v>
      </c>
      <c r="G8" t="s">
        <v>240</v>
      </c>
      <c r="H8" t="s">
        <v>530</v>
      </c>
      <c r="I8" t="s">
        <v>78</v>
      </c>
      <c r="K8">
        <v>1</v>
      </c>
      <c r="L8" t="s">
        <v>3</v>
      </c>
      <c r="M8">
        <v>101860</v>
      </c>
      <c r="N8" t="s">
        <v>4</v>
      </c>
      <c r="O8" t="s">
        <v>4</v>
      </c>
      <c r="S8" t="s">
        <v>242</v>
      </c>
      <c r="T8" t="s">
        <v>243</v>
      </c>
      <c r="U8" t="s">
        <v>531</v>
      </c>
      <c r="V8" s="2">
        <v>1</v>
      </c>
      <c r="W8" t="s">
        <v>275</v>
      </c>
      <c r="X8" t="s">
        <v>524</v>
      </c>
      <c r="Y8" t="s">
        <v>351</v>
      </c>
      <c r="Z8" s="4">
        <v>10</v>
      </c>
      <c r="AA8" s="5">
        <v>1037</v>
      </c>
      <c r="AB8" s="5" t="s">
        <v>524</v>
      </c>
      <c r="AC8" t="s">
        <v>532</v>
      </c>
      <c r="AD8">
        <v>2000</v>
      </c>
      <c r="AE8">
        <v>8</v>
      </c>
      <c r="AF8">
        <v>26</v>
      </c>
      <c r="AG8" t="s">
        <v>247</v>
      </c>
      <c r="AH8" t="s">
        <v>247</v>
      </c>
      <c r="AJ8" t="s">
        <v>4</v>
      </c>
      <c r="AK8" t="s">
        <v>12</v>
      </c>
      <c r="AL8">
        <v>30573</v>
      </c>
      <c r="AM8">
        <v>6524119</v>
      </c>
      <c r="AN8" s="5">
        <v>31000</v>
      </c>
      <c r="AO8" s="5">
        <v>6525000</v>
      </c>
      <c r="AP8">
        <v>71</v>
      </c>
      <c r="AR8">
        <v>33</v>
      </c>
      <c r="AT8" s="7"/>
      <c r="AU8">
        <v>101860</v>
      </c>
      <c r="AW8" s="6" t="s">
        <v>15</v>
      </c>
      <c r="AX8">
        <v>1</v>
      </c>
      <c r="AY8" t="s">
        <v>16</v>
      </c>
      <c r="AZ8" t="s">
        <v>533</v>
      </c>
      <c r="BA8" t="s">
        <v>534</v>
      </c>
      <c r="BB8">
        <v>33</v>
      </c>
      <c r="BC8" t="s">
        <v>250</v>
      </c>
      <c r="BD8" t="s">
        <v>20</v>
      </c>
      <c r="BF8" s="7">
        <v>41689</v>
      </c>
      <c r="BG8" s="8" t="s">
        <v>21</v>
      </c>
      <c r="BI8">
        <v>4</v>
      </c>
      <c r="BJ8">
        <v>344308</v>
      </c>
      <c r="BK8">
        <v>172783</v>
      </c>
      <c r="BL8" t="s">
        <v>535</v>
      </c>
      <c r="BN8" t="s">
        <v>536</v>
      </c>
      <c r="BX8">
        <v>86091</v>
      </c>
    </row>
    <row r="9" spans="1:76" x14ac:dyDescent="0.25">
      <c r="A9">
        <v>82602</v>
      </c>
      <c r="B9">
        <v>192828</v>
      </c>
      <c r="F9" t="s">
        <v>0</v>
      </c>
      <c r="G9" t="s">
        <v>240</v>
      </c>
      <c r="H9" t="s">
        <v>552</v>
      </c>
      <c r="I9" t="s">
        <v>78</v>
      </c>
      <c r="K9">
        <v>1</v>
      </c>
      <c r="L9" t="s">
        <v>3</v>
      </c>
      <c r="M9">
        <v>101860</v>
      </c>
      <c r="N9" t="s">
        <v>4</v>
      </c>
      <c r="O9" t="s">
        <v>4</v>
      </c>
      <c r="S9" t="s">
        <v>242</v>
      </c>
      <c r="T9" t="s">
        <v>243</v>
      </c>
      <c r="U9" t="s">
        <v>553</v>
      </c>
      <c r="V9" s="2">
        <v>1</v>
      </c>
      <c r="W9" t="s">
        <v>275</v>
      </c>
      <c r="X9" t="s">
        <v>554</v>
      </c>
      <c r="Y9" t="s">
        <v>351</v>
      </c>
      <c r="Z9" s="4">
        <v>10</v>
      </c>
      <c r="AA9" s="5">
        <v>1046</v>
      </c>
      <c r="AB9" s="5" t="s">
        <v>554</v>
      </c>
      <c r="AC9" t="s">
        <v>555</v>
      </c>
      <c r="AD9">
        <v>2000</v>
      </c>
      <c r="AE9">
        <v>8</v>
      </c>
      <c r="AF9">
        <v>28</v>
      </c>
      <c r="AG9" t="s">
        <v>247</v>
      </c>
      <c r="AH9" t="s">
        <v>247</v>
      </c>
      <c r="AJ9" t="s">
        <v>4</v>
      </c>
      <c r="AK9" t="s">
        <v>12</v>
      </c>
      <c r="AL9">
        <v>20147</v>
      </c>
      <c r="AM9">
        <v>6532409</v>
      </c>
      <c r="AN9" s="5">
        <v>21000</v>
      </c>
      <c r="AO9" s="5">
        <v>6533000</v>
      </c>
      <c r="AP9">
        <v>71</v>
      </c>
      <c r="AR9">
        <v>33</v>
      </c>
      <c r="AT9" s="7"/>
      <c r="AU9">
        <v>101860</v>
      </c>
      <c r="AW9" s="6" t="s">
        <v>15</v>
      </c>
      <c r="AX9">
        <v>1</v>
      </c>
      <c r="AY9" t="s">
        <v>16</v>
      </c>
      <c r="AZ9" t="s">
        <v>556</v>
      </c>
      <c r="BA9" t="s">
        <v>557</v>
      </c>
      <c r="BB9">
        <v>33</v>
      </c>
      <c r="BC9" t="s">
        <v>250</v>
      </c>
      <c r="BD9" t="s">
        <v>20</v>
      </c>
      <c r="BF9" s="7">
        <v>41689</v>
      </c>
      <c r="BG9" s="8" t="s">
        <v>21</v>
      </c>
      <c r="BI9">
        <v>4</v>
      </c>
      <c r="BJ9">
        <v>344208</v>
      </c>
      <c r="BK9">
        <v>172787</v>
      </c>
      <c r="BL9" t="s">
        <v>558</v>
      </c>
      <c r="BN9" t="s">
        <v>559</v>
      </c>
      <c r="BX9">
        <v>82602</v>
      </c>
    </row>
    <row r="10" spans="1:76" x14ac:dyDescent="0.25">
      <c r="A10">
        <v>82603</v>
      </c>
      <c r="B10">
        <v>192829</v>
      </c>
      <c r="F10" t="s">
        <v>0</v>
      </c>
      <c r="G10" t="s">
        <v>240</v>
      </c>
      <c r="H10" t="s">
        <v>560</v>
      </c>
      <c r="I10" t="s">
        <v>78</v>
      </c>
      <c r="K10">
        <v>1</v>
      </c>
      <c r="L10" t="s">
        <v>3</v>
      </c>
      <c r="M10">
        <v>101860</v>
      </c>
      <c r="N10" t="s">
        <v>4</v>
      </c>
      <c r="O10" t="s">
        <v>4</v>
      </c>
      <c r="S10" t="s">
        <v>242</v>
      </c>
      <c r="T10" t="s">
        <v>243</v>
      </c>
      <c r="U10" t="s">
        <v>553</v>
      </c>
      <c r="V10" s="2">
        <v>1</v>
      </c>
      <c r="W10" t="s">
        <v>275</v>
      </c>
      <c r="X10" t="s">
        <v>554</v>
      </c>
      <c r="Y10" t="s">
        <v>351</v>
      </c>
      <c r="Z10" s="4">
        <v>10</v>
      </c>
      <c r="AA10" s="5">
        <v>1046</v>
      </c>
      <c r="AB10" s="5" t="s">
        <v>554</v>
      </c>
      <c r="AC10" t="s">
        <v>555</v>
      </c>
      <c r="AD10">
        <v>2000</v>
      </c>
      <c r="AE10">
        <v>8</v>
      </c>
      <c r="AF10">
        <v>28</v>
      </c>
      <c r="AG10" t="s">
        <v>247</v>
      </c>
      <c r="AH10" t="s">
        <v>247</v>
      </c>
      <c r="AJ10" t="s">
        <v>4</v>
      </c>
      <c r="AK10" t="s">
        <v>12</v>
      </c>
      <c r="AL10">
        <v>20147</v>
      </c>
      <c r="AM10">
        <v>6532409</v>
      </c>
      <c r="AN10" s="5">
        <v>21000</v>
      </c>
      <c r="AO10" s="5">
        <v>6533000</v>
      </c>
      <c r="AP10">
        <v>71</v>
      </c>
      <c r="AR10">
        <v>33</v>
      </c>
      <c r="AT10" s="7"/>
      <c r="AU10">
        <v>101860</v>
      </c>
      <c r="AW10" s="6" t="s">
        <v>15</v>
      </c>
      <c r="AX10">
        <v>1</v>
      </c>
      <c r="AY10" t="s">
        <v>16</v>
      </c>
      <c r="AZ10" t="s">
        <v>556</v>
      </c>
      <c r="BA10" t="s">
        <v>561</v>
      </c>
      <c r="BB10">
        <v>33</v>
      </c>
      <c r="BC10" t="s">
        <v>250</v>
      </c>
      <c r="BD10" t="s">
        <v>20</v>
      </c>
      <c r="BF10" s="7">
        <v>41689</v>
      </c>
      <c r="BG10" s="8" t="s">
        <v>21</v>
      </c>
      <c r="BI10">
        <v>4</v>
      </c>
      <c r="BJ10">
        <v>344209</v>
      </c>
      <c r="BK10">
        <v>172788</v>
      </c>
      <c r="BL10" t="s">
        <v>562</v>
      </c>
      <c r="BN10" t="s">
        <v>563</v>
      </c>
      <c r="BX10">
        <v>82603</v>
      </c>
    </row>
    <row r="11" spans="1:76" x14ac:dyDescent="0.25">
      <c r="A11">
        <v>126481</v>
      </c>
      <c r="B11">
        <v>195690</v>
      </c>
      <c r="F11" t="s">
        <v>0</v>
      </c>
      <c r="G11" t="s">
        <v>240</v>
      </c>
      <c r="H11" t="s">
        <v>319</v>
      </c>
      <c r="I11" t="s">
        <v>78</v>
      </c>
      <c r="K11">
        <v>1</v>
      </c>
      <c r="L11" t="s">
        <v>3</v>
      </c>
      <c r="M11">
        <v>101860</v>
      </c>
      <c r="N11" t="s">
        <v>4</v>
      </c>
      <c r="O11" t="s">
        <v>4</v>
      </c>
      <c r="S11" t="s">
        <v>242</v>
      </c>
      <c r="T11" t="s">
        <v>243</v>
      </c>
      <c r="U11" t="s">
        <v>320</v>
      </c>
      <c r="V11" s="2">
        <v>1</v>
      </c>
      <c r="W11" t="s">
        <v>275</v>
      </c>
      <c r="X11" t="s">
        <v>321</v>
      </c>
      <c r="Y11" t="s">
        <v>277</v>
      </c>
      <c r="Z11" s="4">
        <v>9</v>
      </c>
      <c r="AA11" s="5">
        <v>935</v>
      </c>
      <c r="AB11" s="5" t="s">
        <v>321</v>
      </c>
      <c r="AC11" t="s">
        <v>322</v>
      </c>
      <c r="AD11">
        <v>2002</v>
      </c>
      <c r="AE11">
        <v>9</v>
      </c>
      <c r="AF11">
        <v>20</v>
      </c>
      <c r="AG11" t="s">
        <v>323</v>
      </c>
      <c r="AH11" t="s">
        <v>323</v>
      </c>
      <c r="AJ11" t="s">
        <v>4</v>
      </c>
      <c r="AK11" t="s">
        <v>12</v>
      </c>
      <c r="AL11">
        <v>86484</v>
      </c>
      <c r="AM11">
        <v>6495653</v>
      </c>
      <c r="AN11" s="5">
        <v>87000</v>
      </c>
      <c r="AO11" s="5">
        <v>6495000</v>
      </c>
      <c r="AP11">
        <v>71</v>
      </c>
      <c r="AR11">
        <v>33</v>
      </c>
      <c r="AT11" s="7"/>
      <c r="AU11">
        <v>101860</v>
      </c>
      <c r="AW11" s="6" t="s">
        <v>15</v>
      </c>
      <c r="AX11">
        <v>1</v>
      </c>
      <c r="AY11" t="s">
        <v>16</v>
      </c>
      <c r="AZ11" t="s">
        <v>324</v>
      </c>
      <c r="BA11" t="s">
        <v>325</v>
      </c>
      <c r="BB11">
        <v>33</v>
      </c>
      <c r="BC11" t="s">
        <v>250</v>
      </c>
      <c r="BD11" t="s">
        <v>20</v>
      </c>
      <c r="BF11" s="7">
        <v>41689</v>
      </c>
      <c r="BG11" s="8" t="s">
        <v>21</v>
      </c>
      <c r="BI11">
        <v>4</v>
      </c>
      <c r="BJ11">
        <v>346936</v>
      </c>
      <c r="BK11">
        <v>172757</v>
      </c>
      <c r="BL11" t="s">
        <v>326</v>
      </c>
      <c r="BN11" t="s">
        <v>327</v>
      </c>
      <c r="BX11">
        <v>126481</v>
      </c>
    </row>
    <row r="12" spans="1:76" x14ac:dyDescent="0.25">
      <c r="A12">
        <v>126482</v>
      </c>
      <c r="B12">
        <v>195691</v>
      </c>
      <c r="F12" t="s">
        <v>0</v>
      </c>
      <c r="G12" t="s">
        <v>240</v>
      </c>
      <c r="H12" t="s">
        <v>328</v>
      </c>
      <c r="I12" t="s">
        <v>78</v>
      </c>
      <c r="K12">
        <v>1</v>
      </c>
      <c r="L12" t="s">
        <v>3</v>
      </c>
      <c r="M12">
        <v>101860</v>
      </c>
      <c r="N12" t="s">
        <v>4</v>
      </c>
      <c r="O12" t="s">
        <v>4</v>
      </c>
      <c r="S12" t="s">
        <v>242</v>
      </c>
      <c r="T12" t="s">
        <v>243</v>
      </c>
      <c r="U12" t="s">
        <v>320</v>
      </c>
      <c r="V12" s="2">
        <v>1</v>
      </c>
      <c r="W12" t="s">
        <v>275</v>
      </c>
      <c r="X12" t="s">
        <v>321</v>
      </c>
      <c r="Y12" t="s">
        <v>277</v>
      </c>
      <c r="Z12" s="4">
        <v>9</v>
      </c>
      <c r="AA12" s="5">
        <v>935</v>
      </c>
      <c r="AB12" s="5" t="s">
        <v>321</v>
      </c>
      <c r="AC12" t="s">
        <v>322</v>
      </c>
      <c r="AD12">
        <v>2002</v>
      </c>
      <c r="AE12">
        <v>9</v>
      </c>
      <c r="AF12">
        <v>20</v>
      </c>
      <c r="AG12" t="s">
        <v>323</v>
      </c>
      <c r="AH12" t="s">
        <v>323</v>
      </c>
      <c r="AJ12" t="s">
        <v>4</v>
      </c>
      <c r="AK12" t="s">
        <v>12</v>
      </c>
      <c r="AL12">
        <v>86484</v>
      </c>
      <c r="AM12">
        <v>6495653</v>
      </c>
      <c r="AN12" s="5">
        <v>87000</v>
      </c>
      <c r="AO12" s="5">
        <v>6495000</v>
      </c>
      <c r="AP12">
        <v>71</v>
      </c>
      <c r="AR12">
        <v>33</v>
      </c>
      <c r="AT12" s="7"/>
      <c r="AU12">
        <v>101860</v>
      </c>
      <c r="AW12" s="6" t="s">
        <v>15</v>
      </c>
      <c r="AX12">
        <v>1</v>
      </c>
      <c r="AY12" t="s">
        <v>16</v>
      </c>
      <c r="AZ12" t="s">
        <v>324</v>
      </c>
      <c r="BA12" t="s">
        <v>329</v>
      </c>
      <c r="BB12">
        <v>33</v>
      </c>
      <c r="BC12" t="s">
        <v>250</v>
      </c>
      <c r="BD12" t="s">
        <v>20</v>
      </c>
      <c r="BF12" s="7">
        <v>41689</v>
      </c>
      <c r="BG12" s="8" t="s">
        <v>21</v>
      </c>
      <c r="BI12">
        <v>4</v>
      </c>
      <c r="BJ12">
        <v>346937</v>
      </c>
      <c r="BK12">
        <v>172758</v>
      </c>
      <c r="BL12" t="s">
        <v>330</v>
      </c>
      <c r="BN12" t="s">
        <v>331</v>
      </c>
      <c r="BX12">
        <v>126482</v>
      </c>
    </row>
    <row r="13" spans="1:76" x14ac:dyDescent="0.25">
      <c r="A13">
        <v>118163</v>
      </c>
      <c r="B13">
        <v>195011</v>
      </c>
      <c r="F13" t="s">
        <v>0</v>
      </c>
      <c r="G13" t="s">
        <v>240</v>
      </c>
      <c r="H13" t="s">
        <v>340</v>
      </c>
      <c r="I13" t="s">
        <v>78</v>
      </c>
      <c r="K13">
        <v>1</v>
      </c>
      <c r="L13" t="s">
        <v>3</v>
      </c>
      <c r="M13">
        <v>101860</v>
      </c>
      <c r="N13" t="s">
        <v>4</v>
      </c>
      <c r="O13" t="s">
        <v>4</v>
      </c>
      <c r="S13" t="s">
        <v>242</v>
      </c>
      <c r="T13" t="s">
        <v>243</v>
      </c>
      <c r="U13" t="s">
        <v>341</v>
      </c>
      <c r="V13" s="2">
        <v>1</v>
      </c>
      <c r="W13" t="s">
        <v>275</v>
      </c>
      <c r="X13" t="s">
        <v>342</v>
      </c>
      <c r="Y13" t="s">
        <v>277</v>
      </c>
      <c r="Z13" s="4">
        <v>9</v>
      </c>
      <c r="AA13" s="5">
        <v>937</v>
      </c>
      <c r="AB13" s="5" t="s">
        <v>342</v>
      </c>
      <c r="AC13" t="s">
        <v>343</v>
      </c>
      <c r="AD13">
        <v>2002</v>
      </c>
      <c r="AE13">
        <v>7</v>
      </c>
      <c r="AF13">
        <v>19</v>
      </c>
      <c r="AG13" t="s">
        <v>247</v>
      </c>
      <c r="AH13" t="s">
        <v>247</v>
      </c>
      <c r="AJ13" t="s">
        <v>4</v>
      </c>
      <c r="AK13" t="s">
        <v>12</v>
      </c>
      <c r="AL13">
        <v>76126</v>
      </c>
      <c r="AM13">
        <v>6509166</v>
      </c>
      <c r="AN13" s="5">
        <v>77000</v>
      </c>
      <c r="AO13" s="5">
        <v>6509000</v>
      </c>
      <c r="AP13">
        <v>71</v>
      </c>
      <c r="AR13">
        <v>33</v>
      </c>
      <c r="AT13" s="7"/>
      <c r="AU13">
        <v>101860</v>
      </c>
      <c r="AW13" s="6" t="s">
        <v>15</v>
      </c>
      <c r="AX13">
        <v>1</v>
      </c>
      <c r="AY13" t="s">
        <v>16</v>
      </c>
      <c r="AZ13" t="s">
        <v>344</v>
      </c>
      <c r="BA13" t="s">
        <v>345</v>
      </c>
      <c r="BB13">
        <v>33</v>
      </c>
      <c r="BC13" t="s">
        <v>250</v>
      </c>
      <c r="BD13" t="s">
        <v>20</v>
      </c>
      <c r="BF13" s="7">
        <v>41689</v>
      </c>
      <c r="BG13" s="8" t="s">
        <v>21</v>
      </c>
      <c r="BI13">
        <v>4</v>
      </c>
      <c r="BJ13">
        <v>346265</v>
      </c>
      <c r="BK13">
        <v>172759</v>
      </c>
      <c r="BL13" t="s">
        <v>346</v>
      </c>
      <c r="BN13" t="s">
        <v>347</v>
      </c>
      <c r="BX13">
        <v>118163</v>
      </c>
    </row>
    <row r="14" spans="1:76" x14ac:dyDescent="0.25">
      <c r="A14">
        <v>92383</v>
      </c>
      <c r="B14">
        <v>195463</v>
      </c>
      <c r="F14" t="s">
        <v>0</v>
      </c>
      <c r="G14" t="s">
        <v>240</v>
      </c>
      <c r="H14" t="s">
        <v>488</v>
      </c>
      <c r="I14" t="s">
        <v>78</v>
      </c>
      <c r="K14">
        <v>1</v>
      </c>
      <c r="L14" t="s">
        <v>3</v>
      </c>
      <c r="M14">
        <v>101860</v>
      </c>
      <c r="N14" t="s">
        <v>4</v>
      </c>
      <c r="O14" t="s">
        <v>4</v>
      </c>
      <c r="S14" t="s">
        <v>242</v>
      </c>
      <c r="T14" t="s">
        <v>243</v>
      </c>
      <c r="U14" t="s">
        <v>489</v>
      </c>
      <c r="V14" s="2">
        <v>1</v>
      </c>
      <c r="W14" t="s">
        <v>275</v>
      </c>
      <c r="X14" t="s">
        <v>490</v>
      </c>
      <c r="Y14" t="s">
        <v>351</v>
      </c>
      <c r="Z14" s="4">
        <v>10</v>
      </c>
      <c r="AA14" s="5">
        <v>1034</v>
      </c>
      <c r="AB14" t="s">
        <v>490</v>
      </c>
      <c r="AC14" t="s">
        <v>491</v>
      </c>
      <c r="AD14">
        <v>2002</v>
      </c>
      <c r="AE14">
        <v>9</v>
      </c>
      <c r="AF14">
        <v>20</v>
      </c>
      <c r="AG14" t="s">
        <v>247</v>
      </c>
      <c r="AH14" t="s">
        <v>247</v>
      </c>
      <c r="AJ14" t="s">
        <v>4</v>
      </c>
      <c r="AK14" t="s">
        <v>12</v>
      </c>
      <c r="AL14">
        <v>44044</v>
      </c>
      <c r="AM14">
        <v>6498154</v>
      </c>
      <c r="AN14" s="5">
        <v>45000</v>
      </c>
      <c r="AO14" s="5">
        <v>6499000</v>
      </c>
      <c r="AP14">
        <v>71</v>
      </c>
      <c r="AR14">
        <v>33</v>
      </c>
      <c r="AT14" s="7"/>
      <c r="AU14">
        <v>101860</v>
      </c>
      <c r="AW14" s="6" t="s">
        <v>15</v>
      </c>
      <c r="AX14">
        <v>1</v>
      </c>
      <c r="AY14" t="s">
        <v>16</v>
      </c>
      <c r="AZ14" t="s">
        <v>492</v>
      </c>
      <c r="BA14" t="s">
        <v>493</v>
      </c>
      <c r="BB14">
        <v>33</v>
      </c>
      <c r="BC14" t="s">
        <v>250</v>
      </c>
      <c r="BD14" t="s">
        <v>20</v>
      </c>
      <c r="BF14" s="7">
        <v>41689</v>
      </c>
      <c r="BG14" s="8" t="s">
        <v>21</v>
      </c>
      <c r="BI14">
        <v>4</v>
      </c>
      <c r="BJ14">
        <v>346732</v>
      </c>
      <c r="BK14">
        <v>172777</v>
      </c>
      <c r="BL14" t="s">
        <v>494</v>
      </c>
      <c r="BN14" t="s">
        <v>495</v>
      </c>
      <c r="BX14">
        <v>92383</v>
      </c>
    </row>
    <row r="15" spans="1:76" x14ac:dyDescent="0.25">
      <c r="A15">
        <v>94831</v>
      </c>
      <c r="B15">
        <v>195427</v>
      </c>
      <c r="F15" t="s">
        <v>0</v>
      </c>
      <c r="G15" t="s">
        <v>240</v>
      </c>
      <c r="H15" t="s">
        <v>496</v>
      </c>
      <c r="I15" t="s">
        <v>78</v>
      </c>
      <c r="K15">
        <v>1</v>
      </c>
      <c r="L15" t="s">
        <v>3</v>
      </c>
      <c r="M15">
        <v>101860</v>
      </c>
      <c r="N15" t="s">
        <v>4</v>
      </c>
      <c r="O15" t="s">
        <v>4</v>
      </c>
      <c r="S15" t="s">
        <v>242</v>
      </c>
      <c r="T15" t="s">
        <v>243</v>
      </c>
      <c r="U15" t="s">
        <v>497</v>
      </c>
      <c r="V15" s="2">
        <v>1</v>
      </c>
      <c r="W15" t="s">
        <v>275</v>
      </c>
      <c r="X15" t="s">
        <v>490</v>
      </c>
      <c r="Y15" t="s">
        <v>351</v>
      </c>
      <c r="Z15" s="4">
        <v>10</v>
      </c>
      <c r="AA15" s="5">
        <v>1034</v>
      </c>
      <c r="AB15" t="s">
        <v>490</v>
      </c>
      <c r="AC15" t="s">
        <v>498</v>
      </c>
      <c r="AD15">
        <v>2002</v>
      </c>
      <c r="AE15">
        <v>9</v>
      </c>
      <c r="AF15">
        <v>20</v>
      </c>
      <c r="AG15" t="s">
        <v>247</v>
      </c>
      <c r="AH15" t="s">
        <v>247</v>
      </c>
      <c r="AJ15" t="s">
        <v>4</v>
      </c>
      <c r="AK15" t="s">
        <v>12</v>
      </c>
      <c r="AL15">
        <v>46707</v>
      </c>
      <c r="AM15">
        <v>6498619</v>
      </c>
      <c r="AN15" s="5">
        <v>47000</v>
      </c>
      <c r="AO15" s="5">
        <v>6499000</v>
      </c>
      <c r="AP15">
        <v>71</v>
      </c>
      <c r="AR15">
        <v>33</v>
      </c>
      <c r="AT15" s="7"/>
      <c r="AU15">
        <v>101860</v>
      </c>
      <c r="AW15" s="6" t="s">
        <v>15</v>
      </c>
      <c r="AX15">
        <v>1</v>
      </c>
      <c r="AY15" t="s">
        <v>16</v>
      </c>
      <c r="AZ15" t="s">
        <v>499</v>
      </c>
      <c r="BA15" t="s">
        <v>500</v>
      </c>
      <c r="BB15">
        <v>33</v>
      </c>
      <c r="BC15" t="s">
        <v>250</v>
      </c>
      <c r="BD15" t="s">
        <v>20</v>
      </c>
      <c r="BF15" s="7">
        <v>41689</v>
      </c>
      <c r="BG15" s="8" t="s">
        <v>21</v>
      </c>
      <c r="BI15">
        <v>4</v>
      </c>
      <c r="BJ15">
        <v>346698</v>
      </c>
      <c r="BK15">
        <v>172778</v>
      </c>
      <c r="BL15" t="s">
        <v>501</v>
      </c>
      <c r="BN15" t="s">
        <v>502</v>
      </c>
      <c r="BX15">
        <v>94831</v>
      </c>
    </row>
    <row r="16" spans="1:76" x14ac:dyDescent="0.25">
      <c r="A16">
        <v>94832</v>
      </c>
      <c r="B16">
        <v>195428</v>
      </c>
      <c r="F16" t="s">
        <v>0</v>
      </c>
      <c r="G16" t="s">
        <v>240</v>
      </c>
      <c r="H16" t="s">
        <v>503</v>
      </c>
      <c r="I16" t="s">
        <v>78</v>
      </c>
      <c r="K16">
        <v>1</v>
      </c>
      <c r="L16" t="s">
        <v>3</v>
      </c>
      <c r="M16">
        <v>101860</v>
      </c>
      <c r="N16" t="s">
        <v>4</v>
      </c>
      <c r="O16" t="s">
        <v>4</v>
      </c>
      <c r="S16" t="s">
        <v>242</v>
      </c>
      <c r="T16" t="s">
        <v>243</v>
      </c>
      <c r="U16" t="s">
        <v>497</v>
      </c>
      <c r="V16" s="2">
        <v>1</v>
      </c>
      <c r="W16" t="s">
        <v>275</v>
      </c>
      <c r="X16" t="s">
        <v>490</v>
      </c>
      <c r="Y16" t="s">
        <v>351</v>
      </c>
      <c r="Z16" s="4">
        <v>10</v>
      </c>
      <c r="AA16" s="5">
        <v>1034</v>
      </c>
      <c r="AB16" t="s">
        <v>490</v>
      </c>
      <c r="AC16" t="s">
        <v>498</v>
      </c>
      <c r="AD16">
        <v>2002</v>
      </c>
      <c r="AE16">
        <v>9</v>
      </c>
      <c r="AF16">
        <v>20</v>
      </c>
      <c r="AG16" t="s">
        <v>247</v>
      </c>
      <c r="AH16" t="s">
        <v>247</v>
      </c>
      <c r="AJ16" t="s">
        <v>4</v>
      </c>
      <c r="AK16" t="s">
        <v>12</v>
      </c>
      <c r="AL16">
        <v>46707</v>
      </c>
      <c r="AM16">
        <v>6498619</v>
      </c>
      <c r="AN16" s="5">
        <v>47000</v>
      </c>
      <c r="AO16" s="5">
        <v>6499000</v>
      </c>
      <c r="AP16">
        <v>71</v>
      </c>
      <c r="AR16">
        <v>33</v>
      </c>
      <c r="AT16" s="7"/>
      <c r="AU16">
        <v>101860</v>
      </c>
      <c r="AW16" s="6" t="s">
        <v>15</v>
      </c>
      <c r="AX16">
        <v>1</v>
      </c>
      <c r="AY16" t="s">
        <v>16</v>
      </c>
      <c r="AZ16" t="s">
        <v>499</v>
      </c>
      <c r="BA16" t="s">
        <v>504</v>
      </c>
      <c r="BB16">
        <v>33</v>
      </c>
      <c r="BC16" t="s">
        <v>250</v>
      </c>
      <c r="BD16" t="s">
        <v>20</v>
      </c>
      <c r="BF16" s="7">
        <v>41689</v>
      </c>
      <c r="BG16" s="8" t="s">
        <v>21</v>
      </c>
      <c r="BI16">
        <v>4</v>
      </c>
      <c r="BJ16">
        <v>346699</v>
      </c>
      <c r="BK16">
        <v>172779</v>
      </c>
      <c r="BL16" t="s">
        <v>505</v>
      </c>
      <c r="BN16" t="s">
        <v>506</v>
      </c>
      <c r="BX16">
        <v>94832</v>
      </c>
    </row>
    <row r="17" spans="1:76" x14ac:dyDescent="0.25">
      <c r="A17">
        <v>94833</v>
      </c>
      <c r="B17">
        <v>195429</v>
      </c>
      <c r="F17" t="s">
        <v>0</v>
      </c>
      <c r="G17" t="s">
        <v>240</v>
      </c>
      <c r="H17" t="s">
        <v>507</v>
      </c>
      <c r="I17" t="s">
        <v>78</v>
      </c>
      <c r="K17">
        <v>1</v>
      </c>
      <c r="L17" t="s">
        <v>3</v>
      </c>
      <c r="M17">
        <v>101860</v>
      </c>
      <c r="N17" t="s">
        <v>4</v>
      </c>
      <c r="O17" t="s">
        <v>4</v>
      </c>
      <c r="S17" t="s">
        <v>242</v>
      </c>
      <c r="T17" t="s">
        <v>243</v>
      </c>
      <c r="U17" t="s">
        <v>497</v>
      </c>
      <c r="V17" s="2">
        <v>1</v>
      </c>
      <c r="W17" t="s">
        <v>275</v>
      </c>
      <c r="X17" t="s">
        <v>490</v>
      </c>
      <c r="Y17" t="s">
        <v>351</v>
      </c>
      <c r="Z17" s="4">
        <v>10</v>
      </c>
      <c r="AA17" s="5">
        <v>1034</v>
      </c>
      <c r="AB17" t="s">
        <v>490</v>
      </c>
      <c r="AC17" t="s">
        <v>498</v>
      </c>
      <c r="AD17">
        <v>2002</v>
      </c>
      <c r="AE17">
        <v>9</v>
      </c>
      <c r="AF17">
        <v>20</v>
      </c>
      <c r="AG17" t="s">
        <v>247</v>
      </c>
      <c r="AH17" t="s">
        <v>247</v>
      </c>
      <c r="AJ17" t="s">
        <v>4</v>
      </c>
      <c r="AK17" t="s">
        <v>12</v>
      </c>
      <c r="AL17">
        <v>46707</v>
      </c>
      <c r="AM17">
        <v>6498619</v>
      </c>
      <c r="AN17" s="5">
        <v>47000</v>
      </c>
      <c r="AO17" s="5">
        <v>6499000</v>
      </c>
      <c r="AP17">
        <v>71</v>
      </c>
      <c r="AR17">
        <v>33</v>
      </c>
      <c r="AT17" s="7"/>
      <c r="AU17">
        <v>101860</v>
      </c>
      <c r="AW17" s="6" t="s">
        <v>15</v>
      </c>
      <c r="AX17">
        <v>1</v>
      </c>
      <c r="AY17" t="s">
        <v>16</v>
      </c>
      <c r="AZ17" t="s">
        <v>499</v>
      </c>
      <c r="BA17" t="s">
        <v>508</v>
      </c>
      <c r="BB17">
        <v>33</v>
      </c>
      <c r="BC17" t="s">
        <v>250</v>
      </c>
      <c r="BD17" t="s">
        <v>20</v>
      </c>
      <c r="BF17" s="7">
        <v>41689</v>
      </c>
      <c r="BG17" s="8" t="s">
        <v>21</v>
      </c>
      <c r="BI17">
        <v>4</v>
      </c>
      <c r="BJ17">
        <v>346700</v>
      </c>
      <c r="BK17">
        <v>172780</v>
      </c>
      <c r="BL17" t="s">
        <v>509</v>
      </c>
      <c r="BN17" t="s">
        <v>510</v>
      </c>
      <c r="BX17">
        <v>94833</v>
      </c>
    </row>
    <row r="18" spans="1:76" x14ac:dyDescent="0.25">
      <c r="A18">
        <v>94834</v>
      </c>
      <c r="B18">
        <v>195430</v>
      </c>
      <c r="F18" t="s">
        <v>0</v>
      </c>
      <c r="G18" t="s">
        <v>240</v>
      </c>
      <c r="H18" t="s">
        <v>511</v>
      </c>
      <c r="I18" t="s">
        <v>78</v>
      </c>
      <c r="K18">
        <v>1</v>
      </c>
      <c r="L18" t="s">
        <v>3</v>
      </c>
      <c r="M18">
        <v>101860</v>
      </c>
      <c r="N18" t="s">
        <v>4</v>
      </c>
      <c r="O18" t="s">
        <v>4</v>
      </c>
      <c r="S18" t="s">
        <v>242</v>
      </c>
      <c r="T18" t="s">
        <v>243</v>
      </c>
      <c r="U18" t="s">
        <v>497</v>
      </c>
      <c r="V18" s="2">
        <v>1</v>
      </c>
      <c r="W18" t="s">
        <v>275</v>
      </c>
      <c r="X18" t="s">
        <v>490</v>
      </c>
      <c r="Y18" t="s">
        <v>351</v>
      </c>
      <c r="Z18" s="4">
        <v>10</v>
      </c>
      <c r="AA18" s="5">
        <v>1034</v>
      </c>
      <c r="AB18" t="s">
        <v>490</v>
      </c>
      <c r="AC18" t="s">
        <v>498</v>
      </c>
      <c r="AD18">
        <v>2002</v>
      </c>
      <c r="AE18">
        <v>9</v>
      </c>
      <c r="AF18">
        <v>20</v>
      </c>
      <c r="AG18" t="s">
        <v>247</v>
      </c>
      <c r="AH18" t="s">
        <v>247</v>
      </c>
      <c r="AJ18" t="s">
        <v>4</v>
      </c>
      <c r="AK18" t="s">
        <v>12</v>
      </c>
      <c r="AL18">
        <v>46707</v>
      </c>
      <c r="AM18">
        <v>6498619</v>
      </c>
      <c r="AN18" s="5">
        <v>47000</v>
      </c>
      <c r="AO18" s="5">
        <v>6499000</v>
      </c>
      <c r="AP18">
        <v>71</v>
      </c>
      <c r="AR18">
        <v>33</v>
      </c>
      <c r="AT18" s="7"/>
      <c r="AU18">
        <v>101860</v>
      </c>
      <c r="AW18" s="6" t="s">
        <v>15</v>
      </c>
      <c r="AX18">
        <v>1</v>
      </c>
      <c r="AY18" t="s">
        <v>16</v>
      </c>
      <c r="AZ18" t="s">
        <v>499</v>
      </c>
      <c r="BA18" t="s">
        <v>512</v>
      </c>
      <c r="BB18">
        <v>33</v>
      </c>
      <c r="BC18" t="s">
        <v>250</v>
      </c>
      <c r="BD18" t="s">
        <v>20</v>
      </c>
      <c r="BF18" s="7">
        <v>41689</v>
      </c>
      <c r="BG18" s="8" t="s">
        <v>21</v>
      </c>
      <c r="BI18">
        <v>4</v>
      </c>
      <c r="BJ18">
        <v>346701</v>
      </c>
      <c r="BK18">
        <v>172781</v>
      </c>
      <c r="BL18" t="s">
        <v>513</v>
      </c>
      <c r="BN18" t="s">
        <v>514</v>
      </c>
      <c r="BX18">
        <v>94834</v>
      </c>
    </row>
    <row r="19" spans="1:76" x14ac:dyDescent="0.25">
      <c r="A19">
        <v>95903</v>
      </c>
      <c r="B19">
        <v>195466</v>
      </c>
      <c r="F19" t="s">
        <v>0</v>
      </c>
      <c r="G19" t="s">
        <v>240</v>
      </c>
      <c r="H19" t="s">
        <v>515</v>
      </c>
      <c r="I19" t="s">
        <v>78</v>
      </c>
      <c r="K19">
        <v>1</v>
      </c>
      <c r="L19" t="s">
        <v>3</v>
      </c>
      <c r="M19">
        <v>101860</v>
      </c>
      <c r="N19" t="s">
        <v>4</v>
      </c>
      <c r="O19" t="s">
        <v>4</v>
      </c>
      <c r="S19" t="s">
        <v>242</v>
      </c>
      <c r="T19" t="s">
        <v>243</v>
      </c>
      <c r="U19" t="s">
        <v>516</v>
      </c>
      <c r="V19" s="2">
        <v>1</v>
      </c>
      <c r="W19" t="s">
        <v>275</v>
      </c>
      <c r="X19" t="s">
        <v>490</v>
      </c>
      <c r="Y19" t="s">
        <v>351</v>
      </c>
      <c r="Z19" s="4">
        <v>10</v>
      </c>
      <c r="AA19" s="5">
        <v>1034</v>
      </c>
      <c r="AB19" t="s">
        <v>490</v>
      </c>
      <c r="AC19" t="s">
        <v>517</v>
      </c>
      <c r="AD19">
        <v>2002</v>
      </c>
      <c r="AE19">
        <v>9</v>
      </c>
      <c r="AF19">
        <v>20</v>
      </c>
      <c r="AG19" t="s">
        <v>247</v>
      </c>
      <c r="AH19" t="s">
        <v>247</v>
      </c>
      <c r="AJ19" t="s">
        <v>4</v>
      </c>
      <c r="AK19" t="s">
        <v>12</v>
      </c>
      <c r="AL19">
        <v>48035</v>
      </c>
      <c r="AM19">
        <v>6493263</v>
      </c>
      <c r="AN19" s="5">
        <v>49000</v>
      </c>
      <c r="AO19" s="5">
        <v>6493000</v>
      </c>
      <c r="AP19">
        <v>71</v>
      </c>
      <c r="AR19">
        <v>33</v>
      </c>
      <c r="AT19" s="7"/>
      <c r="AU19">
        <v>101860</v>
      </c>
      <c r="AW19" s="6" t="s">
        <v>15</v>
      </c>
      <c r="AX19">
        <v>1</v>
      </c>
      <c r="AY19" t="s">
        <v>16</v>
      </c>
      <c r="AZ19" t="s">
        <v>518</v>
      </c>
      <c r="BA19" t="s">
        <v>519</v>
      </c>
      <c r="BB19">
        <v>33</v>
      </c>
      <c r="BC19" t="s">
        <v>250</v>
      </c>
      <c r="BD19" t="s">
        <v>20</v>
      </c>
      <c r="BF19" s="7">
        <v>41689</v>
      </c>
      <c r="BG19" s="8" t="s">
        <v>21</v>
      </c>
      <c r="BI19">
        <v>4</v>
      </c>
      <c r="BJ19">
        <v>346735</v>
      </c>
      <c r="BK19">
        <v>172776</v>
      </c>
      <c r="BL19" t="s">
        <v>520</v>
      </c>
      <c r="BN19" t="s">
        <v>521</v>
      </c>
      <c r="BX19">
        <v>95903</v>
      </c>
    </row>
    <row r="20" spans="1:76" x14ac:dyDescent="0.25">
      <c r="A20">
        <v>108017</v>
      </c>
      <c r="B20">
        <v>197036</v>
      </c>
      <c r="F20" t="s">
        <v>0</v>
      </c>
      <c r="G20" t="s">
        <v>240</v>
      </c>
      <c r="H20" t="s">
        <v>404</v>
      </c>
      <c r="I20" t="s">
        <v>78</v>
      </c>
      <c r="K20">
        <v>1</v>
      </c>
      <c r="L20" t="s">
        <v>3</v>
      </c>
      <c r="M20">
        <v>101860</v>
      </c>
      <c r="N20" t="s">
        <v>4</v>
      </c>
      <c r="O20" t="s">
        <v>4</v>
      </c>
      <c r="S20" t="s">
        <v>242</v>
      </c>
      <c r="T20" t="s">
        <v>243</v>
      </c>
      <c r="U20" t="s">
        <v>405</v>
      </c>
      <c r="V20" s="2">
        <v>1</v>
      </c>
      <c r="W20" t="s">
        <v>275</v>
      </c>
      <c r="X20" t="s">
        <v>406</v>
      </c>
      <c r="Y20" t="s">
        <v>351</v>
      </c>
      <c r="Z20" s="4">
        <v>10</v>
      </c>
      <c r="AA20" s="5">
        <v>1002</v>
      </c>
      <c r="AB20" t="s">
        <v>407</v>
      </c>
      <c r="AC20" t="s">
        <v>408</v>
      </c>
      <c r="AD20">
        <v>2003</v>
      </c>
      <c r="AE20">
        <v>8</v>
      </c>
      <c r="AF20">
        <v>15</v>
      </c>
      <c r="AG20" t="s">
        <v>409</v>
      </c>
      <c r="AH20" t="s">
        <v>409</v>
      </c>
      <c r="AJ20" t="s">
        <v>4</v>
      </c>
      <c r="AK20" t="s">
        <v>12</v>
      </c>
      <c r="AL20">
        <v>56061</v>
      </c>
      <c r="AM20">
        <v>6455819</v>
      </c>
      <c r="AN20" s="5">
        <v>57000</v>
      </c>
      <c r="AO20" s="5">
        <v>6455000</v>
      </c>
      <c r="AP20">
        <v>71</v>
      </c>
      <c r="AR20">
        <v>33</v>
      </c>
      <c r="AT20" s="7"/>
      <c r="AU20">
        <v>101860</v>
      </c>
      <c r="AW20" s="6" t="s">
        <v>15</v>
      </c>
      <c r="AX20">
        <v>1</v>
      </c>
      <c r="AY20" t="s">
        <v>16</v>
      </c>
      <c r="AZ20" t="s">
        <v>410</v>
      </c>
      <c r="BA20" t="s">
        <v>411</v>
      </c>
      <c r="BB20">
        <v>33</v>
      </c>
      <c r="BC20" t="s">
        <v>250</v>
      </c>
      <c r="BD20" t="s">
        <v>20</v>
      </c>
      <c r="BF20" s="7">
        <v>41689</v>
      </c>
      <c r="BG20" s="8" t="s">
        <v>21</v>
      </c>
      <c r="BI20">
        <v>4</v>
      </c>
      <c r="BJ20">
        <v>348178</v>
      </c>
      <c r="BK20">
        <v>172764</v>
      </c>
      <c r="BL20" t="s">
        <v>412</v>
      </c>
      <c r="BN20" t="s">
        <v>413</v>
      </c>
      <c r="BX20">
        <v>108017</v>
      </c>
    </row>
    <row r="21" spans="1:76" x14ac:dyDescent="0.25">
      <c r="A21">
        <v>78976</v>
      </c>
      <c r="B21">
        <v>197000</v>
      </c>
      <c r="F21" t="s">
        <v>0</v>
      </c>
      <c r="G21" t="s">
        <v>240</v>
      </c>
      <c r="H21" t="s">
        <v>438</v>
      </c>
      <c r="I21" t="s">
        <v>78</v>
      </c>
      <c r="K21">
        <v>1</v>
      </c>
      <c r="L21" t="s">
        <v>3</v>
      </c>
      <c r="M21">
        <v>101860</v>
      </c>
      <c r="N21" t="s">
        <v>4</v>
      </c>
      <c r="O21" t="s">
        <v>4</v>
      </c>
      <c r="S21" t="s">
        <v>242</v>
      </c>
      <c r="T21" t="s">
        <v>243</v>
      </c>
      <c r="U21" t="s">
        <v>439</v>
      </c>
      <c r="V21" s="2">
        <v>1</v>
      </c>
      <c r="W21" t="s">
        <v>275</v>
      </c>
      <c r="X21" t="s">
        <v>431</v>
      </c>
      <c r="Y21" t="s">
        <v>351</v>
      </c>
      <c r="Z21" s="4">
        <v>10</v>
      </c>
      <c r="AA21" s="5">
        <v>1003</v>
      </c>
      <c r="AB21" s="5" t="s">
        <v>431</v>
      </c>
      <c r="AC21" t="s">
        <v>440</v>
      </c>
      <c r="AD21">
        <v>2003</v>
      </c>
      <c r="AE21">
        <v>8</v>
      </c>
      <c r="AF21">
        <v>18</v>
      </c>
      <c r="AG21" t="s">
        <v>441</v>
      </c>
      <c r="AH21" t="s">
        <v>441</v>
      </c>
      <c r="AJ21" t="s">
        <v>4</v>
      </c>
      <c r="AK21" t="s">
        <v>12</v>
      </c>
      <c r="AL21">
        <v>16198</v>
      </c>
      <c r="AM21">
        <v>6468127</v>
      </c>
      <c r="AN21" s="5">
        <v>17000</v>
      </c>
      <c r="AO21" s="5">
        <v>6469000</v>
      </c>
      <c r="AP21">
        <v>71</v>
      </c>
      <c r="AR21">
        <v>33</v>
      </c>
      <c r="AT21" s="7"/>
      <c r="AU21">
        <v>101860</v>
      </c>
      <c r="AW21" s="6" t="s">
        <v>15</v>
      </c>
      <c r="AX21">
        <v>1</v>
      </c>
      <c r="AY21" t="s">
        <v>16</v>
      </c>
      <c r="AZ21" t="s">
        <v>442</v>
      </c>
      <c r="BA21" t="s">
        <v>443</v>
      </c>
      <c r="BB21">
        <v>33</v>
      </c>
      <c r="BC21" t="s">
        <v>250</v>
      </c>
      <c r="BD21" t="s">
        <v>20</v>
      </c>
      <c r="BF21" s="7">
        <v>41689</v>
      </c>
      <c r="BG21" s="8" t="s">
        <v>21</v>
      </c>
      <c r="BI21">
        <v>4</v>
      </c>
      <c r="BJ21">
        <v>348145</v>
      </c>
      <c r="BK21">
        <v>172769</v>
      </c>
      <c r="BL21" t="s">
        <v>444</v>
      </c>
      <c r="BN21" t="s">
        <v>445</v>
      </c>
      <c r="BX21">
        <v>78976</v>
      </c>
    </row>
    <row r="22" spans="1:76" x14ac:dyDescent="0.25">
      <c r="A22">
        <v>67364</v>
      </c>
      <c r="B22">
        <v>197854</v>
      </c>
      <c r="F22" t="s">
        <v>0</v>
      </c>
      <c r="G22" t="s">
        <v>240</v>
      </c>
      <c r="H22" t="s">
        <v>586</v>
      </c>
      <c r="I22" t="s">
        <v>78</v>
      </c>
      <c r="K22">
        <v>1</v>
      </c>
      <c r="L22" t="s">
        <v>3</v>
      </c>
      <c r="M22">
        <v>101860</v>
      </c>
      <c r="N22" t="s">
        <v>4</v>
      </c>
      <c r="O22" t="s">
        <v>4</v>
      </c>
      <c r="S22" t="s">
        <v>242</v>
      </c>
      <c r="T22" t="s">
        <v>243</v>
      </c>
      <c r="U22" t="s">
        <v>587</v>
      </c>
      <c r="V22" s="2">
        <v>1</v>
      </c>
      <c r="W22" t="s">
        <v>567</v>
      </c>
      <c r="X22" t="s">
        <v>588</v>
      </c>
      <c r="Y22" t="s">
        <v>569</v>
      </c>
      <c r="Z22" s="4">
        <v>11</v>
      </c>
      <c r="AA22" s="5">
        <v>1134</v>
      </c>
      <c r="AB22" s="5" t="s">
        <v>588</v>
      </c>
      <c r="AC22" t="s">
        <v>589</v>
      </c>
      <c r="AD22">
        <v>2004</v>
      </c>
      <c r="AE22">
        <v>8</v>
      </c>
      <c r="AF22">
        <v>25</v>
      </c>
      <c r="AG22" t="s">
        <v>409</v>
      </c>
      <c r="AH22" t="s">
        <v>409</v>
      </c>
      <c r="AJ22" t="s">
        <v>4</v>
      </c>
      <c r="AK22" t="s">
        <v>12</v>
      </c>
      <c r="AL22">
        <v>5342</v>
      </c>
      <c r="AM22">
        <v>6626491</v>
      </c>
      <c r="AN22" s="5">
        <v>5000</v>
      </c>
      <c r="AO22" s="5">
        <v>6627000</v>
      </c>
      <c r="AP22">
        <v>7</v>
      </c>
      <c r="AR22">
        <v>33</v>
      </c>
      <c r="AT22" s="7"/>
      <c r="AU22">
        <v>101860</v>
      </c>
      <c r="AW22" s="6" t="s">
        <v>15</v>
      </c>
      <c r="AX22">
        <v>1</v>
      </c>
      <c r="AY22" t="s">
        <v>16</v>
      </c>
      <c r="AZ22" t="s">
        <v>590</v>
      </c>
      <c r="BA22" t="s">
        <v>591</v>
      </c>
      <c r="BB22">
        <v>33</v>
      </c>
      <c r="BC22" t="s">
        <v>250</v>
      </c>
      <c r="BD22" t="s">
        <v>20</v>
      </c>
      <c r="BF22" s="7">
        <v>41689</v>
      </c>
      <c r="BG22" s="8" t="s">
        <v>21</v>
      </c>
      <c r="BI22">
        <v>4</v>
      </c>
      <c r="BJ22">
        <v>348837</v>
      </c>
      <c r="BK22">
        <v>172790</v>
      </c>
      <c r="BL22" t="s">
        <v>592</v>
      </c>
      <c r="BN22" t="s">
        <v>593</v>
      </c>
      <c r="BX22">
        <v>67364</v>
      </c>
    </row>
    <row r="23" spans="1:76" x14ac:dyDescent="0.25">
      <c r="A23">
        <v>55553</v>
      </c>
      <c r="B23">
        <v>198413</v>
      </c>
      <c r="F23" t="s">
        <v>0</v>
      </c>
      <c r="G23" t="s">
        <v>240</v>
      </c>
      <c r="H23" t="s">
        <v>607</v>
      </c>
      <c r="I23" t="s">
        <v>78</v>
      </c>
      <c r="K23">
        <v>1</v>
      </c>
      <c r="L23" t="s">
        <v>3</v>
      </c>
      <c r="M23">
        <v>101860</v>
      </c>
      <c r="N23" t="s">
        <v>4</v>
      </c>
      <c r="O23" t="s">
        <v>4</v>
      </c>
      <c r="S23" t="s">
        <v>242</v>
      </c>
      <c r="T23" t="s">
        <v>243</v>
      </c>
      <c r="U23" t="s">
        <v>608</v>
      </c>
      <c r="V23" s="2">
        <v>1</v>
      </c>
      <c r="W23" t="s">
        <v>597</v>
      </c>
      <c r="X23" t="s">
        <v>609</v>
      </c>
      <c r="Y23" s="3" t="s">
        <v>610</v>
      </c>
      <c r="Z23" s="4">
        <v>14</v>
      </c>
      <c r="AA23" s="5">
        <v>1429</v>
      </c>
      <c r="AB23" s="5" t="s">
        <v>609</v>
      </c>
      <c r="AC23" t="s">
        <v>611</v>
      </c>
      <c r="AD23">
        <v>2005</v>
      </c>
      <c r="AE23">
        <v>9</v>
      </c>
      <c r="AF23">
        <v>5</v>
      </c>
      <c r="AG23" t="s">
        <v>409</v>
      </c>
      <c r="AH23" t="s">
        <v>409</v>
      </c>
      <c r="AJ23" t="s">
        <v>4</v>
      </c>
      <c r="AK23" t="s">
        <v>12</v>
      </c>
      <c r="AL23">
        <v>-19352</v>
      </c>
      <c r="AM23">
        <v>6840153</v>
      </c>
      <c r="AN23" s="5">
        <v>-19000</v>
      </c>
      <c r="AO23" s="5">
        <v>6841000</v>
      </c>
      <c r="AP23">
        <v>7</v>
      </c>
      <c r="AR23">
        <v>33</v>
      </c>
      <c r="AT23" s="7"/>
      <c r="AU23">
        <v>101860</v>
      </c>
      <c r="AW23" s="6" t="s">
        <v>15</v>
      </c>
      <c r="AX23">
        <v>1</v>
      </c>
      <c r="AY23" t="s">
        <v>16</v>
      </c>
      <c r="AZ23" t="s">
        <v>612</v>
      </c>
      <c r="BA23" t="s">
        <v>613</v>
      </c>
      <c r="BB23">
        <v>33</v>
      </c>
      <c r="BC23" t="s">
        <v>250</v>
      </c>
      <c r="BD23" t="s">
        <v>20</v>
      </c>
      <c r="BF23" s="7">
        <v>41689</v>
      </c>
      <c r="BG23" s="8" t="s">
        <v>21</v>
      </c>
      <c r="BI23">
        <v>4</v>
      </c>
      <c r="BJ23">
        <v>349305</v>
      </c>
      <c r="BK23">
        <v>172791</v>
      </c>
      <c r="BL23" t="s">
        <v>614</v>
      </c>
      <c r="BN23" t="s">
        <v>615</v>
      </c>
      <c r="BX23">
        <v>55553</v>
      </c>
    </row>
    <row r="24" spans="1:76" x14ac:dyDescent="0.25">
      <c r="A24">
        <v>179038</v>
      </c>
      <c r="B24">
        <v>199204</v>
      </c>
      <c r="F24" t="s">
        <v>0</v>
      </c>
      <c r="G24" t="s">
        <v>240</v>
      </c>
      <c r="H24" t="s">
        <v>241</v>
      </c>
      <c r="I24" t="s">
        <v>78</v>
      </c>
      <c r="K24">
        <v>1</v>
      </c>
      <c r="L24" t="s">
        <v>3</v>
      </c>
      <c r="M24">
        <v>101860</v>
      </c>
      <c r="N24" t="s">
        <v>4</v>
      </c>
      <c r="O24" t="s">
        <v>4</v>
      </c>
      <c r="S24" t="s">
        <v>242</v>
      </c>
      <c r="T24" t="s">
        <v>243</v>
      </c>
      <c r="U24" t="s">
        <v>244</v>
      </c>
      <c r="V24" s="2">
        <v>1</v>
      </c>
      <c r="W24" t="s">
        <v>219</v>
      </c>
      <c r="X24" t="s">
        <v>245</v>
      </c>
      <c r="Y24" s="3" t="s">
        <v>232</v>
      </c>
      <c r="Z24" s="4">
        <v>8</v>
      </c>
      <c r="AA24" s="5">
        <v>807</v>
      </c>
      <c r="AB24" s="5" t="s">
        <v>245</v>
      </c>
      <c r="AC24" t="s">
        <v>246</v>
      </c>
      <c r="AD24">
        <v>2006</v>
      </c>
      <c r="AE24">
        <v>7</v>
      </c>
      <c r="AF24">
        <v>24</v>
      </c>
      <c r="AG24" t="s">
        <v>247</v>
      </c>
      <c r="AH24" t="s">
        <v>247</v>
      </c>
      <c r="AJ24" t="s">
        <v>4</v>
      </c>
      <c r="AK24" t="s">
        <v>12</v>
      </c>
      <c r="AL24">
        <v>164576</v>
      </c>
      <c r="AM24">
        <v>6630959</v>
      </c>
      <c r="AN24" s="5">
        <v>165000</v>
      </c>
      <c r="AO24" s="5">
        <v>6631000</v>
      </c>
      <c r="AP24">
        <v>7</v>
      </c>
      <c r="AR24">
        <v>33</v>
      </c>
      <c r="AT24" s="7"/>
      <c r="AU24">
        <v>101860</v>
      </c>
      <c r="AW24" s="6" t="s">
        <v>15</v>
      </c>
      <c r="AX24">
        <v>1</v>
      </c>
      <c r="AY24" t="s">
        <v>16</v>
      </c>
      <c r="AZ24" t="s">
        <v>248</v>
      </c>
      <c r="BA24" t="s">
        <v>249</v>
      </c>
      <c r="BB24">
        <v>33</v>
      </c>
      <c r="BC24" t="s">
        <v>250</v>
      </c>
      <c r="BD24" t="s">
        <v>20</v>
      </c>
      <c r="BF24" s="7">
        <v>41689</v>
      </c>
      <c r="BG24" s="8" t="s">
        <v>21</v>
      </c>
      <c r="BI24">
        <v>4</v>
      </c>
      <c r="BJ24">
        <v>350091</v>
      </c>
      <c r="BK24">
        <v>172749</v>
      </c>
      <c r="BL24" t="s">
        <v>251</v>
      </c>
      <c r="BN24" t="s">
        <v>252</v>
      </c>
      <c r="BX24">
        <v>179038</v>
      </c>
    </row>
    <row r="25" spans="1:76" x14ac:dyDescent="0.25">
      <c r="A25">
        <v>179039</v>
      </c>
      <c r="B25">
        <v>199205</v>
      </c>
      <c r="F25" t="s">
        <v>0</v>
      </c>
      <c r="G25" t="s">
        <v>240</v>
      </c>
      <c r="H25" t="s">
        <v>253</v>
      </c>
      <c r="I25" t="s">
        <v>78</v>
      </c>
      <c r="K25">
        <v>1</v>
      </c>
      <c r="L25" t="s">
        <v>3</v>
      </c>
      <c r="M25">
        <v>101860</v>
      </c>
      <c r="N25" t="s">
        <v>4</v>
      </c>
      <c r="O25" t="s">
        <v>4</v>
      </c>
      <c r="S25" t="s">
        <v>242</v>
      </c>
      <c r="T25" t="s">
        <v>243</v>
      </c>
      <c r="U25" t="s">
        <v>244</v>
      </c>
      <c r="V25" s="2">
        <v>1</v>
      </c>
      <c r="W25" t="s">
        <v>219</v>
      </c>
      <c r="X25" t="s">
        <v>245</v>
      </c>
      <c r="Y25" s="3" t="s">
        <v>232</v>
      </c>
      <c r="Z25" s="4">
        <v>8</v>
      </c>
      <c r="AA25" s="5">
        <v>807</v>
      </c>
      <c r="AB25" s="5" t="s">
        <v>245</v>
      </c>
      <c r="AC25" t="s">
        <v>246</v>
      </c>
      <c r="AD25">
        <v>2006</v>
      </c>
      <c r="AE25">
        <v>7</v>
      </c>
      <c r="AF25">
        <v>24</v>
      </c>
      <c r="AG25" t="s">
        <v>247</v>
      </c>
      <c r="AH25" t="s">
        <v>247</v>
      </c>
      <c r="AJ25" t="s">
        <v>4</v>
      </c>
      <c r="AK25" t="s">
        <v>12</v>
      </c>
      <c r="AL25">
        <v>164576</v>
      </c>
      <c r="AM25">
        <v>6630959</v>
      </c>
      <c r="AN25" s="5">
        <v>165000</v>
      </c>
      <c r="AO25" s="5">
        <v>6631000</v>
      </c>
      <c r="AP25">
        <v>7</v>
      </c>
      <c r="AR25">
        <v>33</v>
      </c>
      <c r="AT25" s="7"/>
      <c r="AU25">
        <v>101860</v>
      </c>
      <c r="AW25" s="6" t="s">
        <v>15</v>
      </c>
      <c r="AX25">
        <v>1</v>
      </c>
      <c r="AY25" t="s">
        <v>16</v>
      </c>
      <c r="AZ25" t="s">
        <v>248</v>
      </c>
      <c r="BA25" t="s">
        <v>254</v>
      </c>
      <c r="BB25">
        <v>33</v>
      </c>
      <c r="BC25" t="s">
        <v>250</v>
      </c>
      <c r="BD25" t="s">
        <v>20</v>
      </c>
      <c r="BF25" s="7">
        <v>41689</v>
      </c>
      <c r="BG25" s="8" t="s">
        <v>21</v>
      </c>
      <c r="BI25">
        <v>4</v>
      </c>
      <c r="BJ25">
        <v>350092</v>
      </c>
      <c r="BK25">
        <v>172750</v>
      </c>
      <c r="BL25" t="s">
        <v>255</v>
      </c>
      <c r="BN25" t="s">
        <v>256</v>
      </c>
      <c r="BX25">
        <v>179039</v>
      </c>
    </row>
    <row r="26" spans="1:76" x14ac:dyDescent="0.25">
      <c r="A26">
        <v>179040</v>
      </c>
      <c r="B26">
        <v>199206</v>
      </c>
      <c r="F26" t="s">
        <v>0</v>
      </c>
      <c r="G26" t="s">
        <v>240</v>
      </c>
      <c r="H26" t="s">
        <v>257</v>
      </c>
      <c r="I26" t="s">
        <v>78</v>
      </c>
      <c r="K26">
        <v>1</v>
      </c>
      <c r="L26" t="s">
        <v>3</v>
      </c>
      <c r="M26">
        <v>101860</v>
      </c>
      <c r="N26" t="s">
        <v>4</v>
      </c>
      <c r="O26" t="s">
        <v>4</v>
      </c>
      <c r="S26" t="s">
        <v>242</v>
      </c>
      <c r="T26" t="s">
        <v>243</v>
      </c>
      <c r="U26" t="s">
        <v>244</v>
      </c>
      <c r="V26" s="2">
        <v>1</v>
      </c>
      <c r="W26" t="s">
        <v>219</v>
      </c>
      <c r="X26" t="s">
        <v>245</v>
      </c>
      <c r="Y26" s="3" t="s">
        <v>232</v>
      </c>
      <c r="Z26" s="4">
        <v>8</v>
      </c>
      <c r="AA26" s="5">
        <v>807</v>
      </c>
      <c r="AB26" s="5" t="s">
        <v>245</v>
      </c>
      <c r="AC26" t="s">
        <v>246</v>
      </c>
      <c r="AD26">
        <v>2006</v>
      </c>
      <c r="AE26">
        <v>7</v>
      </c>
      <c r="AF26">
        <v>24</v>
      </c>
      <c r="AG26" t="s">
        <v>247</v>
      </c>
      <c r="AH26" t="s">
        <v>247</v>
      </c>
      <c r="AJ26" t="s">
        <v>4</v>
      </c>
      <c r="AK26" t="s">
        <v>12</v>
      </c>
      <c r="AL26">
        <v>164576</v>
      </c>
      <c r="AM26">
        <v>6630959</v>
      </c>
      <c r="AN26" s="5">
        <v>165000</v>
      </c>
      <c r="AO26" s="5">
        <v>6631000</v>
      </c>
      <c r="AP26">
        <v>7</v>
      </c>
      <c r="AR26">
        <v>33</v>
      </c>
      <c r="AT26" s="7"/>
      <c r="AU26">
        <v>101860</v>
      </c>
      <c r="AW26" s="6" t="s">
        <v>15</v>
      </c>
      <c r="AX26">
        <v>1</v>
      </c>
      <c r="AY26" t="s">
        <v>16</v>
      </c>
      <c r="AZ26" t="s">
        <v>248</v>
      </c>
      <c r="BA26" t="s">
        <v>258</v>
      </c>
      <c r="BB26">
        <v>33</v>
      </c>
      <c r="BC26" t="s">
        <v>250</v>
      </c>
      <c r="BD26" t="s">
        <v>20</v>
      </c>
      <c r="BF26" s="7">
        <v>41689</v>
      </c>
      <c r="BG26" s="8" t="s">
        <v>21</v>
      </c>
      <c r="BI26">
        <v>4</v>
      </c>
      <c r="BJ26">
        <v>350093</v>
      </c>
      <c r="BK26">
        <v>172751</v>
      </c>
      <c r="BL26" t="s">
        <v>259</v>
      </c>
      <c r="BN26" t="s">
        <v>260</v>
      </c>
      <c r="BX26">
        <v>179040</v>
      </c>
    </row>
    <row r="27" spans="1:76" x14ac:dyDescent="0.25">
      <c r="A27">
        <v>180699</v>
      </c>
      <c r="B27">
        <v>199389</v>
      </c>
      <c r="F27" t="s">
        <v>0</v>
      </c>
      <c r="G27" t="s">
        <v>240</v>
      </c>
      <c r="H27" t="s">
        <v>261</v>
      </c>
      <c r="I27" t="s">
        <v>78</v>
      </c>
      <c r="K27">
        <v>1</v>
      </c>
      <c r="L27" t="s">
        <v>3</v>
      </c>
      <c r="M27">
        <v>101860</v>
      </c>
      <c r="N27" t="s">
        <v>4</v>
      </c>
      <c r="O27" t="s">
        <v>4</v>
      </c>
      <c r="S27" t="s">
        <v>242</v>
      </c>
      <c r="T27" t="s">
        <v>243</v>
      </c>
      <c r="U27" t="s">
        <v>262</v>
      </c>
      <c r="V27" s="2">
        <v>1</v>
      </c>
      <c r="W27" t="s">
        <v>219</v>
      </c>
      <c r="X27" t="s">
        <v>245</v>
      </c>
      <c r="Y27" s="3" t="s">
        <v>232</v>
      </c>
      <c r="Z27" s="4">
        <v>8</v>
      </c>
      <c r="AA27" s="5">
        <v>807</v>
      </c>
      <c r="AB27" s="5" t="s">
        <v>245</v>
      </c>
      <c r="AC27" t="s">
        <v>263</v>
      </c>
      <c r="AD27">
        <v>2006</v>
      </c>
      <c r="AE27">
        <v>7</v>
      </c>
      <c r="AF27">
        <v>24</v>
      </c>
      <c r="AG27" t="s">
        <v>247</v>
      </c>
      <c r="AH27" t="s">
        <v>247</v>
      </c>
      <c r="AJ27" t="s">
        <v>4</v>
      </c>
      <c r="AK27" t="s">
        <v>12</v>
      </c>
      <c r="AL27">
        <v>168404</v>
      </c>
      <c r="AM27">
        <v>6632362</v>
      </c>
      <c r="AN27" s="5">
        <v>169000</v>
      </c>
      <c r="AO27" s="5">
        <v>6633000</v>
      </c>
      <c r="AP27">
        <v>7</v>
      </c>
      <c r="AR27">
        <v>33</v>
      </c>
      <c r="AT27" s="7"/>
      <c r="AU27">
        <v>101860</v>
      </c>
      <c r="AW27" s="6" t="s">
        <v>15</v>
      </c>
      <c r="AX27">
        <v>1</v>
      </c>
      <c r="AY27" t="s">
        <v>16</v>
      </c>
      <c r="AZ27" t="s">
        <v>264</v>
      </c>
      <c r="BA27" t="s">
        <v>265</v>
      </c>
      <c r="BB27">
        <v>33</v>
      </c>
      <c r="BC27" t="s">
        <v>250</v>
      </c>
      <c r="BD27" t="s">
        <v>20</v>
      </c>
      <c r="BF27" s="7">
        <v>41689</v>
      </c>
      <c r="BG27" s="8" t="s">
        <v>21</v>
      </c>
      <c r="BI27">
        <v>4</v>
      </c>
      <c r="BJ27">
        <v>350269</v>
      </c>
      <c r="BK27">
        <v>172752</v>
      </c>
      <c r="BL27" t="s">
        <v>266</v>
      </c>
      <c r="BN27" t="s">
        <v>267</v>
      </c>
      <c r="BX27">
        <v>180699</v>
      </c>
    </row>
    <row r="28" spans="1:76" x14ac:dyDescent="0.25">
      <c r="A28">
        <v>180703</v>
      </c>
      <c r="B28">
        <v>199394</v>
      </c>
      <c r="F28" t="s">
        <v>0</v>
      </c>
      <c r="G28" t="s">
        <v>240</v>
      </c>
      <c r="H28" t="s">
        <v>268</v>
      </c>
      <c r="I28" t="s">
        <v>78</v>
      </c>
      <c r="K28">
        <v>1</v>
      </c>
      <c r="L28" t="s">
        <v>3</v>
      </c>
      <c r="M28">
        <v>101860</v>
      </c>
      <c r="N28" t="s">
        <v>4</v>
      </c>
      <c r="O28" t="s">
        <v>4</v>
      </c>
      <c r="S28" t="s">
        <v>242</v>
      </c>
      <c r="T28" t="s">
        <v>243</v>
      </c>
      <c r="U28" t="s">
        <v>262</v>
      </c>
      <c r="V28" s="2">
        <v>1</v>
      </c>
      <c r="W28" t="s">
        <v>219</v>
      </c>
      <c r="X28" t="s">
        <v>245</v>
      </c>
      <c r="Y28" s="3" t="s">
        <v>232</v>
      </c>
      <c r="Z28" s="4">
        <v>8</v>
      </c>
      <c r="AA28" s="5">
        <v>807</v>
      </c>
      <c r="AB28" s="5" t="s">
        <v>245</v>
      </c>
      <c r="AC28" t="s">
        <v>269</v>
      </c>
      <c r="AD28">
        <v>2006</v>
      </c>
      <c r="AE28">
        <v>7</v>
      </c>
      <c r="AF28">
        <v>24</v>
      </c>
      <c r="AG28" t="s">
        <v>247</v>
      </c>
      <c r="AH28" t="s">
        <v>247</v>
      </c>
      <c r="AJ28" t="s">
        <v>4</v>
      </c>
      <c r="AK28" t="s">
        <v>12</v>
      </c>
      <c r="AL28">
        <v>168404</v>
      </c>
      <c r="AM28">
        <v>6632362</v>
      </c>
      <c r="AN28" s="5">
        <v>169000</v>
      </c>
      <c r="AO28" s="5">
        <v>6633000</v>
      </c>
      <c r="AP28">
        <v>7</v>
      </c>
      <c r="AR28">
        <v>33</v>
      </c>
      <c r="AT28" s="7"/>
      <c r="AU28">
        <v>101860</v>
      </c>
      <c r="AW28" s="6" t="s">
        <v>15</v>
      </c>
      <c r="AX28">
        <v>1</v>
      </c>
      <c r="AY28" t="s">
        <v>16</v>
      </c>
      <c r="AZ28" t="s">
        <v>264</v>
      </c>
      <c r="BA28" t="s">
        <v>270</v>
      </c>
      <c r="BB28">
        <v>33</v>
      </c>
      <c r="BC28" t="s">
        <v>250</v>
      </c>
      <c r="BD28" t="s">
        <v>20</v>
      </c>
      <c r="BF28" s="7">
        <v>41689</v>
      </c>
      <c r="BG28" s="8" t="s">
        <v>21</v>
      </c>
      <c r="BI28">
        <v>4</v>
      </c>
      <c r="BJ28">
        <v>350273</v>
      </c>
      <c r="BK28">
        <v>172753</v>
      </c>
      <c r="BL28" t="s">
        <v>271</v>
      </c>
      <c r="BN28" t="s">
        <v>272</v>
      </c>
      <c r="BX28">
        <v>180703</v>
      </c>
    </row>
    <row r="29" spans="1:76" x14ac:dyDescent="0.25">
      <c r="A29">
        <v>160473</v>
      </c>
      <c r="B29">
        <v>199819</v>
      </c>
      <c r="F29" t="s">
        <v>0</v>
      </c>
      <c r="G29" t="s">
        <v>240</v>
      </c>
      <c r="H29" t="s">
        <v>293</v>
      </c>
      <c r="I29" t="s">
        <v>78</v>
      </c>
      <c r="K29">
        <v>1</v>
      </c>
      <c r="L29" t="s">
        <v>3</v>
      </c>
      <c r="M29">
        <v>101860</v>
      </c>
      <c r="N29" t="s">
        <v>4</v>
      </c>
      <c r="O29" t="s">
        <v>4</v>
      </c>
      <c r="S29" t="s">
        <v>242</v>
      </c>
      <c r="T29" t="s">
        <v>243</v>
      </c>
      <c r="U29" t="s">
        <v>294</v>
      </c>
      <c r="V29" s="2">
        <v>1</v>
      </c>
      <c r="W29" t="s">
        <v>275</v>
      </c>
      <c r="X29" t="s">
        <v>295</v>
      </c>
      <c r="Y29" t="s">
        <v>277</v>
      </c>
      <c r="Z29" s="4">
        <v>9</v>
      </c>
      <c r="AA29" s="5">
        <v>906</v>
      </c>
      <c r="AB29" s="5" t="s">
        <v>295</v>
      </c>
      <c r="AC29" t="s">
        <v>296</v>
      </c>
      <c r="AD29">
        <v>2007</v>
      </c>
      <c r="AE29">
        <v>8</v>
      </c>
      <c r="AF29">
        <v>13</v>
      </c>
      <c r="AG29" t="s">
        <v>247</v>
      </c>
      <c r="AH29" t="s">
        <v>247</v>
      </c>
      <c r="AJ29" t="s">
        <v>4</v>
      </c>
      <c r="AK29" t="s">
        <v>12</v>
      </c>
      <c r="AL29">
        <v>136116</v>
      </c>
      <c r="AM29">
        <v>6494257</v>
      </c>
      <c r="AN29" s="5">
        <v>137000</v>
      </c>
      <c r="AO29" s="5">
        <v>6495000</v>
      </c>
      <c r="AP29">
        <v>7</v>
      </c>
      <c r="AR29">
        <v>33</v>
      </c>
      <c r="AT29" s="7"/>
      <c r="AU29">
        <v>101860</v>
      </c>
      <c r="AW29" s="6" t="s">
        <v>15</v>
      </c>
      <c r="AX29">
        <v>1</v>
      </c>
      <c r="AY29" t="s">
        <v>16</v>
      </c>
      <c r="AZ29" t="s">
        <v>297</v>
      </c>
      <c r="BA29" t="s">
        <v>298</v>
      </c>
      <c r="BB29">
        <v>33</v>
      </c>
      <c r="BC29" t="s">
        <v>250</v>
      </c>
      <c r="BD29" t="s">
        <v>20</v>
      </c>
      <c r="BF29" s="7">
        <v>41689</v>
      </c>
      <c r="BG29" s="8" t="s">
        <v>21</v>
      </c>
      <c r="BI29">
        <v>4</v>
      </c>
      <c r="BJ29">
        <v>350674</v>
      </c>
      <c r="BK29">
        <v>172754</v>
      </c>
      <c r="BL29" t="s">
        <v>299</v>
      </c>
      <c r="BN29" t="s">
        <v>300</v>
      </c>
      <c r="BX29">
        <v>160473</v>
      </c>
    </row>
    <row r="30" spans="1:76" x14ac:dyDescent="0.25">
      <c r="A30">
        <v>129199</v>
      </c>
      <c r="B30">
        <v>199878</v>
      </c>
      <c r="F30" t="s">
        <v>0</v>
      </c>
      <c r="G30" t="s">
        <v>240</v>
      </c>
      <c r="H30" t="s">
        <v>374</v>
      </c>
      <c r="I30" t="s">
        <v>78</v>
      </c>
      <c r="K30">
        <v>1</v>
      </c>
      <c r="L30" t="s">
        <v>3</v>
      </c>
      <c r="M30">
        <v>101860</v>
      </c>
      <c r="N30" t="s">
        <v>4</v>
      </c>
      <c r="O30" t="s">
        <v>4</v>
      </c>
      <c r="S30" t="s">
        <v>242</v>
      </c>
      <c r="T30" t="s">
        <v>243</v>
      </c>
      <c r="U30" t="s">
        <v>367</v>
      </c>
      <c r="V30" s="2">
        <v>1</v>
      </c>
      <c r="W30" t="s">
        <v>275</v>
      </c>
      <c r="X30" t="s">
        <v>350</v>
      </c>
      <c r="Y30" t="s">
        <v>351</v>
      </c>
      <c r="Z30" s="4">
        <v>10</v>
      </c>
      <c r="AA30" s="5">
        <v>1001</v>
      </c>
      <c r="AB30" s="5" t="s">
        <v>350</v>
      </c>
      <c r="AC30" t="s">
        <v>375</v>
      </c>
      <c r="AD30">
        <v>2007</v>
      </c>
      <c r="AE30">
        <v>8</v>
      </c>
      <c r="AF30">
        <v>10</v>
      </c>
      <c r="AG30" t="s">
        <v>247</v>
      </c>
      <c r="AH30" t="s">
        <v>247</v>
      </c>
      <c r="AJ30" t="s">
        <v>4</v>
      </c>
      <c r="AK30" t="s">
        <v>12</v>
      </c>
      <c r="AL30">
        <v>88068</v>
      </c>
      <c r="AM30">
        <v>6468348</v>
      </c>
      <c r="AN30" s="5">
        <v>89000</v>
      </c>
      <c r="AO30" s="5">
        <v>6469000</v>
      </c>
      <c r="AP30">
        <v>71</v>
      </c>
      <c r="AR30">
        <v>33</v>
      </c>
      <c r="AT30" s="7"/>
      <c r="AU30">
        <v>101860</v>
      </c>
      <c r="AW30" s="6" t="s">
        <v>15</v>
      </c>
      <c r="AX30">
        <v>1</v>
      </c>
      <c r="AY30" t="s">
        <v>16</v>
      </c>
      <c r="AZ30" t="s">
        <v>376</v>
      </c>
      <c r="BA30" t="s">
        <v>377</v>
      </c>
      <c r="BB30">
        <v>33</v>
      </c>
      <c r="BC30" t="s">
        <v>250</v>
      </c>
      <c r="BD30" t="s">
        <v>20</v>
      </c>
      <c r="BF30" s="7">
        <v>41689</v>
      </c>
      <c r="BG30" s="8" t="s">
        <v>21</v>
      </c>
      <c r="BI30">
        <v>4</v>
      </c>
      <c r="BJ30">
        <v>350733</v>
      </c>
      <c r="BK30">
        <v>172763</v>
      </c>
      <c r="BL30" t="s">
        <v>378</v>
      </c>
      <c r="BN30" t="s">
        <v>379</v>
      </c>
      <c r="BX30">
        <v>129199</v>
      </c>
    </row>
    <row r="31" spans="1:76" x14ac:dyDescent="0.25">
      <c r="A31">
        <v>109499</v>
      </c>
      <c r="B31">
        <v>199891</v>
      </c>
      <c r="F31" t="s">
        <v>0</v>
      </c>
      <c r="G31" t="s">
        <v>240</v>
      </c>
      <c r="H31" t="s">
        <v>414</v>
      </c>
      <c r="I31" t="s">
        <v>78</v>
      </c>
      <c r="K31">
        <v>1</v>
      </c>
      <c r="L31" t="s">
        <v>3</v>
      </c>
      <c r="M31">
        <v>101860</v>
      </c>
      <c r="N31" t="s">
        <v>4</v>
      </c>
      <c r="O31" t="s">
        <v>4</v>
      </c>
      <c r="S31" t="s">
        <v>242</v>
      </c>
      <c r="T31" t="s">
        <v>243</v>
      </c>
      <c r="U31" t="s">
        <v>415</v>
      </c>
      <c r="V31" s="2">
        <v>1</v>
      </c>
      <c r="W31" t="s">
        <v>275</v>
      </c>
      <c r="X31" t="s">
        <v>406</v>
      </c>
      <c r="Y31" t="s">
        <v>351</v>
      </c>
      <c r="Z31" s="4">
        <v>10</v>
      </c>
      <c r="AA31" s="5">
        <v>1002</v>
      </c>
      <c r="AB31" t="s">
        <v>407</v>
      </c>
      <c r="AC31" t="s">
        <v>416</v>
      </c>
      <c r="AD31">
        <v>2007</v>
      </c>
      <c r="AE31">
        <v>8</v>
      </c>
      <c r="AF31">
        <v>8</v>
      </c>
      <c r="AG31" t="s">
        <v>247</v>
      </c>
      <c r="AH31" t="s">
        <v>247</v>
      </c>
      <c r="AJ31" t="s">
        <v>4</v>
      </c>
      <c r="AK31" t="s">
        <v>12</v>
      </c>
      <c r="AL31">
        <v>57560</v>
      </c>
      <c r="AM31">
        <v>6457022</v>
      </c>
      <c r="AN31" s="5">
        <v>57000</v>
      </c>
      <c r="AO31" s="5">
        <v>6457000</v>
      </c>
      <c r="AP31">
        <v>7</v>
      </c>
      <c r="AR31">
        <v>33</v>
      </c>
      <c r="AT31" s="7"/>
      <c r="AU31">
        <v>101860</v>
      </c>
      <c r="AW31" s="6" t="s">
        <v>15</v>
      </c>
      <c r="AX31">
        <v>1</v>
      </c>
      <c r="AY31" t="s">
        <v>16</v>
      </c>
      <c r="AZ31" t="s">
        <v>417</v>
      </c>
      <c r="BA31" t="s">
        <v>418</v>
      </c>
      <c r="BB31">
        <v>33</v>
      </c>
      <c r="BC31" t="s">
        <v>250</v>
      </c>
      <c r="BD31" t="s">
        <v>20</v>
      </c>
      <c r="BF31" s="7">
        <v>41689</v>
      </c>
      <c r="BG31" s="8" t="s">
        <v>21</v>
      </c>
      <c r="BI31">
        <v>4</v>
      </c>
      <c r="BJ31">
        <v>350746</v>
      </c>
      <c r="BK31">
        <v>172765</v>
      </c>
      <c r="BL31" t="s">
        <v>419</v>
      </c>
      <c r="BN31" t="s">
        <v>420</v>
      </c>
      <c r="BX31">
        <v>109499</v>
      </c>
    </row>
    <row r="32" spans="1:76" x14ac:dyDescent="0.25">
      <c r="A32">
        <v>109500</v>
      </c>
      <c r="B32">
        <v>199892</v>
      </c>
      <c r="F32" t="s">
        <v>0</v>
      </c>
      <c r="G32" t="s">
        <v>240</v>
      </c>
      <c r="H32" t="s">
        <v>421</v>
      </c>
      <c r="I32" t="s">
        <v>78</v>
      </c>
      <c r="K32">
        <v>1</v>
      </c>
      <c r="L32" t="s">
        <v>3</v>
      </c>
      <c r="M32">
        <v>101860</v>
      </c>
      <c r="N32" t="s">
        <v>4</v>
      </c>
      <c r="O32" t="s">
        <v>4</v>
      </c>
      <c r="S32" t="s">
        <v>242</v>
      </c>
      <c r="T32" t="s">
        <v>243</v>
      </c>
      <c r="U32" t="s">
        <v>415</v>
      </c>
      <c r="V32" s="2">
        <v>1</v>
      </c>
      <c r="W32" t="s">
        <v>275</v>
      </c>
      <c r="X32" t="s">
        <v>406</v>
      </c>
      <c r="Y32" t="s">
        <v>351</v>
      </c>
      <c r="Z32" s="4">
        <v>10</v>
      </c>
      <c r="AA32" s="5">
        <v>1002</v>
      </c>
      <c r="AB32" t="s">
        <v>407</v>
      </c>
      <c r="AC32" t="s">
        <v>416</v>
      </c>
      <c r="AD32">
        <v>2007</v>
      </c>
      <c r="AE32">
        <v>8</v>
      </c>
      <c r="AF32">
        <v>8</v>
      </c>
      <c r="AG32" t="s">
        <v>247</v>
      </c>
      <c r="AH32" t="s">
        <v>247</v>
      </c>
      <c r="AJ32" t="s">
        <v>4</v>
      </c>
      <c r="AK32" t="s">
        <v>12</v>
      </c>
      <c r="AL32">
        <v>57560</v>
      </c>
      <c r="AM32">
        <v>6457022</v>
      </c>
      <c r="AN32" s="5">
        <v>57000</v>
      </c>
      <c r="AO32" s="5">
        <v>6457000</v>
      </c>
      <c r="AP32">
        <v>7</v>
      </c>
      <c r="AR32">
        <v>33</v>
      </c>
      <c r="AT32" s="7"/>
      <c r="AU32">
        <v>101860</v>
      </c>
      <c r="AW32" s="6" t="s">
        <v>15</v>
      </c>
      <c r="AX32">
        <v>1</v>
      </c>
      <c r="AY32" t="s">
        <v>16</v>
      </c>
      <c r="AZ32" t="s">
        <v>417</v>
      </c>
      <c r="BA32" t="s">
        <v>422</v>
      </c>
      <c r="BB32">
        <v>33</v>
      </c>
      <c r="BC32" t="s">
        <v>250</v>
      </c>
      <c r="BD32" t="s">
        <v>20</v>
      </c>
      <c r="BF32" s="7">
        <v>41689</v>
      </c>
      <c r="BG32" s="8" t="s">
        <v>21</v>
      </c>
      <c r="BI32">
        <v>4</v>
      </c>
      <c r="BJ32">
        <v>350747</v>
      </c>
      <c r="BK32">
        <v>172766</v>
      </c>
      <c r="BL32" t="s">
        <v>423</v>
      </c>
      <c r="BN32" t="s">
        <v>424</v>
      </c>
      <c r="BX32">
        <v>109500</v>
      </c>
    </row>
    <row r="33" spans="1:76" x14ac:dyDescent="0.25">
      <c r="A33">
        <v>109501</v>
      </c>
      <c r="B33">
        <v>199893</v>
      </c>
      <c r="F33" t="s">
        <v>0</v>
      </c>
      <c r="G33" t="s">
        <v>240</v>
      </c>
      <c r="H33" t="s">
        <v>425</v>
      </c>
      <c r="I33" t="s">
        <v>78</v>
      </c>
      <c r="K33">
        <v>1</v>
      </c>
      <c r="L33" t="s">
        <v>3</v>
      </c>
      <c r="M33">
        <v>101860</v>
      </c>
      <c r="N33" t="s">
        <v>4</v>
      </c>
      <c r="O33" t="s">
        <v>4</v>
      </c>
      <c r="S33" t="s">
        <v>242</v>
      </c>
      <c r="T33" t="s">
        <v>243</v>
      </c>
      <c r="U33" t="s">
        <v>415</v>
      </c>
      <c r="V33" s="2">
        <v>1</v>
      </c>
      <c r="W33" t="s">
        <v>275</v>
      </c>
      <c r="X33" t="s">
        <v>406</v>
      </c>
      <c r="Y33" t="s">
        <v>351</v>
      </c>
      <c r="Z33" s="4">
        <v>10</v>
      </c>
      <c r="AA33" s="5">
        <v>1002</v>
      </c>
      <c r="AB33" t="s">
        <v>407</v>
      </c>
      <c r="AC33" t="s">
        <v>416</v>
      </c>
      <c r="AD33">
        <v>2007</v>
      </c>
      <c r="AE33">
        <v>8</v>
      </c>
      <c r="AF33">
        <v>8</v>
      </c>
      <c r="AG33" t="s">
        <v>247</v>
      </c>
      <c r="AH33" t="s">
        <v>247</v>
      </c>
      <c r="AJ33" t="s">
        <v>4</v>
      </c>
      <c r="AK33" t="s">
        <v>12</v>
      </c>
      <c r="AL33">
        <v>57560</v>
      </c>
      <c r="AM33">
        <v>6457022</v>
      </c>
      <c r="AN33" s="5">
        <v>57000</v>
      </c>
      <c r="AO33" s="5">
        <v>6457000</v>
      </c>
      <c r="AP33">
        <v>7</v>
      </c>
      <c r="AR33">
        <v>33</v>
      </c>
      <c r="AT33" s="7"/>
      <c r="AU33">
        <v>101860</v>
      </c>
      <c r="AW33" s="6" t="s">
        <v>15</v>
      </c>
      <c r="AX33">
        <v>1</v>
      </c>
      <c r="AY33" t="s">
        <v>16</v>
      </c>
      <c r="AZ33" t="s">
        <v>417</v>
      </c>
      <c r="BA33" t="s">
        <v>426</v>
      </c>
      <c r="BB33">
        <v>33</v>
      </c>
      <c r="BC33" t="s">
        <v>250</v>
      </c>
      <c r="BD33" t="s">
        <v>20</v>
      </c>
      <c r="BF33" s="7">
        <v>41689</v>
      </c>
      <c r="BG33" s="8" t="s">
        <v>21</v>
      </c>
      <c r="BI33">
        <v>4</v>
      </c>
      <c r="BJ33">
        <v>350748</v>
      </c>
      <c r="BK33">
        <v>172767</v>
      </c>
      <c r="BL33" t="s">
        <v>427</v>
      </c>
      <c r="BN33" t="s">
        <v>428</v>
      </c>
      <c r="BX33">
        <v>109501</v>
      </c>
    </row>
    <row r="34" spans="1:76" x14ac:dyDescent="0.25">
      <c r="A34">
        <v>88156</v>
      </c>
      <c r="B34">
        <v>199806</v>
      </c>
      <c r="F34" t="s">
        <v>0</v>
      </c>
      <c r="G34" t="s">
        <v>240</v>
      </c>
      <c r="H34" t="s">
        <v>537</v>
      </c>
      <c r="I34" t="s">
        <v>78</v>
      </c>
      <c r="K34">
        <v>1</v>
      </c>
      <c r="L34" t="s">
        <v>3</v>
      </c>
      <c r="M34">
        <v>101860</v>
      </c>
      <c r="N34" t="s">
        <v>4</v>
      </c>
      <c r="O34" t="s">
        <v>4</v>
      </c>
      <c r="S34" t="s">
        <v>242</v>
      </c>
      <c r="T34" t="s">
        <v>243</v>
      </c>
      <c r="U34" t="s">
        <v>538</v>
      </c>
      <c r="V34" s="2">
        <v>1</v>
      </c>
      <c r="W34" t="s">
        <v>275</v>
      </c>
      <c r="X34" t="s">
        <v>524</v>
      </c>
      <c r="Y34" t="s">
        <v>351</v>
      </c>
      <c r="Z34" s="4">
        <v>10</v>
      </c>
      <c r="AA34" s="5">
        <v>1037</v>
      </c>
      <c r="AB34" s="5" t="s">
        <v>524</v>
      </c>
      <c r="AC34" t="s">
        <v>539</v>
      </c>
      <c r="AD34">
        <v>2007</v>
      </c>
      <c r="AE34">
        <v>8</v>
      </c>
      <c r="AF34">
        <v>21</v>
      </c>
      <c r="AG34" t="s">
        <v>247</v>
      </c>
      <c r="AH34" t="s">
        <v>247</v>
      </c>
      <c r="AJ34" t="s">
        <v>4</v>
      </c>
      <c r="AK34" t="s">
        <v>12</v>
      </c>
      <c r="AL34">
        <v>34707</v>
      </c>
      <c r="AM34">
        <v>6495399</v>
      </c>
      <c r="AN34" s="5">
        <v>35000</v>
      </c>
      <c r="AO34" s="5">
        <v>6495000</v>
      </c>
      <c r="AP34">
        <v>7</v>
      </c>
      <c r="AR34">
        <v>33</v>
      </c>
      <c r="AT34" s="7"/>
      <c r="AU34">
        <v>101860</v>
      </c>
      <c r="AW34" s="6" t="s">
        <v>15</v>
      </c>
      <c r="AX34">
        <v>1</v>
      </c>
      <c r="AY34" t="s">
        <v>16</v>
      </c>
      <c r="AZ34" t="s">
        <v>540</v>
      </c>
      <c r="BA34" t="s">
        <v>541</v>
      </c>
      <c r="BB34">
        <v>33</v>
      </c>
      <c r="BC34" t="s">
        <v>250</v>
      </c>
      <c r="BD34" t="s">
        <v>20</v>
      </c>
      <c r="BF34" s="7">
        <v>41689</v>
      </c>
      <c r="BG34" s="8" t="s">
        <v>21</v>
      </c>
      <c r="BI34">
        <v>4</v>
      </c>
      <c r="BJ34">
        <v>350661</v>
      </c>
      <c r="BK34">
        <v>172784</v>
      </c>
      <c r="BL34" t="s">
        <v>542</v>
      </c>
      <c r="BN34" t="s">
        <v>543</v>
      </c>
      <c r="BX34">
        <v>88156</v>
      </c>
    </row>
    <row r="35" spans="1:76" x14ac:dyDescent="0.25">
      <c r="A35">
        <v>88158</v>
      </c>
      <c r="B35">
        <v>199808</v>
      </c>
      <c r="F35" t="s">
        <v>0</v>
      </c>
      <c r="G35" t="s">
        <v>240</v>
      </c>
      <c r="H35" t="s">
        <v>544</v>
      </c>
      <c r="I35" t="s">
        <v>78</v>
      </c>
      <c r="K35">
        <v>1</v>
      </c>
      <c r="L35" t="s">
        <v>3</v>
      </c>
      <c r="M35">
        <v>101860</v>
      </c>
      <c r="N35" t="s">
        <v>4</v>
      </c>
      <c r="O35" t="s">
        <v>4</v>
      </c>
      <c r="S35" t="s">
        <v>242</v>
      </c>
      <c r="T35" t="s">
        <v>243</v>
      </c>
      <c r="U35" t="s">
        <v>538</v>
      </c>
      <c r="V35" s="2">
        <v>1</v>
      </c>
      <c r="W35" t="s">
        <v>275</v>
      </c>
      <c r="X35" t="s">
        <v>524</v>
      </c>
      <c r="Y35" t="s">
        <v>351</v>
      </c>
      <c r="Z35" s="4">
        <v>10</v>
      </c>
      <c r="AA35" s="5">
        <v>1037</v>
      </c>
      <c r="AB35" s="5" t="s">
        <v>524</v>
      </c>
      <c r="AC35" t="s">
        <v>539</v>
      </c>
      <c r="AD35">
        <v>2007</v>
      </c>
      <c r="AE35">
        <v>8</v>
      </c>
      <c r="AF35">
        <v>21</v>
      </c>
      <c r="AG35" t="s">
        <v>247</v>
      </c>
      <c r="AH35" t="s">
        <v>247</v>
      </c>
      <c r="AJ35" t="s">
        <v>4</v>
      </c>
      <c r="AK35" t="s">
        <v>12</v>
      </c>
      <c r="AL35">
        <v>34707</v>
      </c>
      <c r="AM35">
        <v>6495399</v>
      </c>
      <c r="AN35" s="5">
        <v>35000</v>
      </c>
      <c r="AO35" s="5">
        <v>6495000</v>
      </c>
      <c r="AP35">
        <v>7</v>
      </c>
      <c r="AR35">
        <v>33</v>
      </c>
      <c r="AT35" s="7"/>
      <c r="AU35">
        <v>101860</v>
      </c>
      <c r="AW35" s="6" t="s">
        <v>15</v>
      </c>
      <c r="AX35">
        <v>1</v>
      </c>
      <c r="AY35" t="s">
        <v>16</v>
      </c>
      <c r="AZ35" t="s">
        <v>540</v>
      </c>
      <c r="BA35" t="s">
        <v>545</v>
      </c>
      <c r="BB35">
        <v>33</v>
      </c>
      <c r="BC35" t="s">
        <v>250</v>
      </c>
      <c r="BD35" t="s">
        <v>20</v>
      </c>
      <c r="BF35" s="7">
        <v>41689</v>
      </c>
      <c r="BG35" s="8" t="s">
        <v>21</v>
      </c>
      <c r="BI35">
        <v>4</v>
      </c>
      <c r="BJ35">
        <v>350663</v>
      </c>
      <c r="BK35">
        <v>172785</v>
      </c>
      <c r="BL35" t="s">
        <v>546</v>
      </c>
      <c r="BN35" t="s">
        <v>547</v>
      </c>
      <c r="BX35">
        <v>88158</v>
      </c>
    </row>
    <row r="36" spans="1:76" x14ac:dyDescent="0.25">
      <c r="A36">
        <v>88159</v>
      </c>
      <c r="B36">
        <v>199809</v>
      </c>
      <c r="F36" t="s">
        <v>0</v>
      </c>
      <c r="G36" t="s">
        <v>240</v>
      </c>
      <c r="H36" t="s">
        <v>548</v>
      </c>
      <c r="I36" t="s">
        <v>78</v>
      </c>
      <c r="K36">
        <v>1</v>
      </c>
      <c r="L36" t="s">
        <v>3</v>
      </c>
      <c r="M36">
        <v>101860</v>
      </c>
      <c r="N36" t="s">
        <v>4</v>
      </c>
      <c r="O36" t="s">
        <v>4</v>
      </c>
      <c r="S36" t="s">
        <v>242</v>
      </c>
      <c r="T36" t="s">
        <v>243</v>
      </c>
      <c r="U36" t="s">
        <v>538</v>
      </c>
      <c r="V36" s="2">
        <v>1</v>
      </c>
      <c r="W36" t="s">
        <v>275</v>
      </c>
      <c r="X36" t="s">
        <v>524</v>
      </c>
      <c r="Y36" t="s">
        <v>351</v>
      </c>
      <c r="Z36" s="4">
        <v>10</v>
      </c>
      <c r="AA36" s="5">
        <v>1037</v>
      </c>
      <c r="AB36" s="5" t="s">
        <v>524</v>
      </c>
      <c r="AC36" t="s">
        <v>539</v>
      </c>
      <c r="AD36">
        <v>2007</v>
      </c>
      <c r="AE36">
        <v>8</v>
      </c>
      <c r="AF36">
        <v>21</v>
      </c>
      <c r="AG36" t="s">
        <v>247</v>
      </c>
      <c r="AH36" t="s">
        <v>247</v>
      </c>
      <c r="AJ36" t="s">
        <v>4</v>
      </c>
      <c r="AK36" t="s">
        <v>12</v>
      </c>
      <c r="AL36">
        <v>34707</v>
      </c>
      <c r="AM36">
        <v>6495399</v>
      </c>
      <c r="AN36" s="5">
        <v>35000</v>
      </c>
      <c r="AO36" s="5">
        <v>6495000</v>
      </c>
      <c r="AP36">
        <v>7</v>
      </c>
      <c r="AR36">
        <v>33</v>
      </c>
      <c r="AT36" s="7"/>
      <c r="AU36">
        <v>101860</v>
      </c>
      <c r="AW36" s="6" t="s">
        <v>15</v>
      </c>
      <c r="AX36">
        <v>1</v>
      </c>
      <c r="AY36" t="s">
        <v>16</v>
      </c>
      <c r="AZ36" t="s">
        <v>540</v>
      </c>
      <c r="BA36" t="s">
        <v>549</v>
      </c>
      <c r="BB36">
        <v>33</v>
      </c>
      <c r="BC36" t="s">
        <v>250</v>
      </c>
      <c r="BD36" t="s">
        <v>20</v>
      </c>
      <c r="BF36" s="7">
        <v>41689</v>
      </c>
      <c r="BG36" s="8" t="s">
        <v>21</v>
      </c>
      <c r="BI36">
        <v>4</v>
      </c>
      <c r="BJ36">
        <v>350664</v>
      </c>
      <c r="BK36">
        <v>172786</v>
      </c>
      <c r="BL36" t="s">
        <v>550</v>
      </c>
      <c r="BN36" t="s">
        <v>551</v>
      </c>
      <c r="BX36">
        <v>88159</v>
      </c>
    </row>
    <row r="37" spans="1:76" x14ac:dyDescent="0.25">
      <c r="A37">
        <v>425857</v>
      </c>
      <c r="B37">
        <v>100832</v>
      </c>
      <c r="F37" t="s">
        <v>0</v>
      </c>
      <c r="G37" t="s">
        <v>24</v>
      </c>
      <c r="H37" t="s">
        <v>634</v>
      </c>
      <c r="I37" t="s">
        <v>26</v>
      </c>
      <c r="K37">
        <v>1</v>
      </c>
      <c r="L37" t="s">
        <v>3</v>
      </c>
      <c r="M37">
        <v>101860</v>
      </c>
      <c r="N37" t="s">
        <v>4</v>
      </c>
      <c r="O37" t="s">
        <v>4</v>
      </c>
      <c r="S37" t="s">
        <v>242</v>
      </c>
      <c r="T37" t="s">
        <v>243</v>
      </c>
      <c r="U37" t="s">
        <v>635</v>
      </c>
      <c r="V37" s="2">
        <v>1</v>
      </c>
      <c r="W37" t="s">
        <v>636</v>
      </c>
      <c r="X37" t="s">
        <v>637</v>
      </c>
      <c r="Y37" s="3" t="s">
        <v>638</v>
      </c>
      <c r="Z37" s="4">
        <v>16</v>
      </c>
      <c r="AA37" s="5">
        <v>1601</v>
      </c>
      <c r="AB37" s="5" t="s">
        <v>637</v>
      </c>
      <c r="AC37" t="s">
        <v>639</v>
      </c>
      <c r="AD37">
        <v>2015</v>
      </c>
      <c r="AE37">
        <v>9</v>
      </c>
      <c r="AF37">
        <v>28</v>
      </c>
      <c r="AG37" t="s">
        <v>640</v>
      </c>
      <c r="AJ37" t="s">
        <v>4</v>
      </c>
      <c r="AK37" t="s">
        <v>12</v>
      </c>
      <c r="AL37">
        <v>273276</v>
      </c>
      <c r="AM37">
        <v>7043510</v>
      </c>
      <c r="AN37" s="5">
        <v>273000</v>
      </c>
      <c r="AO37" s="5">
        <v>7043000</v>
      </c>
      <c r="AP37">
        <v>50</v>
      </c>
      <c r="AR37">
        <v>1010</v>
      </c>
      <c r="AT37" s="7" t="s">
        <v>641</v>
      </c>
      <c r="AU37">
        <v>101860</v>
      </c>
      <c r="AW37" s="6" t="s">
        <v>15</v>
      </c>
      <c r="AX37">
        <v>1</v>
      </c>
      <c r="AY37" t="s">
        <v>16</v>
      </c>
      <c r="AZ37" t="s">
        <v>642</v>
      </c>
      <c r="BA37" t="s">
        <v>643</v>
      </c>
      <c r="BB37">
        <v>1010</v>
      </c>
      <c r="BC37" t="s">
        <v>34</v>
      </c>
      <c r="BD37" t="s">
        <v>35</v>
      </c>
      <c r="BF37" s="7">
        <v>42275.8546180556</v>
      </c>
      <c r="BG37" s="8" t="s">
        <v>21</v>
      </c>
      <c r="BI37">
        <v>6</v>
      </c>
      <c r="BJ37">
        <v>87624</v>
      </c>
      <c r="BK37">
        <v>172792</v>
      </c>
      <c r="BL37" t="s">
        <v>644</v>
      </c>
      <c r="BX37">
        <v>425857</v>
      </c>
    </row>
    <row r="38" spans="1:76" x14ac:dyDescent="0.25">
      <c r="A38">
        <v>137345</v>
      </c>
      <c r="C38">
        <v>1</v>
      </c>
      <c r="D38">
        <v>1</v>
      </c>
      <c r="E38">
        <v>1</v>
      </c>
      <c r="F38" t="s">
        <v>0</v>
      </c>
      <c r="G38" t="s">
        <v>24</v>
      </c>
      <c r="H38" t="s">
        <v>388</v>
      </c>
      <c r="I38" s="1" t="str">
        <f>HYPERLINK(AT38,"Foto")</f>
        <v>Foto</v>
      </c>
      <c r="K38">
        <v>1</v>
      </c>
      <c r="L38" t="s">
        <v>3</v>
      </c>
      <c r="M38">
        <v>101860</v>
      </c>
      <c r="N38" t="s">
        <v>4</v>
      </c>
      <c r="O38" t="s">
        <v>4</v>
      </c>
      <c r="S38" t="s">
        <v>657</v>
      </c>
      <c r="T38" t="s">
        <v>243</v>
      </c>
      <c r="U38" t="s">
        <v>389</v>
      </c>
      <c r="V38" s="2">
        <v>1</v>
      </c>
      <c r="W38" t="s">
        <v>275</v>
      </c>
      <c r="X38" t="s">
        <v>350</v>
      </c>
      <c r="Y38" t="s">
        <v>351</v>
      </c>
      <c r="Z38" s="4">
        <v>10</v>
      </c>
      <c r="AA38" s="5">
        <v>1001</v>
      </c>
      <c r="AB38" s="5" t="s">
        <v>350</v>
      </c>
      <c r="AC38" t="s">
        <v>390</v>
      </c>
      <c r="AD38">
        <v>2019</v>
      </c>
      <c r="AE38">
        <v>8</v>
      </c>
      <c r="AF38">
        <v>2</v>
      </c>
      <c r="AG38" t="s">
        <v>313</v>
      </c>
      <c r="AJ38" t="s">
        <v>4</v>
      </c>
      <c r="AK38" t="s">
        <v>12</v>
      </c>
      <c r="AL38">
        <v>93942</v>
      </c>
      <c r="AM38">
        <v>6468154</v>
      </c>
      <c r="AN38" s="5">
        <v>93000</v>
      </c>
      <c r="AO38" s="5">
        <v>6469000</v>
      </c>
      <c r="AP38">
        <v>100</v>
      </c>
      <c r="AR38">
        <v>1010</v>
      </c>
      <c r="AS38" t="s">
        <v>391</v>
      </c>
      <c r="AT38" s="7" t="s">
        <v>392</v>
      </c>
      <c r="AU38">
        <v>101860</v>
      </c>
      <c r="AW38" s="6" t="s">
        <v>15</v>
      </c>
      <c r="AX38">
        <v>1</v>
      </c>
      <c r="AY38" t="s">
        <v>16</v>
      </c>
      <c r="AZ38" t="s">
        <v>393</v>
      </c>
      <c r="BA38" t="s">
        <v>394</v>
      </c>
      <c r="BB38">
        <v>1010</v>
      </c>
      <c r="BC38" t="s">
        <v>34</v>
      </c>
      <c r="BD38" t="s">
        <v>35</v>
      </c>
      <c r="BE38">
        <v>1</v>
      </c>
      <c r="BF38" s="7">
        <v>43680.011631944399</v>
      </c>
      <c r="BG38" s="8" t="s">
        <v>21</v>
      </c>
      <c r="BI38">
        <v>6</v>
      </c>
      <c r="BJ38">
        <v>212780</v>
      </c>
      <c r="BL38" t="s">
        <v>395</v>
      </c>
      <c r="BX38">
        <v>137345</v>
      </c>
    </row>
    <row r="39" spans="1:76" x14ac:dyDescent="0.25">
      <c r="A39">
        <v>137963</v>
      </c>
      <c r="C39">
        <v>1</v>
      </c>
      <c r="D39">
        <v>1</v>
      </c>
      <c r="E39">
        <v>1</v>
      </c>
      <c r="F39" t="s">
        <v>0</v>
      </c>
      <c r="G39" t="s">
        <v>24</v>
      </c>
      <c r="H39" t="s">
        <v>396</v>
      </c>
      <c r="I39" s="1" t="str">
        <f>HYPERLINK(AT39,"Foto")</f>
        <v>Foto</v>
      </c>
      <c r="K39">
        <v>1</v>
      </c>
      <c r="L39" t="s">
        <v>3</v>
      </c>
      <c r="M39">
        <v>101860</v>
      </c>
      <c r="N39" t="s">
        <v>4</v>
      </c>
      <c r="O39" t="s">
        <v>4</v>
      </c>
      <c r="S39" t="s">
        <v>657</v>
      </c>
      <c r="T39" t="s">
        <v>243</v>
      </c>
      <c r="U39" t="s">
        <v>397</v>
      </c>
      <c r="V39" s="2">
        <v>1</v>
      </c>
      <c r="W39" t="s">
        <v>275</v>
      </c>
      <c r="X39" t="s">
        <v>350</v>
      </c>
      <c r="Y39" t="s">
        <v>351</v>
      </c>
      <c r="Z39" s="4">
        <v>10</v>
      </c>
      <c r="AA39" s="5">
        <v>1001</v>
      </c>
      <c r="AB39" s="5" t="s">
        <v>350</v>
      </c>
      <c r="AC39" t="s">
        <v>398</v>
      </c>
      <c r="AD39">
        <v>2019</v>
      </c>
      <c r="AE39">
        <v>8</v>
      </c>
      <c r="AF39">
        <v>7</v>
      </c>
      <c r="AG39" t="s">
        <v>313</v>
      </c>
      <c r="AJ39" t="s">
        <v>4</v>
      </c>
      <c r="AK39" t="s">
        <v>12</v>
      </c>
      <c r="AL39">
        <v>94509</v>
      </c>
      <c r="AM39">
        <v>6467883</v>
      </c>
      <c r="AN39" s="5">
        <v>95000</v>
      </c>
      <c r="AO39" s="5">
        <v>6467000</v>
      </c>
      <c r="AP39">
        <v>100</v>
      </c>
      <c r="AR39">
        <v>1010</v>
      </c>
      <c r="AS39" t="s">
        <v>399</v>
      </c>
      <c r="AT39" s="7" t="s">
        <v>400</v>
      </c>
      <c r="AU39">
        <v>101860</v>
      </c>
      <c r="AW39" s="6" t="s">
        <v>15</v>
      </c>
      <c r="AX39">
        <v>1</v>
      </c>
      <c r="AY39" t="s">
        <v>16</v>
      </c>
      <c r="AZ39" t="s">
        <v>401</v>
      </c>
      <c r="BA39" t="s">
        <v>402</v>
      </c>
      <c r="BB39">
        <v>1010</v>
      </c>
      <c r="BC39" t="s">
        <v>34</v>
      </c>
      <c r="BD39" t="s">
        <v>35</v>
      </c>
      <c r="BE39">
        <v>1</v>
      </c>
      <c r="BF39" s="7">
        <v>43684.557673611103</v>
      </c>
      <c r="BG39" s="8" t="s">
        <v>21</v>
      </c>
      <c r="BI39">
        <v>6</v>
      </c>
      <c r="BJ39">
        <v>213363</v>
      </c>
      <c r="BL39" t="s">
        <v>403</v>
      </c>
      <c r="BX39">
        <v>137963</v>
      </c>
    </row>
    <row r="40" spans="1:76" x14ac:dyDescent="0.25">
      <c r="A40">
        <v>122782</v>
      </c>
      <c r="C40">
        <v>1</v>
      </c>
      <c r="D40">
        <v>1</v>
      </c>
      <c r="E40">
        <v>1</v>
      </c>
      <c r="F40" t="s">
        <v>0</v>
      </c>
      <c r="G40" t="s">
        <v>24</v>
      </c>
      <c r="H40" t="s">
        <v>348</v>
      </c>
      <c r="I40" s="1" t="str">
        <f>HYPERLINK(AT40,"Foto")</f>
        <v>Foto</v>
      </c>
      <c r="K40">
        <v>1</v>
      </c>
      <c r="L40" t="s">
        <v>3</v>
      </c>
      <c r="M40">
        <v>101860</v>
      </c>
      <c r="N40" t="s">
        <v>4</v>
      </c>
      <c r="O40" t="s">
        <v>4</v>
      </c>
      <c r="S40" t="s">
        <v>657</v>
      </c>
      <c r="T40" t="s">
        <v>732</v>
      </c>
      <c r="U40" t="s">
        <v>349</v>
      </c>
      <c r="V40" s="2">
        <v>1</v>
      </c>
      <c r="W40" t="s">
        <v>275</v>
      </c>
      <c r="X40" t="s">
        <v>350</v>
      </c>
      <c r="Y40" t="s">
        <v>351</v>
      </c>
      <c r="Z40" s="4">
        <v>10</v>
      </c>
      <c r="AA40" s="5">
        <v>1001</v>
      </c>
      <c r="AB40" s="5" t="s">
        <v>350</v>
      </c>
      <c r="AC40" t="s">
        <v>352</v>
      </c>
      <c r="AD40">
        <v>2020</v>
      </c>
      <c r="AE40">
        <v>6</v>
      </c>
      <c r="AF40">
        <v>26</v>
      </c>
      <c r="AG40" t="s">
        <v>353</v>
      </c>
      <c r="AJ40" t="s">
        <v>4</v>
      </c>
      <c r="AK40" t="s">
        <v>12</v>
      </c>
      <c r="AL40">
        <v>83555</v>
      </c>
      <c r="AM40">
        <v>6462164</v>
      </c>
      <c r="AN40" s="5">
        <v>83000</v>
      </c>
      <c r="AO40" s="5">
        <v>6463000</v>
      </c>
      <c r="AP40">
        <v>400</v>
      </c>
      <c r="AR40">
        <v>1010</v>
      </c>
      <c r="AT40" s="7" t="s">
        <v>354</v>
      </c>
      <c r="AU40">
        <v>101860</v>
      </c>
      <c r="AW40" s="6" t="s">
        <v>15</v>
      </c>
      <c r="AX40">
        <v>1</v>
      </c>
      <c r="AY40" t="s">
        <v>16</v>
      </c>
      <c r="AZ40" t="s">
        <v>355</v>
      </c>
      <c r="BA40" t="s">
        <v>356</v>
      </c>
      <c r="BB40">
        <v>1010</v>
      </c>
      <c r="BC40" t="s">
        <v>34</v>
      </c>
      <c r="BD40" t="s">
        <v>35</v>
      </c>
      <c r="BE40">
        <v>1</v>
      </c>
      <c r="BF40" s="7">
        <v>44018.803078703699</v>
      </c>
      <c r="BG40" s="8" t="s">
        <v>21</v>
      </c>
      <c r="BI40">
        <v>6</v>
      </c>
      <c r="BJ40">
        <v>241484</v>
      </c>
      <c r="BL40" t="s">
        <v>357</v>
      </c>
      <c r="BX40">
        <v>122782</v>
      </c>
    </row>
    <row r="41" spans="1:76" x14ac:dyDescent="0.25">
      <c r="A41">
        <v>38210</v>
      </c>
      <c r="C41">
        <v>1</v>
      </c>
      <c r="D41">
        <v>1</v>
      </c>
      <c r="E41">
        <v>1</v>
      </c>
      <c r="F41" t="s">
        <v>0</v>
      </c>
      <c r="G41" t="s">
        <v>594</v>
      </c>
      <c r="H41" t="s">
        <v>595</v>
      </c>
      <c r="I41" s="1" t="str">
        <f>HYPERLINK(AT41,"Obs")</f>
        <v>Obs</v>
      </c>
      <c r="K41">
        <v>1</v>
      </c>
      <c r="L41" t="s">
        <v>3</v>
      </c>
      <c r="M41">
        <v>101860</v>
      </c>
      <c r="N41" t="s">
        <v>4</v>
      </c>
      <c r="O41" t="s">
        <v>4</v>
      </c>
      <c r="S41" t="s">
        <v>657</v>
      </c>
      <c r="T41" t="s">
        <v>731</v>
      </c>
      <c r="U41" t="s">
        <v>596</v>
      </c>
      <c r="V41" s="2">
        <v>1</v>
      </c>
      <c r="W41" t="s">
        <v>597</v>
      </c>
      <c r="X41" t="s">
        <v>598</v>
      </c>
      <c r="Y41" s="3" t="s">
        <v>599</v>
      </c>
      <c r="Z41" s="4">
        <v>12</v>
      </c>
      <c r="AA41" s="5">
        <v>1201</v>
      </c>
      <c r="AB41" s="5" t="s">
        <v>598</v>
      </c>
      <c r="AD41">
        <v>2021</v>
      </c>
      <c r="AE41">
        <v>7</v>
      </c>
      <c r="AF41">
        <v>31</v>
      </c>
      <c r="AG41" t="s">
        <v>600</v>
      </c>
      <c r="AH41" t="s">
        <v>600</v>
      </c>
      <c r="AJ41" t="s">
        <v>4</v>
      </c>
      <c r="AK41" t="s">
        <v>12</v>
      </c>
      <c r="AL41">
        <v>-31312</v>
      </c>
      <c r="AM41">
        <v>6725805</v>
      </c>
      <c r="AN41" s="5">
        <v>-31000</v>
      </c>
      <c r="AO41" s="5">
        <v>6725000</v>
      </c>
      <c r="AP41">
        <v>13</v>
      </c>
      <c r="AR41">
        <v>40</v>
      </c>
      <c r="AS41" t="s">
        <v>601</v>
      </c>
      <c r="AT41" t="s">
        <v>602</v>
      </c>
      <c r="AU41">
        <v>101860</v>
      </c>
      <c r="AW41" s="6" t="s">
        <v>15</v>
      </c>
      <c r="AX41">
        <v>1</v>
      </c>
      <c r="AY41" t="s">
        <v>16</v>
      </c>
      <c r="AZ41" t="s">
        <v>603</v>
      </c>
      <c r="BB41">
        <v>40</v>
      </c>
      <c r="BC41" t="s">
        <v>604</v>
      </c>
      <c r="BD41" t="s">
        <v>605</v>
      </c>
      <c r="BE41">
        <v>1</v>
      </c>
      <c r="BF41" s="7">
        <v>44441.7585300926</v>
      </c>
      <c r="BG41" s="8" t="s">
        <v>21</v>
      </c>
      <c r="BI41">
        <v>4</v>
      </c>
      <c r="BJ41">
        <v>379706</v>
      </c>
      <c r="BL41" t="s">
        <v>606</v>
      </c>
      <c r="BX41">
        <v>38210</v>
      </c>
    </row>
    <row r="42" spans="1:76" x14ac:dyDescent="0.25">
      <c r="A42">
        <v>359147</v>
      </c>
      <c r="B42">
        <v>304398</v>
      </c>
      <c r="F42" t="s">
        <v>0</v>
      </c>
      <c r="G42" t="s">
        <v>1</v>
      </c>
      <c r="H42" t="s">
        <v>151</v>
      </c>
      <c r="I42" s="1" t="str">
        <f>HYPERLINK(AT42,"Hb")</f>
        <v>Hb</v>
      </c>
      <c r="K42">
        <v>1</v>
      </c>
      <c r="L42" t="s">
        <v>3</v>
      </c>
      <c r="M42">
        <v>101860</v>
      </c>
      <c r="N42" t="s">
        <v>4</v>
      </c>
      <c r="O42" t="s">
        <v>4</v>
      </c>
      <c r="U42" t="s">
        <v>152</v>
      </c>
      <c r="V42" s="2">
        <v>1</v>
      </c>
      <c r="W42" t="s">
        <v>142</v>
      </c>
      <c r="X42" t="s">
        <v>142</v>
      </c>
      <c r="Y42" s="3" t="s">
        <v>120</v>
      </c>
      <c r="Z42" s="4">
        <v>2</v>
      </c>
      <c r="AA42" s="5">
        <v>301</v>
      </c>
      <c r="AB42" s="5" t="s">
        <v>142</v>
      </c>
      <c r="AC42" t="s">
        <v>153</v>
      </c>
      <c r="AD42">
        <v>1939</v>
      </c>
      <c r="AE42">
        <v>8</v>
      </c>
      <c r="AF42">
        <v>24</v>
      </c>
      <c r="AG42" t="s">
        <v>154</v>
      </c>
      <c r="AH42" t="s">
        <v>155</v>
      </c>
      <c r="AJ42" t="s">
        <v>4</v>
      </c>
      <c r="AK42" t="s">
        <v>12</v>
      </c>
      <c r="AL42">
        <v>260846</v>
      </c>
      <c r="AM42">
        <v>6652491</v>
      </c>
      <c r="AN42" s="5">
        <v>261000</v>
      </c>
      <c r="AO42" s="5">
        <v>6653000</v>
      </c>
      <c r="AP42">
        <v>1414</v>
      </c>
      <c r="AR42">
        <v>8</v>
      </c>
      <c r="AS42" t="s">
        <v>93</v>
      </c>
      <c r="AT42" t="s">
        <v>156</v>
      </c>
      <c r="AU42">
        <v>101860</v>
      </c>
      <c r="AW42" s="6" t="s">
        <v>15</v>
      </c>
      <c r="AX42">
        <v>1</v>
      </c>
      <c r="AY42" t="s">
        <v>16</v>
      </c>
      <c r="AZ42" t="s">
        <v>157</v>
      </c>
      <c r="BA42" t="s">
        <v>158</v>
      </c>
      <c r="BB42">
        <v>8</v>
      </c>
      <c r="BC42" t="s">
        <v>19</v>
      </c>
      <c r="BD42" t="s">
        <v>20</v>
      </c>
      <c r="BE42">
        <v>1</v>
      </c>
      <c r="BF42" s="7">
        <v>38465</v>
      </c>
      <c r="BG42" s="8" t="s">
        <v>21</v>
      </c>
      <c r="BI42">
        <v>3</v>
      </c>
      <c r="BJ42">
        <v>477431</v>
      </c>
      <c r="BK42">
        <v>172742</v>
      </c>
      <c r="BL42" t="s">
        <v>159</v>
      </c>
      <c r="BN42" t="s">
        <v>160</v>
      </c>
      <c r="BX42">
        <v>359147</v>
      </c>
    </row>
    <row r="43" spans="1:76" x14ac:dyDescent="0.25">
      <c r="A43">
        <v>345531</v>
      </c>
      <c r="B43">
        <v>203681</v>
      </c>
      <c r="F43" t="s">
        <v>0</v>
      </c>
      <c r="G43" t="s">
        <v>139</v>
      </c>
      <c r="H43" t="s">
        <v>140</v>
      </c>
      <c r="I43" s="1" t="str">
        <f>HYPERLINK(AT43,"Hb")</f>
        <v>Hb</v>
      </c>
      <c r="K43">
        <v>1</v>
      </c>
      <c r="L43" t="s">
        <v>3</v>
      </c>
      <c r="M43">
        <v>101860</v>
      </c>
      <c r="N43" t="s">
        <v>4</v>
      </c>
      <c r="O43" t="s">
        <v>4</v>
      </c>
      <c r="U43" t="s">
        <v>141</v>
      </c>
      <c r="V43" s="2">
        <v>1</v>
      </c>
      <c r="W43" t="s">
        <v>142</v>
      </c>
      <c r="X43" t="s">
        <v>142</v>
      </c>
      <c r="Y43" s="3" t="s">
        <v>120</v>
      </c>
      <c r="Z43" s="4">
        <v>2</v>
      </c>
      <c r="AA43" s="5">
        <v>301</v>
      </c>
      <c r="AB43" s="5" t="s">
        <v>142</v>
      </c>
      <c r="AC43" t="s">
        <v>143</v>
      </c>
      <c r="AD43">
        <v>1952</v>
      </c>
      <c r="AE43">
        <v>8</v>
      </c>
      <c r="AF43">
        <v>22</v>
      </c>
      <c r="AG43" t="s">
        <v>144</v>
      </c>
      <c r="AH43" t="s">
        <v>144</v>
      </c>
      <c r="AJ43" t="s">
        <v>4</v>
      </c>
      <c r="AK43" t="s">
        <v>12</v>
      </c>
      <c r="AL43">
        <v>258312</v>
      </c>
      <c r="AM43">
        <v>6652221</v>
      </c>
      <c r="AN43" s="5">
        <v>259000</v>
      </c>
      <c r="AO43" s="5">
        <v>6653000</v>
      </c>
      <c r="AP43">
        <v>707</v>
      </c>
      <c r="AR43">
        <v>37</v>
      </c>
      <c r="AT43" t="s">
        <v>145</v>
      </c>
      <c r="AU43">
        <v>101860</v>
      </c>
      <c r="AW43" s="6" t="s">
        <v>15</v>
      </c>
      <c r="AX43">
        <v>1</v>
      </c>
      <c r="AY43" t="s">
        <v>16</v>
      </c>
      <c r="AZ43" t="s">
        <v>146</v>
      </c>
      <c r="BA43" t="s">
        <v>147</v>
      </c>
      <c r="BB43">
        <v>37</v>
      </c>
      <c r="BC43" t="s">
        <v>148</v>
      </c>
      <c r="BD43" t="s">
        <v>20</v>
      </c>
      <c r="BE43">
        <v>1</v>
      </c>
      <c r="BF43" s="7">
        <v>41767</v>
      </c>
      <c r="BG43" s="8" t="s">
        <v>21</v>
      </c>
      <c r="BI43">
        <v>4</v>
      </c>
      <c r="BJ43">
        <v>359232</v>
      </c>
      <c r="BK43">
        <v>172743</v>
      </c>
      <c r="BL43" t="s">
        <v>149</v>
      </c>
      <c r="BN43" t="s">
        <v>150</v>
      </c>
      <c r="BX43">
        <v>345531</v>
      </c>
    </row>
    <row r="44" spans="1:76" x14ac:dyDescent="0.25">
      <c r="A44">
        <v>466805</v>
      </c>
      <c r="B44">
        <v>332023</v>
      </c>
      <c r="F44" t="s">
        <v>0</v>
      </c>
      <c r="G44" t="s">
        <v>1</v>
      </c>
      <c r="H44" t="s">
        <v>87</v>
      </c>
      <c r="I44" s="1" t="str">
        <f>HYPERLINK(AT44,"Hb")</f>
        <v>Hb</v>
      </c>
      <c r="K44">
        <v>1</v>
      </c>
      <c r="L44" t="s">
        <v>3</v>
      </c>
      <c r="M44">
        <v>101860</v>
      </c>
      <c r="N44" t="s">
        <v>4</v>
      </c>
      <c r="O44" t="s">
        <v>4</v>
      </c>
      <c r="U44" t="s">
        <v>88</v>
      </c>
      <c r="V44" s="2">
        <v>1</v>
      </c>
      <c r="W44" t="s">
        <v>6</v>
      </c>
      <c r="X44" t="s">
        <v>89</v>
      </c>
      <c r="Y44" s="3" t="s">
        <v>8</v>
      </c>
      <c r="Z44" s="4">
        <v>1</v>
      </c>
      <c r="AA44" s="5">
        <v>128</v>
      </c>
      <c r="AB44" s="5" t="s">
        <v>89</v>
      </c>
      <c r="AC44" t="s">
        <v>90</v>
      </c>
      <c r="AD44">
        <v>1956</v>
      </c>
      <c r="AE44">
        <v>9</v>
      </c>
      <c r="AF44">
        <v>20</v>
      </c>
      <c r="AG44" t="s">
        <v>91</v>
      </c>
      <c r="AH44" t="s">
        <v>92</v>
      </c>
      <c r="AJ44" t="s">
        <v>4</v>
      </c>
      <c r="AK44" t="s">
        <v>12</v>
      </c>
      <c r="AL44">
        <v>293914</v>
      </c>
      <c r="AM44">
        <v>6591526</v>
      </c>
      <c r="AN44" s="5">
        <v>293000</v>
      </c>
      <c r="AO44" s="5">
        <v>6591000</v>
      </c>
      <c r="AP44">
        <v>707</v>
      </c>
      <c r="AR44">
        <v>8</v>
      </c>
      <c r="AS44" t="s">
        <v>93</v>
      </c>
      <c r="AT44" t="s">
        <v>94</v>
      </c>
      <c r="AU44">
        <v>101860</v>
      </c>
      <c r="AW44" s="6" t="s">
        <v>15</v>
      </c>
      <c r="AX44">
        <v>1</v>
      </c>
      <c r="AY44" t="s">
        <v>16</v>
      </c>
      <c r="AZ44" t="s">
        <v>95</v>
      </c>
      <c r="BA44" t="s">
        <v>96</v>
      </c>
      <c r="BB44">
        <v>8</v>
      </c>
      <c r="BC44" t="s">
        <v>19</v>
      </c>
      <c r="BD44" t="s">
        <v>20</v>
      </c>
      <c r="BE44">
        <v>1</v>
      </c>
      <c r="BF44" s="7">
        <v>34341</v>
      </c>
      <c r="BG44" s="8" t="s">
        <v>21</v>
      </c>
      <c r="BI44">
        <v>3</v>
      </c>
      <c r="BJ44">
        <v>501886</v>
      </c>
      <c r="BK44">
        <v>172737</v>
      </c>
      <c r="BL44" t="s">
        <v>97</v>
      </c>
      <c r="BN44" t="s">
        <v>98</v>
      </c>
      <c r="BX44">
        <v>466805</v>
      </c>
    </row>
    <row r="45" spans="1:76" x14ac:dyDescent="0.25">
      <c r="A45">
        <v>194818</v>
      </c>
      <c r="B45">
        <v>203680</v>
      </c>
      <c r="F45" t="s">
        <v>0</v>
      </c>
      <c r="G45" t="s">
        <v>139</v>
      </c>
      <c r="H45" t="s">
        <v>229</v>
      </c>
      <c r="I45" s="1" t="str">
        <f>HYPERLINK(AT45,"Hb")</f>
        <v>Hb</v>
      </c>
      <c r="K45">
        <v>1</v>
      </c>
      <c r="L45" t="s">
        <v>3</v>
      </c>
      <c r="M45">
        <v>101860</v>
      </c>
      <c r="N45" t="s">
        <v>4</v>
      </c>
      <c r="O45" t="s">
        <v>4</v>
      </c>
      <c r="U45" t="s">
        <v>230</v>
      </c>
      <c r="V45" s="2">
        <v>1</v>
      </c>
      <c r="W45" t="s">
        <v>219</v>
      </c>
      <c r="X45" t="s">
        <v>231</v>
      </c>
      <c r="Y45" s="3" t="s">
        <v>232</v>
      </c>
      <c r="Z45" s="4">
        <v>8</v>
      </c>
      <c r="AA45" s="5">
        <v>806</v>
      </c>
      <c r="AB45" s="5" t="s">
        <v>231</v>
      </c>
      <c r="AC45" t="s">
        <v>233</v>
      </c>
      <c r="AD45">
        <v>1959</v>
      </c>
      <c r="AE45">
        <v>9</v>
      </c>
      <c r="AF45">
        <v>24</v>
      </c>
      <c r="AG45" t="s">
        <v>234</v>
      </c>
      <c r="AH45" t="s">
        <v>234</v>
      </c>
      <c r="AJ45" t="s">
        <v>4</v>
      </c>
      <c r="AK45" t="s">
        <v>12</v>
      </c>
      <c r="AL45">
        <v>192916</v>
      </c>
      <c r="AM45">
        <v>6573725</v>
      </c>
      <c r="AN45" s="5">
        <v>193000</v>
      </c>
      <c r="AO45" s="5">
        <v>6573000</v>
      </c>
      <c r="AP45">
        <v>707</v>
      </c>
      <c r="AR45">
        <v>37</v>
      </c>
      <c r="AT45" t="s">
        <v>235</v>
      </c>
      <c r="AU45">
        <v>101860</v>
      </c>
      <c r="AW45" s="6" t="s">
        <v>15</v>
      </c>
      <c r="AX45">
        <v>1</v>
      </c>
      <c r="AY45" t="s">
        <v>16</v>
      </c>
      <c r="AZ45" t="s">
        <v>236</v>
      </c>
      <c r="BA45" t="s">
        <v>237</v>
      </c>
      <c r="BB45">
        <v>37</v>
      </c>
      <c r="BC45" t="s">
        <v>148</v>
      </c>
      <c r="BD45" t="s">
        <v>20</v>
      </c>
      <c r="BE45">
        <v>1</v>
      </c>
      <c r="BF45" s="7">
        <v>41767</v>
      </c>
      <c r="BG45" s="8" t="s">
        <v>21</v>
      </c>
      <c r="BI45">
        <v>4</v>
      </c>
      <c r="BJ45">
        <v>359231</v>
      </c>
      <c r="BK45">
        <v>172748</v>
      </c>
      <c r="BL45" t="s">
        <v>238</v>
      </c>
      <c r="BN45" t="s">
        <v>239</v>
      </c>
      <c r="BX45">
        <v>194818</v>
      </c>
    </row>
    <row r="46" spans="1:76" x14ac:dyDescent="0.25">
      <c r="A46">
        <v>133753</v>
      </c>
      <c r="B46">
        <v>191248</v>
      </c>
      <c r="F46" t="s">
        <v>0</v>
      </c>
      <c r="G46" t="s">
        <v>240</v>
      </c>
      <c r="H46" t="s">
        <v>366</v>
      </c>
      <c r="I46" t="s">
        <v>78</v>
      </c>
      <c r="K46">
        <v>1</v>
      </c>
      <c r="L46" t="s">
        <v>3</v>
      </c>
      <c r="M46">
        <v>101860</v>
      </c>
      <c r="N46" t="s">
        <v>4</v>
      </c>
      <c r="O46" t="s">
        <v>4</v>
      </c>
      <c r="U46" t="s">
        <v>367</v>
      </c>
      <c r="V46" s="2">
        <v>1</v>
      </c>
      <c r="W46" t="s">
        <v>275</v>
      </c>
      <c r="X46" t="s">
        <v>350</v>
      </c>
      <c r="Y46" t="s">
        <v>351</v>
      </c>
      <c r="Z46" s="4">
        <v>10</v>
      </c>
      <c r="AA46" s="5">
        <v>1001</v>
      </c>
      <c r="AB46" s="5" t="s">
        <v>350</v>
      </c>
      <c r="AC46" t="s">
        <v>368</v>
      </c>
      <c r="AD46">
        <v>1959</v>
      </c>
      <c r="AE46">
        <v>8</v>
      </c>
      <c r="AF46">
        <v>13</v>
      </c>
      <c r="AG46" t="s">
        <v>369</v>
      </c>
      <c r="AH46" t="s">
        <v>369</v>
      </c>
      <c r="AJ46" t="s">
        <v>4</v>
      </c>
      <c r="AK46" t="s">
        <v>12</v>
      </c>
      <c r="AL46">
        <v>89828</v>
      </c>
      <c r="AM46">
        <v>6468137</v>
      </c>
      <c r="AN46" s="5">
        <v>89000</v>
      </c>
      <c r="AO46" s="5">
        <v>6469000</v>
      </c>
      <c r="AP46">
        <v>707</v>
      </c>
      <c r="AR46">
        <v>33</v>
      </c>
      <c r="AT46" s="7"/>
      <c r="AU46">
        <v>101860</v>
      </c>
      <c r="AW46" s="6" t="s">
        <v>15</v>
      </c>
      <c r="AX46">
        <v>1</v>
      </c>
      <c r="AY46" t="s">
        <v>16</v>
      </c>
      <c r="AZ46" t="s">
        <v>370</v>
      </c>
      <c r="BA46" t="s">
        <v>371</v>
      </c>
      <c r="BB46">
        <v>33</v>
      </c>
      <c r="BC46" t="s">
        <v>250</v>
      </c>
      <c r="BD46" t="s">
        <v>20</v>
      </c>
      <c r="BF46" s="7">
        <v>41689</v>
      </c>
      <c r="BG46" s="8" t="s">
        <v>21</v>
      </c>
      <c r="BI46">
        <v>4</v>
      </c>
      <c r="BJ46">
        <v>342774</v>
      </c>
      <c r="BK46">
        <v>172760</v>
      </c>
      <c r="BL46" t="s">
        <v>372</v>
      </c>
      <c r="BN46" t="s">
        <v>373</v>
      </c>
      <c r="BX46">
        <v>133753</v>
      </c>
    </row>
    <row r="47" spans="1:76" x14ac:dyDescent="0.25">
      <c r="A47">
        <v>380356</v>
      </c>
      <c r="B47">
        <v>290565</v>
      </c>
      <c r="F47" t="s">
        <v>0</v>
      </c>
      <c r="G47" t="s">
        <v>1</v>
      </c>
      <c r="H47" t="s">
        <v>169</v>
      </c>
      <c r="I47" s="1" t="str">
        <f>HYPERLINK(AT47,"Hb")</f>
        <v>Hb</v>
      </c>
      <c r="K47">
        <v>1</v>
      </c>
      <c r="L47" t="s">
        <v>3</v>
      </c>
      <c r="M47">
        <v>101860</v>
      </c>
      <c r="N47" t="s">
        <v>4</v>
      </c>
      <c r="O47" t="s">
        <v>4</v>
      </c>
      <c r="U47" t="s">
        <v>170</v>
      </c>
      <c r="V47" s="2">
        <v>1</v>
      </c>
      <c r="W47" t="s">
        <v>142</v>
      </c>
      <c r="X47" t="s">
        <v>142</v>
      </c>
      <c r="Y47" s="3" t="s">
        <v>120</v>
      </c>
      <c r="Z47" s="4">
        <v>2</v>
      </c>
      <c r="AA47" s="5">
        <v>301</v>
      </c>
      <c r="AB47" s="5" t="s">
        <v>142</v>
      </c>
      <c r="AC47" t="s">
        <v>171</v>
      </c>
      <c r="AD47">
        <v>1969</v>
      </c>
      <c r="AE47">
        <v>7</v>
      </c>
      <c r="AF47">
        <v>18</v>
      </c>
      <c r="AG47" t="s">
        <v>92</v>
      </c>
      <c r="AH47" t="s">
        <v>92</v>
      </c>
      <c r="AJ47" t="s">
        <v>4</v>
      </c>
      <c r="AK47" t="s">
        <v>12</v>
      </c>
      <c r="AL47">
        <v>263134</v>
      </c>
      <c r="AM47">
        <v>6651127</v>
      </c>
      <c r="AN47" s="5">
        <v>263000</v>
      </c>
      <c r="AO47" s="5">
        <v>6651000</v>
      </c>
      <c r="AP47">
        <v>180</v>
      </c>
      <c r="AR47">
        <v>8</v>
      </c>
      <c r="AS47" t="s">
        <v>93</v>
      </c>
      <c r="AT47" t="s">
        <v>172</v>
      </c>
      <c r="AU47">
        <v>101860</v>
      </c>
      <c r="AW47" s="6" t="s">
        <v>15</v>
      </c>
      <c r="AX47">
        <v>1</v>
      </c>
      <c r="AY47" t="s">
        <v>16</v>
      </c>
      <c r="AZ47" t="s">
        <v>173</v>
      </c>
      <c r="BA47" t="s">
        <v>174</v>
      </c>
      <c r="BB47">
        <v>8</v>
      </c>
      <c r="BC47" t="s">
        <v>19</v>
      </c>
      <c r="BD47" t="s">
        <v>20</v>
      </c>
      <c r="BE47">
        <v>1</v>
      </c>
      <c r="BF47" s="7">
        <v>38467</v>
      </c>
      <c r="BG47" s="8" t="s">
        <v>21</v>
      </c>
      <c r="BI47">
        <v>3</v>
      </c>
      <c r="BJ47">
        <v>463277</v>
      </c>
      <c r="BK47">
        <v>172744</v>
      </c>
      <c r="BL47" t="s">
        <v>175</v>
      </c>
      <c r="BN47" t="s">
        <v>176</v>
      </c>
      <c r="BX47">
        <v>380356</v>
      </c>
    </row>
    <row r="48" spans="1:76" x14ac:dyDescent="0.25">
      <c r="A48">
        <v>382994</v>
      </c>
      <c r="C48">
        <v>1</v>
      </c>
      <c r="D48">
        <v>1</v>
      </c>
      <c r="E48">
        <v>1</v>
      </c>
      <c r="F48" t="s">
        <v>0</v>
      </c>
      <c r="G48" t="s">
        <v>1</v>
      </c>
      <c r="H48" t="s">
        <v>161</v>
      </c>
      <c r="I48" s="9" t="s">
        <v>26</v>
      </c>
      <c r="K48">
        <v>1</v>
      </c>
      <c r="L48" t="s">
        <v>3</v>
      </c>
      <c r="M48">
        <v>101860</v>
      </c>
      <c r="N48" t="s">
        <v>4</v>
      </c>
      <c r="O48" t="s">
        <v>4</v>
      </c>
      <c r="U48" t="s">
        <v>162</v>
      </c>
      <c r="V48" s="2">
        <v>1</v>
      </c>
      <c r="W48" t="s">
        <v>142</v>
      </c>
      <c r="X48" t="s">
        <v>142</v>
      </c>
      <c r="Y48" s="3" t="s">
        <v>120</v>
      </c>
      <c r="Z48" s="4">
        <v>2</v>
      </c>
      <c r="AA48" s="5">
        <v>301</v>
      </c>
      <c r="AB48" s="5" t="s">
        <v>142</v>
      </c>
      <c r="AC48" t="s">
        <v>163</v>
      </c>
      <c r="AD48">
        <v>1970</v>
      </c>
      <c r="AE48">
        <v>1</v>
      </c>
      <c r="AF48">
        <v>1</v>
      </c>
      <c r="AG48" s="2" t="s">
        <v>164</v>
      </c>
      <c r="AJ48" t="s">
        <v>4</v>
      </c>
      <c r="AK48" t="s">
        <v>12</v>
      </c>
      <c r="AL48">
        <v>263554</v>
      </c>
      <c r="AM48">
        <v>6649795</v>
      </c>
      <c r="AN48" s="5">
        <v>263000</v>
      </c>
      <c r="AO48" s="5">
        <v>6649000</v>
      </c>
      <c r="AP48">
        <v>1000</v>
      </c>
      <c r="AR48">
        <v>266</v>
      </c>
      <c r="AT48" s="7"/>
      <c r="AU48">
        <v>101860</v>
      </c>
      <c r="AW48" s="6" t="s">
        <v>15</v>
      </c>
      <c r="AX48">
        <v>1</v>
      </c>
      <c r="AY48" t="s">
        <v>16</v>
      </c>
      <c r="AZ48" t="s">
        <v>165</v>
      </c>
      <c r="BA48" t="s">
        <v>166</v>
      </c>
      <c r="BB48">
        <v>266</v>
      </c>
      <c r="BC48" t="s">
        <v>19</v>
      </c>
      <c r="BD48" t="s">
        <v>167</v>
      </c>
      <c r="BE48" s="2"/>
      <c r="BF48" s="7">
        <v>43978</v>
      </c>
      <c r="BG48" s="8" t="s">
        <v>21</v>
      </c>
      <c r="BI48">
        <v>5</v>
      </c>
      <c r="BJ48">
        <v>331594</v>
      </c>
      <c r="BL48" t="s">
        <v>168</v>
      </c>
      <c r="BX48">
        <v>382994</v>
      </c>
    </row>
    <row r="49" spans="1:76" x14ac:dyDescent="0.25">
      <c r="A49">
        <v>319963</v>
      </c>
      <c r="B49">
        <v>309955</v>
      </c>
      <c r="F49" t="s">
        <v>0</v>
      </c>
      <c r="G49" t="s">
        <v>1</v>
      </c>
      <c r="H49" t="s">
        <v>2</v>
      </c>
      <c r="I49" s="1" t="str">
        <f>HYPERLINK(AT49,"Hb")</f>
        <v>Hb</v>
      </c>
      <c r="K49">
        <v>1</v>
      </c>
      <c r="L49" t="s">
        <v>3</v>
      </c>
      <c r="M49">
        <v>101860</v>
      </c>
      <c r="N49" t="s">
        <v>4</v>
      </c>
      <c r="O49" t="s">
        <v>4</v>
      </c>
      <c r="U49" t="s">
        <v>5</v>
      </c>
      <c r="V49" s="2">
        <v>1</v>
      </c>
      <c r="W49" t="s">
        <v>6</v>
      </c>
      <c r="X49" t="s">
        <v>7</v>
      </c>
      <c r="Y49" s="3" t="s">
        <v>8</v>
      </c>
      <c r="Z49" s="4">
        <v>1</v>
      </c>
      <c r="AA49" s="5">
        <v>104</v>
      </c>
      <c r="AB49" s="5" t="s">
        <v>7</v>
      </c>
      <c r="AC49" t="s">
        <v>9</v>
      </c>
      <c r="AD49">
        <v>1970</v>
      </c>
      <c r="AE49">
        <v>10</v>
      </c>
      <c r="AF49">
        <v>1</v>
      </c>
      <c r="AG49" t="s">
        <v>10</v>
      </c>
      <c r="AH49" t="s">
        <v>11</v>
      </c>
      <c r="AJ49" t="s">
        <v>4</v>
      </c>
      <c r="AK49" t="s">
        <v>12</v>
      </c>
      <c r="AL49">
        <v>254234</v>
      </c>
      <c r="AM49">
        <v>6597119</v>
      </c>
      <c r="AN49" s="5">
        <v>255000</v>
      </c>
      <c r="AO49" s="5">
        <v>6597000</v>
      </c>
      <c r="AP49">
        <v>707</v>
      </c>
      <c r="AR49">
        <v>8</v>
      </c>
      <c r="AS49" t="s">
        <v>13</v>
      </c>
      <c r="AT49" t="s">
        <v>14</v>
      </c>
      <c r="AU49">
        <v>101860</v>
      </c>
      <c r="AW49" s="6" t="s">
        <v>15</v>
      </c>
      <c r="AX49">
        <v>1</v>
      </c>
      <c r="AY49" t="s">
        <v>16</v>
      </c>
      <c r="AZ49" t="s">
        <v>17</v>
      </c>
      <c r="BA49" t="s">
        <v>18</v>
      </c>
      <c r="BB49">
        <v>8</v>
      </c>
      <c r="BC49" t="s">
        <v>19</v>
      </c>
      <c r="BD49" t="s">
        <v>20</v>
      </c>
      <c r="BE49">
        <v>1</v>
      </c>
      <c r="BF49" s="7">
        <v>36693</v>
      </c>
      <c r="BG49" s="8" t="s">
        <v>21</v>
      </c>
      <c r="BI49">
        <v>3</v>
      </c>
      <c r="BJ49">
        <v>482323</v>
      </c>
      <c r="BK49">
        <v>172736</v>
      </c>
      <c r="BL49" t="s">
        <v>22</v>
      </c>
      <c r="BN49" t="s">
        <v>23</v>
      </c>
      <c r="BX49">
        <v>319963</v>
      </c>
    </row>
    <row r="50" spans="1:76" x14ac:dyDescent="0.25">
      <c r="A50">
        <v>380357</v>
      </c>
      <c r="B50">
        <v>290566</v>
      </c>
      <c r="F50" t="s">
        <v>0</v>
      </c>
      <c r="G50" t="s">
        <v>1</v>
      </c>
      <c r="H50" t="s">
        <v>177</v>
      </c>
      <c r="I50" s="1" t="str">
        <f>HYPERLINK(AT50,"Hb")</f>
        <v>Hb</v>
      </c>
      <c r="K50">
        <v>1</v>
      </c>
      <c r="L50" t="s">
        <v>3</v>
      </c>
      <c r="M50">
        <v>101860</v>
      </c>
      <c r="N50" t="s">
        <v>4</v>
      </c>
      <c r="O50" t="s">
        <v>4</v>
      </c>
      <c r="U50" t="s">
        <v>170</v>
      </c>
      <c r="V50" s="2">
        <v>1</v>
      </c>
      <c r="W50" t="s">
        <v>142</v>
      </c>
      <c r="X50" t="s">
        <v>142</v>
      </c>
      <c r="Y50" s="3" t="s">
        <v>120</v>
      </c>
      <c r="Z50" s="4">
        <v>2</v>
      </c>
      <c r="AA50" s="5">
        <v>301</v>
      </c>
      <c r="AB50" s="5" t="s">
        <v>142</v>
      </c>
      <c r="AC50" t="s">
        <v>178</v>
      </c>
      <c r="AD50">
        <v>1970</v>
      </c>
      <c r="AE50">
        <v>9</v>
      </c>
      <c r="AF50">
        <v>11</v>
      </c>
      <c r="AG50" t="s">
        <v>92</v>
      </c>
      <c r="AH50" t="s">
        <v>92</v>
      </c>
      <c r="AJ50" t="s">
        <v>4</v>
      </c>
      <c r="AK50" t="s">
        <v>12</v>
      </c>
      <c r="AL50">
        <v>263134</v>
      </c>
      <c r="AM50">
        <v>6651127</v>
      </c>
      <c r="AN50" s="5">
        <v>263000</v>
      </c>
      <c r="AO50" s="5">
        <v>6651000</v>
      </c>
      <c r="AP50">
        <v>180</v>
      </c>
      <c r="AR50">
        <v>8</v>
      </c>
      <c r="AS50" t="s">
        <v>93</v>
      </c>
      <c r="AT50" t="s">
        <v>179</v>
      </c>
      <c r="AU50">
        <v>101860</v>
      </c>
      <c r="AW50" s="6" t="s">
        <v>15</v>
      </c>
      <c r="AX50">
        <v>1</v>
      </c>
      <c r="AY50" t="s">
        <v>16</v>
      </c>
      <c r="AZ50" t="s">
        <v>173</v>
      </c>
      <c r="BA50" t="s">
        <v>180</v>
      </c>
      <c r="BB50">
        <v>8</v>
      </c>
      <c r="BC50" t="s">
        <v>19</v>
      </c>
      <c r="BD50" t="s">
        <v>20</v>
      </c>
      <c r="BE50">
        <v>1</v>
      </c>
      <c r="BF50" s="7">
        <v>38467</v>
      </c>
      <c r="BG50" s="8" t="s">
        <v>21</v>
      </c>
      <c r="BI50">
        <v>3</v>
      </c>
      <c r="BJ50">
        <v>463278</v>
      </c>
      <c r="BK50">
        <v>172745</v>
      </c>
      <c r="BL50" t="s">
        <v>181</v>
      </c>
      <c r="BN50" t="s">
        <v>182</v>
      </c>
      <c r="BX50">
        <v>380357</v>
      </c>
    </row>
    <row r="51" spans="1:76" x14ac:dyDescent="0.25">
      <c r="A51">
        <v>125215</v>
      </c>
      <c r="B51">
        <v>187870</v>
      </c>
      <c r="F51" t="s">
        <v>0</v>
      </c>
      <c r="G51" t="s">
        <v>240</v>
      </c>
      <c r="H51" t="s">
        <v>358</v>
      </c>
      <c r="I51" t="s">
        <v>78</v>
      </c>
      <c r="K51">
        <v>1</v>
      </c>
      <c r="L51" t="s">
        <v>3</v>
      </c>
      <c r="M51">
        <v>101860</v>
      </c>
      <c r="N51" t="s">
        <v>4</v>
      </c>
      <c r="O51" t="s">
        <v>4</v>
      </c>
      <c r="U51" t="s">
        <v>359</v>
      </c>
      <c r="V51" s="2">
        <v>1</v>
      </c>
      <c r="W51" t="s">
        <v>275</v>
      </c>
      <c r="X51" t="s">
        <v>350</v>
      </c>
      <c r="Y51" t="s">
        <v>351</v>
      </c>
      <c r="Z51" s="4">
        <v>10</v>
      </c>
      <c r="AA51" s="5">
        <v>1001</v>
      </c>
      <c r="AB51" s="5" t="s">
        <v>350</v>
      </c>
      <c r="AC51" t="s">
        <v>360</v>
      </c>
      <c r="AD51">
        <v>1972</v>
      </c>
      <c r="AE51">
        <v>9</v>
      </c>
      <c r="AF51">
        <v>19</v>
      </c>
      <c r="AG51" t="s">
        <v>247</v>
      </c>
      <c r="AH51" t="s">
        <v>361</v>
      </c>
      <c r="AJ51" t="s">
        <v>4</v>
      </c>
      <c r="AK51" t="s">
        <v>12</v>
      </c>
      <c r="AL51">
        <v>85663</v>
      </c>
      <c r="AM51">
        <v>6462626</v>
      </c>
      <c r="AN51" s="5">
        <v>85000</v>
      </c>
      <c r="AO51" s="5">
        <v>6463000</v>
      </c>
      <c r="AP51">
        <v>71</v>
      </c>
      <c r="AR51">
        <v>33</v>
      </c>
      <c r="AT51" s="7"/>
      <c r="AU51">
        <v>101860</v>
      </c>
      <c r="AW51" s="6" t="s">
        <v>15</v>
      </c>
      <c r="AX51">
        <v>1</v>
      </c>
      <c r="AY51" t="s">
        <v>16</v>
      </c>
      <c r="AZ51" t="s">
        <v>362</v>
      </c>
      <c r="BA51" t="s">
        <v>363</v>
      </c>
      <c r="BB51">
        <v>33</v>
      </c>
      <c r="BC51" t="s">
        <v>250</v>
      </c>
      <c r="BD51" t="s">
        <v>20</v>
      </c>
      <c r="BF51" s="7">
        <v>41689</v>
      </c>
      <c r="BG51" s="8" t="s">
        <v>21</v>
      </c>
      <c r="BI51">
        <v>4</v>
      </c>
      <c r="BJ51">
        <v>339674</v>
      </c>
      <c r="BK51">
        <v>172761</v>
      </c>
      <c r="BL51" t="s">
        <v>364</v>
      </c>
      <c r="BN51" t="s">
        <v>365</v>
      </c>
      <c r="BX51">
        <v>125215</v>
      </c>
    </row>
    <row r="52" spans="1:76" x14ac:dyDescent="0.25">
      <c r="A52">
        <v>134969</v>
      </c>
      <c r="B52">
        <v>201594</v>
      </c>
      <c r="F52" t="s">
        <v>0</v>
      </c>
      <c r="G52" t="s">
        <v>240</v>
      </c>
      <c r="H52" t="s">
        <v>380</v>
      </c>
      <c r="I52" t="s">
        <v>78</v>
      </c>
      <c r="K52">
        <v>1</v>
      </c>
      <c r="L52" t="s">
        <v>3</v>
      </c>
      <c r="M52">
        <v>101860</v>
      </c>
      <c r="N52" t="s">
        <v>4</v>
      </c>
      <c r="O52" t="s">
        <v>4</v>
      </c>
      <c r="U52" t="s">
        <v>381</v>
      </c>
      <c r="V52" s="2">
        <v>1</v>
      </c>
      <c r="W52" t="s">
        <v>275</v>
      </c>
      <c r="X52" t="s">
        <v>350</v>
      </c>
      <c r="Y52" t="s">
        <v>351</v>
      </c>
      <c r="Z52" s="4">
        <v>10</v>
      </c>
      <c r="AA52" s="5">
        <v>1001</v>
      </c>
      <c r="AB52" s="5" t="s">
        <v>350</v>
      </c>
      <c r="AC52" t="s">
        <v>382</v>
      </c>
      <c r="AD52">
        <v>1982</v>
      </c>
      <c r="AE52">
        <v>9</v>
      </c>
      <c r="AF52">
        <v>12</v>
      </c>
      <c r="AG52" t="s">
        <v>383</v>
      </c>
      <c r="AH52" t="s">
        <v>155</v>
      </c>
      <c r="AJ52" t="s">
        <v>4</v>
      </c>
      <c r="AK52" t="s">
        <v>12</v>
      </c>
      <c r="AL52">
        <v>90826</v>
      </c>
      <c r="AM52">
        <v>6468045</v>
      </c>
      <c r="AN52" s="5">
        <v>91000</v>
      </c>
      <c r="AO52" s="5">
        <v>6469000</v>
      </c>
      <c r="AP52">
        <v>707</v>
      </c>
      <c r="AR52">
        <v>33</v>
      </c>
      <c r="AT52" s="7"/>
      <c r="AU52">
        <v>101860</v>
      </c>
      <c r="AW52" s="6" t="s">
        <v>15</v>
      </c>
      <c r="AX52">
        <v>1</v>
      </c>
      <c r="AY52" t="s">
        <v>16</v>
      </c>
      <c r="AZ52" t="s">
        <v>384</v>
      </c>
      <c r="BA52" t="s">
        <v>385</v>
      </c>
      <c r="BB52">
        <v>33</v>
      </c>
      <c r="BC52" t="s">
        <v>250</v>
      </c>
      <c r="BD52" t="s">
        <v>20</v>
      </c>
      <c r="BF52" s="7">
        <v>41689</v>
      </c>
      <c r="BG52" s="8" t="s">
        <v>21</v>
      </c>
      <c r="BI52">
        <v>4</v>
      </c>
      <c r="BJ52">
        <v>352208</v>
      </c>
      <c r="BK52">
        <v>172762</v>
      </c>
      <c r="BL52" t="s">
        <v>386</v>
      </c>
      <c r="BN52" t="s">
        <v>387</v>
      </c>
      <c r="BX52">
        <v>134969</v>
      </c>
    </row>
    <row r="53" spans="1:76" x14ac:dyDescent="0.25">
      <c r="A53">
        <v>171222</v>
      </c>
      <c r="B53">
        <v>193915</v>
      </c>
      <c r="F53" t="s">
        <v>0</v>
      </c>
      <c r="G53" t="s">
        <v>240</v>
      </c>
      <c r="H53" t="s">
        <v>301</v>
      </c>
      <c r="I53" t="s">
        <v>78</v>
      </c>
      <c r="K53">
        <v>1</v>
      </c>
      <c r="L53" t="s">
        <v>3</v>
      </c>
      <c r="M53">
        <v>101860</v>
      </c>
      <c r="N53" t="s">
        <v>4</v>
      </c>
      <c r="O53" t="s">
        <v>4</v>
      </c>
      <c r="U53" t="s">
        <v>302</v>
      </c>
      <c r="V53" s="2">
        <v>1</v>
      </c>
      <c r="W53" t="s">
        <v>275</v>
      </c>
      <c r="X53" t="s">
        <v>303</v>
      </c>
      <c r="Y53" t="s">
        <v>277</v>
      </c>
      <c r="Z53" s="4">
        <v>9</v>
      </c>
      <c r="AA53" s="5">
        <v>911</v>
      </c>
      <c r="AB53" s="5" t="s">
        <v>303</v>
      </c>
      <c r="AC53" t="s">
        <v>304</v>
      </c>
      <c r="AD53">
        <v>2000</v>
      </c>
      <c r="AE53">
        <v>8</v>
      </c>
      <c r="AF53">
        <v>3</v>
      </c>
      <c r="AG53" t="s">
        <v>247</v>
      </c>
      <c r="AH53" t="s">
        <v>247</v>
      </c>
      <c r="AJ53" t="s">
        <v>4</v>
      </c>
      <c r="AK53" t="s">
        <v>12</v>
      </c>
      <c r="AL53">
        <v>154073</v>
      </c>
      <c r="AM53">
        <v>6542691</v>
      </c>
      <c r="AN53" s="5">
        <v>155000</v>
      </c>
      <c r="AO53" s="5">
        <v>6543000</v>
      </c>
      <c r="AP53">
        <v>71</v>
      </c>
      <c r="AR53">
        <v>33</v>
      </c>
      <c r="AT53" s="7"/>
      <c r="AU53">
        <v>101860</v>
      </c>
      <c r="AW53" s="6" t="s">
        <v>15</v>
      </c>
      <c r="AX53">
        <v>1</v>
      </c>
      <c r="AY53" t="s">
        <v>16</v>
      </c>
      <c r="AZ53" t="s">
        <v>305</v>
      </c>
      <c r="BA53" t="s">
        <v>306</v>
      </c>
      <c r="BB53">
        <v>33</v>
      </c>
      <c r="BC53" t="s">
        <v>250</v>
      </c>
      <c r="BD53" t="s">
        <v>20</v>
      </c>
      <c r="BF53" s="7">
        <v>41689</v>
      </c>
      <c r="BG53" s="8" t="s">
        <v>21</v>
      </c>
      <c r="BI53">
        <v>4</v>
      </c>
      <c r="BJ53">
        <v>345246</v>
      </c>
      <c r="BK53">
        <v>172755</v>
      </c>
      <c r="BL53" t="s">
        <v>307</v>
      </c>
      <c r="BN53" t="s">
        <v>308</v>
      </c>
      <c r="BX53">
        <v>171222</v>
      </c>
    </row>
    <row r="54" spans="1:76" x14ac:dyDescent="0.25">
      <c r="A54">
        <v>228056</v>
      </c>
      <c r="B54">
        <v>299454</v>
      </c>
      <c r="F54" t="s">
        <v>0</v>
      </c>
      <c r="G54" t="s">
        <v>1</v>
      </c>
      <c r="H54" t="s">
        <v>183</v>
      </c>
      <c r="I54" s="1" t="str">
        <f>HYPERLINK(AT54,"Hb")</f>
        <v>Hb</v>
      </c>
      <c r="K54">
        <v>1</v>
      </c>
      <c r="L54" t="s">
        <v>3</v>
      </c>
      <c r="M54">
        <v>101860</v>
      </c>
      <c r="N54" t="s">
        <v>4</v>
      </c>
      <c r="O54" t="s">
        <v>4</v>
      </c>
      <c r="U54" t="s">
        <v>184</v>
      </c>
      <c r="V54" s="10">
        <v>3</v>
      </c>
      <c r="W54" t="s">
        <v>6</v>
      </c>
      <c r="X54" t="s">
        <v>185</v>
      </c>
      <c r="Y54" t="s">
        <v>186</v>
      </c>
      <c r="Z54" s="4">
        <v>6</v>
      </c>
      <c r="AA54" s="5">
        <v>605</v>
      </c>
      <c r="AB54" s="5" t="s">
        <v>185</v>
      </c>
      <c r="AC54" t="s">
        <v>187</v>
      </c>
      <c r="AD54">
        <v>2003</v>
      </c>
      <c r="AE54">
        <v>9</v>
      </c>
      <c r="AF54">
        <v>8</v>
      </c>
      <c r="AG54" t="s">
        <v>188</v>
      </c>
      <c r="AH54" t="s">
        <v>188</v>
      </c>
      <c r="AJ54" t="s">
        <v>4</v>
      </c>
      <c r="AK54" t="s">
        <v>12</v>
      </c>
      <c r="AL54">
        <v>228624</v>
      </c>
      <c r="AM54">
        <v>6694321</v>
      </c>
      <c r="AN54" s="5">
        <v>229000</v>
      </c>
      <c r="AO54" s="5">
        <v>6695000</v>
      </c>
      <c r="AP54">
        <v>42962</v>
      </c>
      <c r="AR54">
        <v>8</v>
      </c>
      <c r="AS54" t="s">
        <v>189</v>
      </c>
      <c r="AT54" t="s">
        <v>190</v>
      </c>
      <c r="AU54">
        <v>101860</v>
      </c>
      <c r="AW54" s="6" t="s">
        <v>15</v>
      </c>
      <c r="AX54">
        <v>1</v>
      </c>
      <c r="AY54" t="s">
        <v>16</v>
      </c>
      <c r="AZ54" t="s">
        <v>191</v>
      </c>
      <c r="BA54" t="s">
        <v>192</v>
      </c>
      <c r="BB54">
        <v>8</v>
      </c>
      <c r="BC54" t="s">
        <v>19</v>
      </c>
      <c r="BD54" t="s">
        <v>20</v>
      </c>
      <c r="BE54">
        <v>1</v>
      </c>
      <c r="BF54" s="7">
        <v>41677</v>
      </c>
      <c r="BG54" s="8" t="s">
        <v>21</v>
      </c>
      <c r="BI54">
        <v>3</v>
      </c>
      <c r="BJ54">
        <v>472607</v>
      </c>
      <c r="BK54">
        <v>172746</v>
      </c>
      <c r="BL54" t="s">
        <v>193</v>
      </c>
      <c r="BN54" t="s">
        <v>194</v>
      </c>
      <c r="BX54">
        <v>228056</v>
      </c>
    </row>
    <row r="55" spans="1:76" x14ac:dyDescent="0.25">
      <c r="A55">
        <v>121973</v>
      </c>
      <c r="B55">
        <v>196912</v>
      </c>
      <c r="F55" t="s">
        <v>0</v>
      </c>
      <c r="G55" t="s">
        <v>240</v>
      </c>
      <c r="H55" t="s">
        <v>446</v>
      </c>
      <c r="I55" t="s">
        <v>78</v>
      </c>
      <c r="K55">
        <v>1</v>
      </c>
      <c r="L55" t="s">
        <v>3</v>
      </c>
      <c r="M55">
        <v>101860</v>
      </c>
      <c r="N55" t="s">
        <v>4</v>
      </c>
      <c r="O55" t="s">
        <v>4</v>
      </c>
      <c r="U55" t="s">
        <v>447</v>
      </c>
      <c r="V55" s="2">
        <v>1</v>
      </c>
      <c r="W55" t="s">
        <v>275</v>
      </c>
      <c r="X55" t="s">
        <v>350</v>
      </c>
      <c r="Y55" t="s">
        <v>351</v>
      </c>
      <c r="Z55" s="4">
        <v>10</v>
      </c>
      <c r="AA55" s="5">
        <v>1018</v>
      </c>
      <c r="AB55" t="s">
        <v>448</v>
      </c>
      <c r="AC55" t="s">
        <v>449</v>
      </c>
      <c r="AD55">
        <v>2003</v>
      </c>
      <c r="AE55">
        <v>8</v>
      </c>
      <c r="AF55">
        <v>19</v>
      </c>
      <c r="AG55" t="s">
        <v>409</v>
      </c>
      <c r="AH55" t="s">
        <v>409</v>
      </c>
      <c r="AJ55" t="s">
        <v>4</v>
      </c>
      <c r="AK55" t="s">
        <v>12</v>
      </c>
      <c r="AL55">
        <v>82514</v>
      </c>
      <c r="AM55">
        <v>6459093</v>
      </c>
      <c r="AN55" s="5">
        <v>83000</v>
      </c>
      <c r="AO55" s="5">
        <v>6459000</v>
      </c>
      <c r="AP55">
        <v>71</v>
      </c>
      <c r="AR55">
        <v>33</v>
      </c>
      <c r="AT55" s="7"/>
      <c r="AU55">
        <v>101860</v>
      </c>
      <c r="AW55" s="6" t="s">
        <v>15</v>
      </c>
      <c r="AX55">
        <v>1</v>
      </c>
      <c r="AY55" t="s">
        <v>16</v>
      </c>
      <c r="AZ55" t="s">
        <v>450</v>
      </c>
      <c r="BA55" t="s">
        <v>451</v>
      </c>
      <c r="BB55">
        <v>33</v>
      </c>
      <c r="BC55" t="s">
        <v>250</v>
      </c>
      <c r="BD55" t="s">
        <v>20</v>
      </c>
      <c r="BF55" s="7">
        <v>41689</v>
      </c>
      <c r="BG55" s="8" t="s">
        <v>21</v>
      </c>
      <c r="BI55">
        <v>4</v>
      </c>
      <c r="BJ55">
        <v>348066</v>
      </c>
      <c r="BK55">
        <v>172770</v>
      </c>
      <c r="BL55" t="s">
        <v>452</v>
      </c>
      <c r="BN55" t="s">
        <v>453</v>
      </c>
      <c r="BX55">
        <v>121973</v>
      </c>
    </row>
    <row r="56" spans="1:76" x14ac:dyDescent="0.25">
      <c r="A56">
        <v>121974</v>
      </c>
      <c r="B56">
        <v>196913</v>
      </c>
      <c r="F56" t="s">
        <v>0</v>
      </c>
      <c r="G56" t="s">
        <v>240</v>
      </c>
      <c r="H56" t="s">
        <v>454</v>
      </c>
      <c r="I56" t="s">
        <v>78</v>
      </c>
      <c r="K56">
        <v>1</v>
      </c>
      <c r="L56" t="s">
        <v>3</v>
      </c>
      <c r="M56">
        <v>101860</v>
      </c>
      <c r="N56" t="s">
        <v>4</v>
      </c>
      <c r="O56" t="s">
        <v>4</v>
      </c>
      <c r="U56" t="s">
        <v>447</v>
      </c>
      <c r="V56" s="2">
        <v>1</v>
      </c>
      <c r="W56" t="s">
        <v>275</v>
      </c>
      <c r="X56" t="s">
        <v>350</v>
      </c>
      <c r="Y56" t="s">
        <v>351</v>
      </c>
      <c r="Z56" s="4">
        <v>10</v>
      </c>
      <c r="AA56" s="5">
        <v>1018</v>
      </c>
      <c r="AB56" t="s">
        <v>448</v>
      </c>
      <c r="AC56" t="s">
        <v>449</v>
      </c>
      <c r="AD56">
        <v>2003</v>
      </c>
      <c r="AE56">
        <v>8</v>
      </c>
      <c r="AF56">
        <v>19</v>
      </c>
      <c r="AG56" t="s">
        <v>409</v>
      </c>
      <c r="AH56" t="s">
        <v>409</v>
      </c>
      <c r="AJ56" t="s">
        <v>4</v>
      </c>
      <c r="AK56" t="s">
        <v>12</v>
      </c>
      <c r="AL56">
        <v>82514</v>
      </c>
      <c r="AM56">
        <v>6459093</v>
      </c>
      <c r="AN56" s="5">
        <v>83000</v>
      </c>
      <c r="AO56" s="5">
        <v>6459000</v>
      </c>
      <c r="AP56">
        <v>71</v>
      </c>
      <c r="AR56">
        <v>33</v>
      </c>
      <c r="AT56" s="7"/>
      <c r="AU56">
        <v>101860</v>
      </c>
      <c r="AW56" s="6" t="s">
        <v>15</v>
      </c>
      <c r="AX56">
        <v>1</v>
      </c>
      <c r="AY56" t="s">
        <v>16</v>
      </c>
      <c r="AZ56" t="s">
        <v>450</v>
      </c>
      <c r="BA56" t="s">
        <v>455</v>
      </c>
      <c r="BB56">
        <v>33</v>
      </c>
      <c r="BC56" t="s">
        <v>250</v>
      </c>
      <c r="BD56" t="s">
        <v>20</v>
      </c>
      <c r="BF56" s="7">
        <v>41689</v>
      </c>
      <c r="BG56" s="8" t="s">
        <v>21</v>
      </c>
      <c r="BI56">
        <v>4</v>
      </c>
      <c r="BJ56">
        <v>348067</v>
      </c>
      <c r="BK56">
        <v>172771</v>
      </c>
      <c r="BL56" t="s">
        <v>456</v>
      </c>
      <c r="BN56" t="s">
        <v>457</v>
      </c>
      <c r="BX56">
        <v>121974</v>
      </c>
    </row>
    <row r="57" spans="1:76" x14ac:dyDescent="0.25">
      <c r="A57">
        <v>121977</v>
      </c>
      <c r="B57">
        <v>197472</v>
      </c>
      <c r="F57" t="s">
        <v>0</v>
      </c>
      <c r="G57" t="s">
        <v>240</v>
      </c>
      <c r="H57" t="s">
        <v>458</v>
      </c>
      <c r="I57" t="s">
        <v>78</v>
      </c>
      <c r="K57">
        <v>1</v>
      </c>
      <c r="L57" t="s">
        <v>3</v>
      </c>
      <c r="M57">
        <v>101860</v>
      </c>
      <c r="N57" t="s">
        <v>4</v>
      </c>
      <c r="O57" t="s">
        <v>4</v>
      </c>
      <c r="U57" t="s">
        <v>447</v>
      </c>
      <c r="V57" s="2">
        <v>1</v>
      </c>
      <c r="W57" t="s">
        <v>275</v>
      </c>
      <c r="X57" t="s">
        <v>350</v>
      </c>
      <c r="Y57" t="s">
        <v>351</v>
      </c>
      <c r="Z57" s="4">
        <v>10</v>
      </c>
      <c r="AA57" s="5">
        <v>1018</v>
      </c>
      <c r="AB57" t="s">
        <v>448</v>
      </c>
      <c r="AC57" t="s">
        <v>459</v>
      </c>
      <c r="AD57">
        <v>2004</v>
      </c>
      <c r="AE57">
        <v>9</v>
      </c>
      <c r="AF57">
        <v>25</v>
      </c>
      <c r="AG57" t="s">
        <v>247</v>
      </c>
      <c r="AH57" t="s">
        <v>247</v>
      </c>
      <c r="AJ57" t="s">
        <v>4</v>
      </c>
      <c r="AK57" t="s">
        <v>12</v>
      </c>
      <c r="AL57">
        <v>82514</v>
      </c>
      <c r="AM57">
        <v>6459093</v>
      </c>
      <c r="AN57" s="5">
        <v>83000</v>
      </c>
      <c r="AO57" s="5">
        <v>6459000</v>
      </c>
      <c r="AP57">
        <v>71</v>
      </c>
      <c r="AR57">
        <v>33</v>
      </c>
      <c r="AT57" s="7"/>
      <c r="AU57">
        <v>101860</v>
      </c>
      <c r="AW57" s="6" t="s">
        <v>15</v>
      </c>
      <c r="AX57">
        <v>1</v>
      </c>
      <c r="AY57" t="s">
        <v>16</v>
      </c>
      <c r="AZ57" t="s">
        <v>450</v>
      </c>
      <c r="BA57" t="s">
        <v>460</v>
      </c>
      <c r="BB57">
        <v>33</v>
      </c>
      <c r="BC57" t="s">
        <v>250</v>
      </c>
      <c r="BD57" t="s">
        <v>20</v>
      </c>
      <c r="BF57" s="7">
        <v>41689</v>
      </c>
      <c r="BG57" s="8" t="s">
        <v>21</v>
      </c>
      <c r="BI57">
        <v>4</v>
      </c>
      <c r="BJ57">
        <v>348492</v>
      </c>
      <c r="BK57">
        <v>172772</v>
      </c>
      <c r="BL57" t="s">
        <v>461</v>
      </c>
      <c r="BN57" t="s">
        <v>462</v>
      </c>
      <c r="BX57">
        <v>121977</v>
      </c>
    </row>
    <row r="58" spans="1:76" x14ac:dyDescent="0.25">
      <c r="A58">
        <v>398375</v>
      </c>
      <c r="B58">
        <v>59220</v>
      </c>
      <c r="F58" t="s">
        <v>0</v>
      </c>
      <c r="G58" t="s">
        <v>24</v>
      </c>
      <c r="H58" t="s">
        <v>117</v>
      </c>
      <c r="I58" t="s">
        <v>26</v>
      </c>
      <c r="K58">
        <v>1</v>
      </c>
      <c r="L58" t="s">
        <v>3</v>
      </c>
      <c r="M58">
        <v>101860</v>
      </c>
      <c r="N58" t="s">
        <v>4</v>
      </c>
      <c r="O58" t="s">
        <v>4</v>
      </c>
      <c r="U58" t="s">
        <v>118</v>
      </c>
      <c r="V58" s="2">
        <v>1</v>
      </c>
      <c r="W58" t="s">
        <v>6</v>
      </c>
      <c r="X58" t="s">
        <v>119</v>
      </c>
      <c r="Y58" s="3" t="s">
        <v>120</v>
      </c>
      <c r="Z58" s="4">
        <v>2</v>
      </c>
      <c r="AA58" s="5">
        <v>213</v>
      </c>
      <c r="AB58" s="5" t="s">
        <v>121</v>
      </c>
      <c r="AC58" t="s">
        <v>122</v>
      </c>
      <c r="AD58">
        <v>2006</v>
      </c>
      <c r="AE58">
        <v>9</v>
      </c>
      <c r="AF58">
        <v>8</v>
      </c>
      <c r="AG58" t="s">
        <v>123</v>
      </c>
      <c r="AJ58" t="s">
        <v>4</v>
      </c>
      <c r="AK58" t="s">
        <v>12</v>
      </c>
      <c r="AL58">
        <v>266616</v>
      </c>
      <c r="AM58">
        <v>6636051</v>
      </c>
      <c r="AN58" s="5">
        <v>267000</v>
      </c>
      <c r="AO58" s="5">
        <v>6637000</v>
      </c>
      <c r="AP58">
        <v>100</v>
      </c>
      <c r="AR58">
        <v>1010</v>
      </c>
      <c r="AT58" s="7" t="s">
        <v>124</v>
      </c>
      <c r="AU58">
        <v>101860</v>
      </c>
      <c r="AW58" s="6" t="s">
        <v>15</v>
      </c>
      <c r="AX58">
        <v>1</v>
      </c>
      <c r="AY58" t="s">
        <v>16</v>
      </c>
      <c r="AZ58" t="s">
        <v>125</v>
      </c>
      <c r="BA58" t="s">
        <v>126</v>
      </c>
      <c r="BB58">
        <v>1010</v>
      </c>
      <c r="BC58" t="s">
        <v>34</v>
      </c>
      <c r="BD58" t="s">
        <v>35</v>
      </c>
      <c r="BF58" s="7">
        <v>43709.903472222199</v>
      </c>
      <c r="BG58" s="8" t="s">
        <v>21</v>
      </c>
      <c r="BI58">
        <v>6</v>
      </c>
      <c r="BJ58">
        <v>55865</v>
      </c>
      <c r="BK58">
        <v>172740</v>
      </c>
      <c r="BL58" t="s">
        <v>127</v>
      </c>
      <c r="BX58">
        <v>398375</v>
      </c>
    </row>
    <row r="59" spans="1:76" x14ac:dyDescent="0.25">
      <c r="A59">
        <v>387130</v>
      </c>
      <c r="B59">
        <v>278160</v>
      </c>
      <c r="F59" t="s">
        <v>0</v>
      </c>
      <c r="G59" t="s">
        <v>1</v>
      </c>
      <c r="H59" t="s">
        <v>99</v>
      </c>
      <c r="I59" s="1" t="str">
        <f>HYPERLINK(AT59,"Hb")</f>
        <v>Hb</v>
      </c>
      <c r="K59">
        <v>1</v>
      </c>
      <c r="L59" t="s">
        <v>3</v>
      </c>
      <c r="M59">
        <v>101860</v>
      </c>
      <c r="N59" t="s">
        <v>4</v>
      </c>
      <c r="O59" t="s">
        <v>4</v>
      </c>
      <c r="U59" t="s">
        <v>100</v>
      </c>
      <c r="V59" s="2">
        <v>1</v>
      </c>
      <c r="W59" t="s">
        <v>6</v>
      </c>
      <c r="X59" t="s">
        <v>101</v>
      </c>
      <c r="Y59" s="3" t="s">
        <v>8</v>
      </c>
      <c r="Z59" s="4">
        <v>1</v>
      </c>
      <c r="AA59" s="5">
        <v>135</v>
      </c>
      <c r="AB59" t="s">
        <v>101</v>
      </c>
      <c r="AC59" t="s">
        <v>102</v>
      </c>
      <c r="AD59">
        <v>2008</v>
      </c>
      <c r="AE59">
        <v>8</v>
      </c>
      <c r="AF59">
        <v>4</v>
      </c>
      <c r="AG59" t="s">
        <v>103</v>
      </c>
      <c r="AH59" t="s">
        <v>103</v>
      </c>
      <c r="AJ59" t="s">
        <v>4</v>
      </c>
      <c r="AK59" t="s">
        <v>12</v>
      </c>
      <c r="AL59">
        <v>264180</v>
      </c>
      <c r="AM59">
        <v>6586900</v>
      </c>
      <c r="AN59" s="5">
        <v>265000</v>
      </c>
      <c r="AO59" s="5">
        <v>6587000</v>
      </c>
      <c r="AP59">
        <v>7</v>
      </c>
      <c r="AR59">
        <v>8</v>
      </c>
      <c r="AS59" t="s">
        <v>13</v>
      </c>
      <c r="AT59" t="s">
        <v>104</v>
      </c>
      <c r="AU59">
        <v>101860</v>
      </c>
      <c r="AW59" s="6" t="s">
        <v>15</v>
      </c>
      <c r="AX59">
        <v>1</v>
      </c>
      <c r="AY59" t="s">
        <v>16</v>
      </c>
      <c r="AZ59" t="s">
        <v>105</v>
      </c>
      <c r="BA59" t="s">
        <v>106</v>
      </c>
      <c r="BB59">
        <v>8</v>
      </c>
      <c r="BC59" t="s">
        <v>19</v>
      </c>
      <c r="BD59" t="s">
        <v>20</v>
      </c>
      <c r="BE59">
        <v>1</v>
      </c>
      <c r="BF59" s="7">
        <v>40225</v>
      </c>
      <c r="BG59" s="8" t="s">
        <v>21</v>
      </c>
      <c r="BI59">
        <v>3</v>
      </c>
      <c r="BJ59">
        <v>450477</v>
      </c>
      <c r="BK59">
        <v>172738</v>
      </c>
      <c r="BL59" t="s">
        <v>107</v>
      </c>
      <c r="BN59" t="s">
        <v>108</v>
      </c>
      <c r="BX59">
        <v>387130</v>
      </c>
    </row>
    <row r="60" spans="1:76" x14ac:dyDescent="0.25">
      <c r="A60">
        <v>469634</v>
      </c>
      <c r="B60">
        <v>301410</v>
      </c>
      <c r="F60" t="s">
        <v>0</v>
      </c>
      <c r="G60" t="s">
        <v>1</v>
      </c>
      <c r="H60" t="s">
        <v>128</v>
      </c>
      <c r="I60" s="1" t="str">
        <f>HYPERLINK(AT60,"Hb")</f>
        <v>Hb</v>
      </c>
      <c r="K60">
        <v>1</v>
      </c>
      <c r="L60" t="s">
        <v>3</v>
      </c>
      <c r="M60">
        <v>101860</v>
      </c>
      <c r="N60" t="s">
        <v>4</v>
      </c>
      <c r="O60" t="s">
        <v>4</v>
      </c>
      <c r="U60" t="s">
        <v>129</v>
      </c>
      <c r="V60" s="2">
        <v>1</v>
      </c>
      <c r="W60" t="s">
        <v>6</v>
      </c>
      <c r="X60" t="s">
        <v>130</v>
      </c>
      <c r="Y60" s="3" t="s">
        <v>120</v>
      </c>
      <c r="Z60" s="4">
        <v>2</v>
      </c>
      <c r="AA60" s="5">
        <v>226</v>
      </c>
      <c r="AB60" t="s">
        <v>131</v>
      </c>
      <c r="AC60" t="s">
        <v>132</v>
      </c>
      <c r="AD60">
        <v>2008</v>
      </c>
      <c r="AE60">
        <v>6</v>
      </c>
      <c r="AF60">
        <v>18</v>
      </c>
      <c r="AG60" t="s">
        <v>133</v>
      </c>
      <c r="AH60" t="s">
        <v>133</v>
      </c>
      <c r="AJ60" t="s">
        <v>4</v>
      </c>
      <c r="AK60" t="s">
        <v>12</v>
      </c>
      <c r="AL60">
        <v>295660</v>
      </c>
      <c r="AM60">
        <v>6660075</v>
      </c>
      <c r="AN60" s="5">
        <v>295000</v>
      </c>
      <c r="AO60" s="5">
        <v>6661000</v>
      </c>
      <c r="AP60">
        <v>7</v>
      </c>
      <c r="AR60">
        <v>8</v>
      </c>
      <c r="AS60" t="s">
        <v>13</v>
      </c>
      <c r="AT60" t="s">
        <v>134</v>
      </c>
      <c r="AU60">
        <v>101860</v>
      </c>
      <c r="AW60" s="6" t="s">
        <v>15</v>
      </c>
      <c r="AX60">
        <v>1</v>
      </c>
      <c r="AY60" t="s">
        <v>16</v>
      </c>
      <c r="AZ60" t="s">
        <v>135</v>
      </c>
      <c r="BA60" t="s">
        <v>136</v>
      </c>
      <c r="BB60">
        <v>8</v>
      </c>
      <c r="BC60" t="s">
        <v>19</v>
      </c>
      <c r="BD60" t="s">
        <v>20</v>
      </c>
      <c r="BE60">
        <v>1</v>
      </c>
      <c r="BF60" s="7">
        <v>41677</v>
      </c>
      <c r="BG60" s="8" t="s">
        <v>21</v>
      </c>
      <c r="BI60">
        <v>3</v>
      </c>
      <c r="BJ60">
        <v>474397</v>
      </c>
      <c r="BK60">
        <v>172741</v>
      </c>
      <c r="BL60" t="s">
        <v>137</v>
      </c>
      <c r="BN60" t="s">
        <v>138</v>
      </c>
      <c r="BX60">
        <v>469634</v>
      </c>
    </row>
    <row r="61" spans="1:76" x14ac:dyDescent="0.25">
      <c r="A61">
        <v>516767</v>
      </c>
      <c r="B61">
        <v>26853</v>
      </c>
      <c r="F61" t="s">
        <v>0</v>
      </c>
      <c r="G61" t="s">
        <v>24</v>
      </c>
      <c r="H61" t="s">
        <v>645</v>
      </c>
      <c r="I61" t="s">
        <v>26</v>
      </c>
      <c r="K61">
        <v>1</v>
      </c>
      <c r="L61" t="s">
        <v>3</v>
      </c>
      <c r="M61">
        <v>101860</v>
      </c>
      <c r="N61" t="s">
        <v>4</v>
      </c>
      <c r="O61" t="s">
        <v>4</v>
      </c>
      <c r="U61" t="s">
        <v>646</v>
      </c>
      <c r="V61" s="2">
        <v>1</v>
      </c>
      <c r="W61" t="s">
        <v>647</v>
      </c>
      <c r="X61" t="s">
        <v>648</v>
      </c>
      <c r="Y61" t="s">
        <v>649</v>
      </c>
      <c r="Z61" s="4">
        <v>18</v>
      </c>
      <c r="AA61" s="5">
        <v>1804</v>
      </c>
      <c r="AB61" t="s">
        <v>648</v>
      </c>
      <c r="AC61" t="s">
        <v>650</v>
      </c>
      <c r="AD61">
        <v>2011</v>
      </c>
      <c r="AE61">
        <v>7</v>
      </c>
      <c r="AF61">
        <v>2</v>
      </c>
      <c r="AG61" t="s">
        <v>651</v>
      </c>
      <c r="AJ61" t="s">
        <v>4</v>
      </c>
      <c r="AK61" t="s">
        <v>12</v>
      </c>
      <c r="AL61">
        <v>476268</v>
      </c>
      <c r="AM61">
        <v>7462383</v>
      </c>
      <c r="AN61" s="5">
        <v>477000</v>
      </c>
      <c r="AO61" s="5">
        <v>7463000</v>
      </c>
      <c r="AP61">
        <v>50</v>
      </c>
      <c r="AR61">
        <v>1010</v>
      </c>
      <c r="AS61" t="s">
        <v>652</v>
      </c>
      <c r="AT61" s="7" t="s">
        <v>653</v>
      </c>
      <c r="AU61">
        <v>101860</v>
      </c>
      <c r="AW61" s="6" t="s">
        <v>15</v>
      </c>
      <c r="AX61">
        <v>1</v>
      </c>
      <c r="AY61" t="s">
        <v>16</v>
      </c>
      <c r="AZ61" t="s">
        <v>654</v>
      </c>
      <c r="BA61" t="s">
        <v>655</v>
      </c>
      <c r="BB61">
        <v>1010</v>
      </c>
      <c r="BC61" t="s">
        <v>34</v>
      </c>
      <c r="BD61" t="s">
        <v>35</v>
      </c>
      <c r="BF61" s="7">
        <v>43709.903472222199</v>
      </c>
      <c r="BG61" s="8" t="s">
        <v>21</v>
      </c>
      <c r="BI61">
        <v>6</v>
      </c>
      <c r="BJ61">
        <v>23744</v>
      </c>
      <c r="BK61">
        <v>172793</v>
      </c>
      <c r="BL61" t="s">
        <v>656</v>
      </c>
      <c r="BX61">
        <v>516767</v>
      </c>
    </row>
    <row r="62" spans="1:76" x14ac:dyDescent="0.25">
      <c r="A62">
        <v>210775</v>
      </c>
      <c r="B62">
        <v>313417</v>
      </c>
      <c r="F62" t="s">
        <v>0</v>
      </c>
      <c r="G62" t="s">
        <v>1</v>
      </c>
      <c r="H62" t="s">
        <v>217</v>
      </c>
      <c r="I62" s="1" t="str">
        <f>HYPERLINK(AT62,"Hb")</f>
        <v>Hb</v>
      </c>
      <c r="K62">
        <v>1</v>
      </c>
      <c r="L62" t="s">
        <v>3</v>
      </c>
      <c r="M62">
        <v>101860</v>
      </c>
      <c r="N62" t="s">
        <v>4</v>
      </c>
      <c r="O62" t="s">
        <v>4</v>
      </c>
      <c r="U62" t="s">
        <v>218</v>
      </c>
      <c r="V62" s="2">
        <v>1</v>
      </c>
      <c r="W62" t="s">
        <v>219</v>
      </c>
      <c r="X62" t="s">
        <v>220</v>
      </c>
      <c r="Y62" s="3" t="s">
        <v>221</v>
      </c>
      <c r="Z62" s="4">
        <v>7</v>
      </c>
      <c r="AA62" s="5">
        <v>709</v>
      </c>
      <c r="AB62" s="5" t="s">
        <v>220</v>
      </c>
      <c r="AC62" t="s">
        <v>222</v>
      </c>
      <c r="AD62">
        <v>2014</v>
      </c>
      <c r="AE62">
        <v>7</v>
      </c>
      <c r="AF62">
        <v>17</v>
      </c>
      <c r="AG62" t="s">
        <v>223</v>
      </c>
      <c r="AH62" t="s">
        <v>223</v>
      </c>
      <c r="AJ62" t="s">
        <v>4</v>
      </c>
      <c r="AK62" t="s">
        <v>12</v>
      </c>
      <c r="AL62">
        <v>214144</v>
      </c>
      <c r="AM62">
        <v>6555737</v>
      </c>
      <c r="AN62" s="5">
        <v>215000</v>
      </c>
      <c r="AO62" s="5">
        <v>6555000</v>
      </c>
      <c r="AP62">
        <v>7</v>
      </c>
      <c r="AR62">
        <v>8</v>
      </c>
      <c r="AS62" t="s">
        <v>13</v>
      </c>
      <c r="AT62" t="s">
        <v>224</v>
      </c>
      <c r="AU62">
        <v>101860</v>
      </c>
      <c r="AW62" s="6" t="s">
        <v>15</v>
      </c>
      <c r="AX62">
        <v>1</v>
      </c>
      <c r="AY62" t="s">
        <v>16</v>
      </c>
      <c r="AZ62" t="s">
        <v>225</v>
      </c>
      <c r="BA62" t="s">
        <v>226</v>
      </c>
      <c r="BB62">
        <v>8</v>
      </c>
      <c r="BC62" t="s">
        <v>19</v>
      </c>
      <c r="BD62" t="s">
        <v>20</v>
      </c>
      <c r="BE62">
        <v>1</v>
      </c>
      <c r="BF62" s="7">
        <v>42137</v>
      </c>
      <c r="BG62" s="8" t="s">
        <v>21</v>
      </c>
      <c r="BI62">
        <v>3</v>
      </c>
      <c r="BJ62">
        <v>485528</v>
      </c>
      <c r="BK62">
        <v>172747</v>
      </c>
      <c r="BL62" t="s">
        <v>227</v>
      </c>
      <c r="BN62" t="s">
        <v>228</v>
      </c>
      <c r="BX62">
        <v>210775</v>
      </c>
    </row>
    <row r="63" spans="1:76" x14ac:dyDescent="0.25">
      <c r="A63">
        <v>19524</v>
      </c>
      <c r="B63">
        <v>137679</v>
      </c>
      <c r="F63" t="s">
        <v>0</v>
      </c>
      <c r="G63" t="s">
        <v>564</v>
      </c>
      <c r="H63" t="s">
        <v>578</v>
      </c>
      <c r="I63" t="s">
        <v>78</v>
      </c>
      <c r="K63">
        <v>1</v>
      </c>
      <c r="L63" t="s">
        <v>3</v>
      </c>
      <c r="M63">
        <v>101860</v>
      </c>
      <c r="N63" t="s">
        <v>4</v>
      </c>
      <c r="O63" t="s">
        <v>4</v>
      </c>
      <c r="U63" t="s">
        <v>579</v>
      </c>
      <c r="V63" s="2">
        <v>1</v>
      </c>
      <c r="W63" t="s">
        <v>567</v>
      </c>
      <c r="X63" t="s">
        <v>580</v>
      </c>
      <c r="Y63" t="s">
        <v>569</v>
      </c>
      <c r="Z63" s="4">
        <v>11</v>
      </c>
      <c r="AA63" s="5">
        <v>1121</v>
      </c>
      <c r="AB63" s="5" t="s">
        <v>580</v>
      </c>
      <c r="AC63" t="s">
        <v>581</v>
      </c>
      <c r="AD63">
        <v>2014</v>
      </c>
      <c r="AE63">
        <v>7</v>
      </c>
      <c r="AF63">
        <v>27</v>
      </c>
      <c r="AG63" t="s">
        <v>571</v>
      </c>
      <c r="AH63" t="s">
        <v>571</v>
      </c>
      <c r="AJ63" t="s">
        <v>4</v>
      </c>
      <c r="AK63" t="s">
        <v>12</v>
      </c>
      <c r="AL63">
        <v>-38393</v>
      </c>
      <c r="AM63">
        <v>6547657</v>
      </c>
      <c r="AN63" s="5">
        <v>-39000</v>
      </c>
      <c r="AO63" s="5">
        <v>6547000</v>
      </c>
      <c r="AP63">
        <v>1</v>
      </c>
      <c r="AR63">
        <v>105</v>
      </c>
      <c r="AT63" s="7"/>
      <c r="AU63">
        <v>101860</v>
      </c>
      <c r="AW63" s="6" t="s">
        <v>15</v>
      </c>
      <c r="AX63">
        <v>1</v>
      </c>
      <c r="AY63" t="s">
        <v>16</v>
      </c>
      <c r="AZ63" t="s">
        <v>582</v>
      </c>
      <c r="BA63" t="s">
        <v>583</v>
      </c>
      <c r="BB63">
        <v>105</v>
      </c>
      <c r="BC63" t="s">
        <v>574</v>
      </c>
      <c r="BD63" t="s">
        <v>575</v>
      </c>
      <c r="BF63" s="7">
        <v>42087</v>
      </c>
      <c r="BG63" s="8" t="s">
        <v>21</v>
      </c>
      <c r="BI63">
        <v>5</v>
      </c>
      <c r="BJ63">
        <v>288121</v>
      </c>
      <c r="BK63">
        <v>172789</v>
      </c>
      <c r="BL63" t="s">
        <v>584</v>
      </c>
      <c r="BN63" t="s">
        <v>585</v>
      </c>
      <c r="BX63">
        <v>19524</v>
      </c>
    </row>
    <row r="64" spans="1:76" x14ac:dyDescent="0.25">
      <c r="A64">
        <v>422293</v>
      </c>
      <c r="B64">
        <v>122021</v>
      </c>
      <c r="F64" t="s">
        <v>0</v>
      </c>
      <c r="G64" t="s">
        <v>24</v>
      </c>
      <c r="H64" t="s">
        <v>109</v>
      </c>
      <c r="I64" t="s">
        <v>26</v>
      </c>
      <c r="K64">
        <v>1</v>
      </c>
      <c r="L64" t="s">
        <v>3</v>
      </c>
      <c r="M64">
        <v>101860</v>
      </c>
      <c r="N64" t="s">
        <v>4</v>
      </c>
      <c r="O64" t="s">
        <v>4</v>
      </c>
      <c r="U64" t="s">
        <v>110</v>
      </c>
      <c r="V64" s="2">
        <v>1</v>
      </c>
      <c r="W64" t="s">
        <v>6</v>
      </c>
      <c r="X64" t="s">
        <v>68</v>
      </c>
      <c r="Y64" t="s">
        <v>8</v>
      </c>
      <c r="Z64" s="4">
        <v>1</v>
      </c>
      <c r="AA64" s="5">
        <v>138</v>
      </c>
      <c r="AB64" s="5" t="s">
        <v>111</v>
      </c>
      <c r="AC64" t="s">
        <v>112</v>
      </c>
      <c r="AD64">
        <v>2016</v>
      </c>
      <c r="AE64">
        <v>6</v>
      </c>
      <c r="AF64">
        <v>25</v>
      </c>
      <c r="AG64" t="s">
        <v>82</v>
      </c>
      <c r="AJ64" t="s">
        <v>4</v>
      </c>
      <c r="AK64" t="s">
        <v>12</v>
      </c>
      <c r="AL64">
        <v>272228</v>
      </c>
      <c r="AM64">
        <v>6622599</v>
      </c>
      <c r="AN64" s="5">
        <v>273000</v>
      </c>
      <c r="AO64" s="5">
        <v>6623000</v>
      </c>
      <c r="AP64">
        <v>20</v>
      </c>
      <c r="AR64">
        <v>1010</v>
      </c>
      <c r="AT64" s="7" t="s">
        <v>113</v>
      </c>
      <c r="AU64">
        <v>101860</v>
      </c>
      <c r="AW64" s="6" t="s">
        <v>15</v>
      </c>
      <c r="AX64">
        <v>1</v>
      </c>
      <c r="AY64" t="s">
        <v>16</v>
      </c>
      <c r="AZ64" t="s">
        <v>114</v>
      </c>
      <c r="BA64" t="s">
        <v>115</v>
      </c>
      <c r="BB64">
        <v>1010</v>
      </c>
      <c r="BC64" t="s">
        <v>34</v>
      </c>
      <c r="BD64" t="s">
        <v>35</v>
      </c>
      <c r="BF64" s="7">
        <v>43710.332638888904</v>
      </c>
      <c r="BG64" s="8" t="s">
        <v>21</v>
      </c>
      <c r="BI64">
        <v>6</v>
      </c>
      <c r="BJ64">
        <v>106154</v>
      </c>
      <c r="BK64">
        <v>172739</v>
      </c>
      <c r="BL64" t="s">
        <v>116</v>
      </c>
      <c r="BX64">
        <v>422293</v>
      </c>
    </row>
    <row r="65" spans="1:76" x14ac:dyDescent="0.25">
      <c r="A65">
        <v>42003</v>
      </c>
      <c r="C65">
        <v>1</v>
      </c>
      <c r="D65">
        <v>1</v>
      </c>
      <c r="E65">
        <v>1</v>
      </c>
      <c r="F65" t="s">
        <v>0</v>
      </c>
      <c r="G65" t="s">
        <v>564</v>
      </c>
      <c r="H65" t="s">
        <v>565</v>
      </c>
      <c r="I65" t="s">
        <v>78</v>
      </c>
      <c r="K65">
        <v>1</v>
      </c>
      <c r="L65" t="s">
        <v>3</v>
      </c>
      <c r="M65">
        <v>101860</v>
      </c>
      <c r="N65" t="s">
        <v>4</v>
      </c>
      <c r="O65" t="s">
        <v>4</v>
      </c>
      <c r="U65" t="s">
        <v>566</v>
      </c>
      <c r="V65" s="2">
        <v>1</v>
      </c>
      <c r="W65" t="s">
        <v>567</v>
      </c>
      <c r="X65" t="s">
        <v>568</v>
      </c>
      <c r="Y65" t="s">
        <v>569</v>
      </c>
      <c r="Z65" s="4">
        <v>11</v>
      </c>
      <c r="AA65" s="5">
        <v>1102</v>
      </c>
      <c r="AB65" s="5" t="s">
        <v>568</v>
      </c>
      <c r="AC65" t="s">
        <v>570</v>
      </c>
      <c r="AD65">
        <v>2017</v>
      </c>
      <c r="AE65">
        <v>9</v>
      </c>
      <c r="AF65">
        <v>24</v>
      </c>
      <c r="AG65" t="s">
        <v>571</v>
      </c>
      <c r="AH65" t="s">
        <v>571</v>
      </c>
      <c r="AJ65" t="s">
        <v>4</v>
      </c>
      <c r="AK65" t="s">
        <v>12</v>
      </c>
      <c r="AL65">
        <v>-30502</v>
      </c>
      <c r="AM65">
        <v>6559553</v>
      </c>
      <c r="AN65" s="5">
        <v>-31000</v>
      </c>
      <c r="AO65" s="5">
        <v>6559000</v>
      </c>
      <c r="AP65">
        <v>1</v>
      </c>
      <c r="AR65">
        <v>105</v>
      </c>
      <c r="AT65" s="7"/>
      <c r="AU65">
        <v>101860</v>
      </c>
      <c r="AW65" s="6" t="s">
        <v>15</v>
      </c>
      <c r="AX65">
        <v>1</v>
      </c>
      <c r="AY65" t="s">
        <v>16</v>
      </c>
      <c r="AZ65" t="s">
        <v>572</v>
      </c>
      <c r="BA65" t="s">
        <v>573</v>
      </c>
      <c r="BB65">
        <v>105</v>
      </c>
      <c r="BC65" t="s">
        <v>574</v>
      </c>
      <c r="BD65" t="s">
        <v>575</v>
      </c>
      <c r="BF65" s="7">
        <v>43117</v>
      </c>
      <c r="BG65" s="8" t="s">
        <v>21</v>
      </c>
      <c r="BI65">
        <v>5</v>
      </c>
      <c r="BJ65">
        <v>288629</v>
      </c>
      <c r="BL65" t="s">
        <v>576</v>
      </c>
      <c r="BN65" t="s">
        <v>577</v>
      </c>
      <c r="BX65">
        <v>42003</v>
      </c>
    </row>
    <row r="66" spans="1:76" x14ac:dyDescent="0.25">
      <c r="A66">
        <v>179238</v>
      </c>
      <c r="C66">
        <v>1</v>
      </c>
      <c r="D66">
        <v>1</v>
      </c>
      <c r="E66">
        <v>1</v>
      </c>
      <c r="F66" t="s">
        <v>0</v>
      </c>
      <c r="G66" t="s">
        <v>24</v>
      </c>
      <c r="H66" t="s">
        <v>273</v>
      </c>
      <c r="I66" t="s">
        <v>26</v>
      </c>
      <c r="K66">
        <v>1</v>
      </c>
      <c r="L66" t="s">
        <v>3</v>
      </c>
      <c r="M66">
        <v>101860</v>
      </c>
      <c r="N66" t="s">
        <v>4</v>
      </c>
      <c r="O66" t="s">
        <v>4</v>
      </c>
      <c r="U66" t="s">
        <v>274</v>
      </c>
      <c r="V66" s="2">
        <v>1</v>
      </c>
      <c r="W66" t="s">
        <v>275</v>
      </c>
      <c r="X66" t="s">
        <v>276</v>
      </c>
      <c r="Y66" t="s">
        <v>277</v>
      </c>
      <c r="Z66" s="4">
        <v>9</v>
      </c>
      <c r="AA66" s="5">
        <v>901</v>
      </c>
      <c r="AB66" t="s">
        <v>276</v>
      </c>
      <c r="AC66" t="s">
        <v>278</v>
      </c>
      <c r="AD66">
        <v>2018</v>
      </c>
      <c r="AE66">
        <v>7</v>
      </c>
      <c r="AF66">
        <v>24</v>
      </c>
      <c r="AG66" t="s">
        <v>279</v>
      </c>
      <c r="AJ66" t="s">
        <v>4</v>
      </c>
      <c r="AK66" t="s">
        <v>12</v>
      </c>
      <c r="AL66">
        <v>165098</v>
      </c>
      <c r="AM66">
        <v>6526822</v>
      </c>
      <c r="AN66" s="5">
        <v>165000</v>
      </c>
      <c r="AO66" s="5">
        <v>6527000</v>
      </c>
      <c r="AP66">
        <v>100</v>
      </c>
      <c r="AR66">
        <v>1010</v>
      </c>
      <c r="AT66" s="7" t="s">
        <v>280</v>
      </c>
      <c r="AU66">
        <v>101860</v>
      </c>
      <c r="AW66" s="6" t="s">
        <v>15</v>
      </c>
      <c r="AX66">
        <v>1</v>
      </c>
      <c r="AY66" t="s">
        <v>16</v>
      </c>
      <c r="AZ66" t="s">
        <v>281</v>
      </c>
      <c r="BA66" t="s">
        <v>282</v>
      </c>
      <c r="BB66">
        <v>1010</v>
      </c>
      <c r="BC66" t="s">
        <v>34</v>
      </c>
      <c r="BD66" t="s">
        <v>35</v>
      </c>
      <c r="BF66" s="7">
        <v>43305.993923611102</v>
      </c>
      <c r="BG66" s="8" t="s">
        <v>21</v>
      </c>
      <c r="BI66">
        <v>6</v>
      </c>
      <c r="BJ66">
        <v>160834</v>
      </c>
      <c r="BL66" t="s">
        <v>283</v>
      </c>
      <c r="BX66">
        <v>179238</v>
      </c>
    </row>
    <row r="67" spans="1:76" x14ac:dyDescent="0.25">
      <c r="A67">
        <v>391472</v>
      </c>
      <c r="C67">
        <v>1</v>
      </c>
      <c r="D67">
        <v>1</v>
      </c>
      <c r="E67">
        <v>1</v>
      </c>
      <c r="F67" t="s">
        <v>0</v>
      </c>
      <c r="G67" t="s">
        <v>24</v>
      </c>
      <c r="H67" t="s">
        <v>25</v>
      </c>
      <c r="I67" t="s">
        <v>26</v>
      </c>
      <c r="K67">
        <v>1</v>
      </c>
      <c r="L67" t="s">
        <v>3</v>
      </c>
      <c r="M67">
        <v>101860</v>
      </c>
      <c r="N67" t="s">
        <v>4</v>
      </c>
      <c r="O67" t="s">
        <v>4</v>
      </c>
      <c r="U67" t="s">
        <v>27</v>
      </c>
      <c r="V67" s="2">
        <v>1</v>
      </c>
      <c r="W67" t="s">
        <v>6</v>
      </c>
      <c r="X67" t="s">
        <v>28</v>
      </c>
      <c r="Y67" s="3" t="s">
        <v>8</v>
      </c>
      <c r="Z67" s="4">
        <v>1</v>
      </c>
      <c r="AA67" s="5">
        <v>111</v>
      </c>
      <c r="AB67" s="5" t="s">
        <v>28</v>
      </c>
      <c r="AC67" t="s">
        <v>29</v>
      </c>
      <c r="AD67">
        <v>2019</v>
      </c>
      <c r="AE67">
        <v>8</v>
      </c>
      <c r="AF67">
        <v>12</v>
      </c>
      <c r="AG67" t="s">
        <v>30</v>
      </c>
      <c r="AJ67" t="s">
        <v>4</v>
      </c>
      <c r="AK67" t="s">
        <v>12</v>
      </c>
      <c r="AL67">
        <v>265163</v>
      </c>
      <c r="AM67">
        <v>6555949</v>
      </c>
      <c r="AN67" s="5">
        <v>265000</v>
      </c>
      <c r="AO67" s="5">
        <v>6555000</v>
      </c>
      <c r="AP67">
        <v>10</v>
      </c>
      <c r="AR67">
        <v>1010</v>
      </c>
      <c r="AT67" s="7" t="s">
        <v>31</v>
      </c>
      <c r="AU67">
        <v>101860</v>
      </c>
      <c r="AW67" s="6" t="s">
        <v>15</v>
      </c>
      <c r="AX67">
        <v>1</v>
      </c>
      <c r="AY67" t="s">
        <v>16</v>
      </c>
      <c r="AZ67" t="s">
        <v>32</v>
      </c>
      <c r="BA67" t="s">
        <v>33</v>
      </c>
      <c r="BB67">
        <v>1010</v>
      </c>
      <c r="BC67" t="s">
        <v>34</v>
      </c>
      <c r="BD67" t="s">
        <v>35</v>
      </c>
      <c r="BF67" s="7">
        <v>43821.814201388901</v>
      </c>
      <c r="BG67" s="8" t="s">
        <v>21</v>
      </c>
      <c r="BI67">
        <v>6</v>
      </c>
      <c r="BJ67">
        <v>228916</v>
      </c>
      <c r="BL67" t="s">
        <v>36</v>
      </c>
      <c r="BX67">
        <v>391472</v>
      </c>
    </row>
    <row r="68" spans="1:76" x14ac:dyDescent="0.25">
      <c r="A68">
        <v>391438</v>
      </c>
      <c r="C68">
        <v>1</v>
      </c>
      <c r="D68">
        <v>1</v>
      </c>
      <c r="E68">
        <v>2</v>
      </c>
      <c r="F68" t="s">
        <v>0</v>
      </c>
      <c r="G68" t="s">
        <v>24</v>
      </c>
      <c r="H68" t="s">
        <v>37</v>
      </c>
      <c r="I68" t="s">
        <v>26</v>
      </c>
      <c r="K68">
        <v>1</v>
      </c>
      <c r="L68" t="s">
        <v>3</v>
      </c>
      <c r="M68">
        <v>101860</v>
      </c>
      <c r="N68" t="s">
        <v>4</v>
      </c>
      <c r="O68" t="s">
        <v>4</v>
      </c>
      <c r="U68" t="s">
        <v>27</v>
      </c>
      <c r="V68" s="2">
        <v>1</v>
      </c>
      <c r="W68" t="s">
        <v>6</v>
      </c>
      <c r="X68" t="s">
        <v>28</v>
      </c>
      <c r="Y68" s="3" t="s">
        <v>8</v>
      </c>
      <c r="Z68" s="4">
        <v>1</v>
      </c>
      <c r="AA68" s="5">
        <v>111</v>
      </c>
      <c r="AB68" s="5" t="s">
        <v>28</v>
      </c>
      <c r="AC68" t="s">
        <v>38</v>
      </c>
      <c r="AD68">
        <v>2019</v>
      </c>
      <c r="AE68">
        <v>8</v>
      </c>
      <c r="AF68">
        <v>12</v>
      </c>
      <c r="AG68" t="s">
        <v>30</v>
      </c>
      <c r="AJ68" t="s">
        <v>4</v>
      </c>
      <c r="AK68" t="s">
        <v>12</v>
      </c>
      <c r="AL68">
        <v>265157</v>
      </c>
      <c r="AM68">
        <v>6555927</v>
      </c>
      <c r="AN68" s="5">
        <v>265000</v>
      </c>
      <c r="AO68" s="5">
        <v>6555000</v>
      </c>
      <c r="AP68">
        <v>10</v>
      </c>
      <c r="AR68">
        <v>1010</v>
      </c>
      <c r="AT68" s="7" t="s">
        <v>39</v>
      </c>
      <c r="AU68">
        <v>101860</v>
      </c>
      <c r="AW68" s="6" t="s">
        <v>15</v>
      </c>
      <c r="AX68">
        <v>1</v>
      </c>
      <c r="AY68" t="s">
        <v>16</v>
      </c>
      <c r="AZ68" t="s">
        <v>40</v>
      </c>
      <c r="BA68" t="s">
        <v>41</v>
      </c>
      <c r="BB68">
        <v>1010</v>
      </c>
      <c r="BC68" t="s">
        <v>34</v>
      </c>
      <c r="BD68" t="s">
        <v>35</v>
      </c>
      <c r="BF68" s="7">
        <v>43821.813958333303</v>
      </c>
      <c r="BG68" s="8" t="s">
        <v>21</v>
      </c>
      <c r="BI68">
        <v>6</v>
      </c>
      <c r="BJ68">
        <v>228986</v>
      </c>
      <c r="BL68" t="s">
        <v>42</v>
      </c>
      <c r="BX68">
        <v>391438</v>
      </c>
    </row>
    <row r="69" spans="1:76" x14ac:dyDescent="0.25">
      <c r="A69">
        <v>391442</v>
      </c>
      <c r="C69">
        <v>1</v>
      </c>
      <c r="D69">
        <v>1</v>
      </c>
      <c r="E69">
        <v>3</v>
      </c>
      <c r="F69" t="s">
        <v>0</v>
      </c>
      <c r="G69" t="s">
        <v>24</v>
      </c>
      <c r="H69" t="s">
        <v>43</v>
      </c>
      <c r="I69" t="s">
        <v>26</v>
      </c>
      <c r="K69">
        <v>1</v>
      </c>
      <c r="L69" t="s">
        <v>3</v>
      </c>
      <c r="M69">
        <v>101860</v>
      </c>
      <c r="N69" t="s">
        <v>4</v>
      </c>
      <c r="O69" t="s">
        <v>4</v>
      </c>
      <c r="U69" t="s">
        <v>27</v>
      </c>
      <c r="V69" s="2">
        <v>1</v>
      </c>
      <c r="W69" t="s">
        <v>6</v>
      </c>
      <c r="X69" t="s">
        <v>28</v>
      </c>
      <c r="Y69" s="3" t="s">
        <v>8</v>
      </c>
      <c r="Z69" s="4">
        <v>1</v>
      </c>
      <c r="AA69" s="5">
        <v>111</v>
      </c>
      <c r="AB69" s="5" t="s">
        <v>28</v>
      </c>
      <c r="AC69" t="s">
        <v>38</v>
      </c>
      <c r="AD69">
        <v>2019</v>
      </c>
      <c r="AE69">
        <v>8</v>
      </c>
      <c r="AF69">
        <v>12</v>
      </c>
      <c r="AG69" t="s">
        <v>30</v>
      </c>
      <c r="AJ69" t="s">
        <v>4</v>
      </c>
      <c r="AK69" t="s">
        <v>12</v>
      </c>
      <c r="AL69">
        <v>265157</v>
      </c>
      <c r="AM69">
        <v>6555927</v>
      </c>
      <c r="AN69" s="5">
        <v>265000</v>
      </c>
      <c r="AO69" s="5">
        <v>6555000</v>
      </c>
      <c r="AP69">
        <v>10</v>
      </c>
      <c r="AR69">
        <v>1010</v>
      </c>
      <c r="AT69" s="7" t="s">
        <v>44</v>
      </c>
      <c r="AU69">
        <v>101860</v>
      </c>
      <c r="AW69" s="6" t="s">
        <v>15</v>
      </c>
      <c r="AX69">
        <v>1</v>
      </c>
      <c r="AY69" t="s">
        <v>16</v>
      </c>
      <c r="AZ69" t="s">
        <v>40</v>
      </c>
      <c r="BA69" t="s">
        <v>45</v>
      </c>
      <c r="BB69">
        <v>1010</v>
      </c>
      <c r="BC69" t="s">
        <v>34</v>
      </c>
      <c r="BD69" t="s">
        <v>35</v>
      </c>
      <c r="BF69" s="7">
        <v>43821.813958333303</v>
      </c>
      <c r="BG69" s="8" t="s">
        <v>21</v>
      </c>
      <c r="BI69">
        <v>6</v>
      </c>
      <c r="BJ69">
        <v>228990</v>
      </c>
      <c r="BL69" t="s">
        <v>46</v>
      </c>
      <c r="BX69">
        <v>391442</v>
      </c>
    </row>
    <row r="70" spans="1:76" x14ac:dyDescent="0.25">
      <c r="A70">
        <v>403115</v>
      </c>
      <c r="C70">
        <v>1</v>
      </c>
      <c r="D70">
        <v>1</v>
      </c>
      <c r="E70">
        <v>1</v>
      </c>
      <c r="F70" t="s">
        <v>0</v>
      </c>
      <c r="G70" t="s">
        <v>24</v>
      </c>
      <c r="H70" t="s">
        <v>47</v>
      </c>
      <c r="I70" t="s">
        <v>26</v>
      </c>
      <c r="K70">
        <v>1</v>
      </c>
      <c r="L70" t="s">
        <v>3</v>
      </c>
      <c r="M70">
        <v>101860</v>
      </c>
      <c r="N70" t="s">
        <v>4</v>
      </c>
      <c r="O70" t="s">
        <v>4</v>
      </c>
      <c r="U70" t="s">
        <v>48</v>
      </c>
      <c r="V70" s="2">
        <v>1</v>
      </c>
      <c r="W70" t="s">
        <v>6</v>
      </c>
      <c r="X70" t="s">
        <v>28</v>
      </c>
      <c r="Y70" s="3" t="s">
        <v>8</v>
      </c>
      <c r="Z70" s="4">
        <v>1</v>
      </c>
      <c r="AA70" s="5">
        <v>111</v>
      </c>
      <c r="AB70" s="5" t="s">
        <v>28</v>
      </c>
      <c r="AC70" t="s">
        <v>49</v>
      </c>
      <c r="AD70">
        <v>2019</v>
      </c>
      <c r="AE70">
        <v>8</v>
      </c>
      <c r="AF70">
        <v>13</v>
      </c>
      <c r="AG70" t="s">
        <v>30</v>
      </c>
      <c r="AJ70" t="s">
        <v>4</v>
      </c>
      <c r="AK70" t="s">
        <v>12</v>
      </c>
      <c r="AL70">
        <v>267543</v>
      </c>
      <c r="AM70">
        <v>6551314</v>
      </c>
      <c r="AN70" s="5">
        <v>267000</v>
      </c>
      <c r="AO70" s="5">
        <v>6551000</v>
      </c>
      <c r="AP70">
        <v>5</v>
      </c>
      <c r="AR70">
        <v>1010</v>
      </c>
      <c r="AT70" s="7" t="s">
        <v>50</v>
      </c>
      <c r="AU70">
        <v>101860</v>
      </c>
      <c r="AW70" s="6" t="s">
        <v>15</v>
      </c>
      <c r="AX70">
        <v>1</v>
      </c>
      <c r="AY70" t="s">
        <v>16</v>
      </c>
      <c r="AZ70" t="s">
        <v>51</v>
      </c>
      <c r="BA70" t="s">
        <v>52</v>
      </c>
      <c r="BB70">
        <v>1010</v>
      </c>
      <c r="BC70" t="s">
        <v>34</v>
      </c>
      <c r="BD70" t="s">
        <v>35</v>
      </c>
      <c r="BF70" s="7">
        <v>43901.505474537</v>
      </c>
      <c r="BG70" s="8" t="s">
        <v>21</v>
      </c>
      <c r="BI70">
        <v>6</v>
      </c>
      <c r="BJ70">
        <v>228816</v>
      </c>
      <c r="BL70" t="s">
        <v>53</v>
      </c>
      <c r="BX70">
        <v>403115</v>
      </c>
    </row>
    <row r="71" spans="1:76" x14ac:dyDescent="0.25">
      <c r="A71">
        <v>403127</v>
      </c>
      <c r="C71">
        <v>1</v>
      </c>
      <c r="D71">
        <v>1</v>
      </c>
      <c r="E71">
        <v>2</v>
      </c>
      <c r="F71" t="s">
        <v>0</v>
      </c>
      <c r="G71" t="s">
        <v>24</v>
      </c>
      <c r="H71" t="s">
        <v>54</v>
      </c>
      <c r="I71" t="s">
        <v>26</v>
      </c>
      <c r="K71">
        <v>1</v>
      </c>
      <c r="L71" t="s">
        <v>3</v>
      </c>
      <c r="M71">
        <v>101860</v>
      </c>
      <c r="N71" t="s">
        <v>4</v>
      </c>
      <c r="O71" t="s">
        <v>4</v>
      </c>
      <c r="U71" t="s">
        <v>48</v>
      </c>
      <c r="V71" s="2">
        <v>1</v>
      </c>
      <c r="W71" t="s">
        <v>6</v>
      </c>
      <c r="X71" t="s">
        <v>28</v>
      </c>
      <c r="Y71" s="3" t="s">
        <v>8</v>
      </c>
      <c r="Z71" s="4">
        <v>1</v>
      </c>
      <c r="AA71" s="5">
        <v>111</v>
      </c>
      <c r="AB71" s="5" t="s">
        <v>28</v>
      </c>
      <c r="AC71" t="s">
        <v>55</v>
      </c>
      <c r="AD71">
        <v>2019</v>
      </c>
      <c r="AE71">
        <v>8</v>
      </c>
      <c r="AF71">
        <v>13</v>
      </c>
      <c r="AG71" t="s">
        <v>30</v>
      </c>
      <c r="AJ71" t="s">
        <v>4</v>
      </c>
      <c r="AK71" t="s">
        <v>12</v>
      </c>
      <c r="AL71">
        <v>267548</v>
      </c>
      <c r="AM71">
        <v>6551320</v>
      </c>
      <c r="AN71" s="5">
        <v>267000</v>
      </c>
      <c r="AO71" s="5">
        <v>6551000</v>
      </c>
      <c r="AP71">
        <v>5</v>
      </c>
      <c r="AR71">
        <v>1010</v>
      </c>
      <c r="AT71" s="7" t="s">
        <v>56</v>
      </c>
      <c r="AU71">
        <v>101860</v>
      </c>
      <c r="AW71" s="6" t="s">
        <v>15</v>
      </c>
      <c r="AX71">
        <v>1</v>
      </c>
      <c r="AY71" t="s">
        <v>16</v>
      </c>
      <c r="AZ71" t="s">
        <v>57</v>
      </c>
      <c r="BA71" t="s">
        <v>58</v>
      </c>
      <c r="BB71">
        <v>1010</v>
      </c>
      <c r="BC71" t="s">
        <v>34</v>
      </c>
      <c r="BD71" t="s">
        <v>35</v>
      </c>
      <c r="BF71" s="7">
        <v>43901.4840625</v>
      </c>
      <c r="BG71" s="8" t="s">
        <v>21</v>
      </c>
      <c r="BI71">
        <v>6</v>
      </c>
      <c r="BJ71">
        <v>228846</v>
      </c>
      <c r="BL71" t="s">
        <v>59</v>
      </c>
      <c r="BX71">
        <v>403127</v>
      </c>
    </row>
    <row r="72" spans="1:76" x14ac:dyDescent="0.25">
      <c r="A72">
        <v>404483</v>
      </c>
      <c r="C72">
        <v>1</v>
      </c>
      <c r="D72">
        <v>1</v>
      </c>
      <c r="E72">
        <v>3</v>
      </c>
      <c r="F72" t="s">
        <v>0</v>
      </c>
      <c r="G72" t="s">
        <v>24</v>
      </c>
      <c r="H72" t="s">
        <v>60</v>
      </c>
      <c r="I72" t="s">
        <v>26</v>
      </c>
      <c r="K72">
        <v>1</v>
      </c>
      <c r="L72" t="s">
        <v>3</v>
      </c>
      <c r="M72">
        <v>101860</v>
      </c>
      <c r="N72" t="s">
        <v>4</v>
      </c>
      <c r="O72" t="s">
        <v>4</v>
      </c>
      <c r="U72" t="s">
        <v>48</v>
      </c>
      <c r="V72" s="2">
        <v>1</v>
      </c>
      <c r="W72" t="s">
        <v>6</v>
      </c>
      <c r="X72" t="s">
        <v>28</v>
      </c>
      <c r="Y72" s="3" t="s">
        <v>8</v>
      </c>
      <c r="Z72" s="4">
        <v>1</v>
      </c>
      <c r="AA72" s="5">
        <v>111</v>
      </c>
      <c r="AB72" s="5" t="s">
        <v>28</v>
      </c>
      <c r="AC72" t="s">
        <v>61</v>
      </c>
      <c r="AD72">
        <v>2019</v>
      </c>
      <c r="AE72">
        <v>8</v>
      </c>
      <c r="AF72">
        <v>14</v>
      </c>
      <c r="AG72" t="s">
        <v>30</v>
      </c>
      <c r="AJ72" t="s">
        <v>4</v>
      </c>
      <c r="AK72" t="s">
        <v>12</v>
      </c>
      <c r="AL72">
        <v>267904</v>
      </c>
      <c r="AM72">
        <v>6551792</v>
      </c>
      <c r="AN72" s="5">
        <v>267000</v>
      </c>
      <c r="AO72" s="5">
        <v>6551000</v>
      </c>
      <c r="AP72">
        <v>10</v>
      </c>
      <c r="AR72">
        <v>1010</v>
      </c>
      <c r="AT72" s="7" t="s">
        <v>62</v>
      </c>
      <c r="AU72">
        <v>101860</v>
      </c>
      <c r="AW72" s="6" t="s">
        <v>15</v>
      </c>
      <c r="AX72">
        <v>1</v>
      </c>
      <c r="AY72" t="s">
        <v>16</v>
      </c>
      <c r="AZ72" t="s">
        <v>63</v>
      </c>
      <c r="BA72" t="s">
        <v>64</v>
      </c>
      <c r="BB72">
        <v>1010</v>
      </c>
      <c r="BC72" t="s">
        <v>34</v>
      </c>
      <c r="BD72" t="s">
        <v>35</v>
      </c>
      <c r="BF72" s="7">
        <v>43901.5453935185</v>
      </c>
      <c r="BG72" s="8" t="s">
        <v>21</v>
      </c>
      <c r="BI72">
        <v>6</v>
      </c>
      <c r="BJ72">
        <v>228951</v>
      </c>
      <c r="BL72" t="s">
        <v>65</v>
      </c>
      <c r="BX72">
        <v>404483</v>
      </c>
    </row>
    <row r="73" spans="1:76" x14ac:dyDescent="0.25">
      <c r="A73">
        <v>451880</v>
      </c>
      <c r="C73">
        <v>1</v>
      </c>
      <c r="D73">
        <v>1</v>
      </c>
      <c r="E73">
        <v>1</v>
      </c>
      <c r="F73" t="s">
        <v>0</v>
      </c>
      <c r="G73" t="s">
        <v>1</v>
      </c>
      <c r="H73" t="s">
        <v>77</v>
      </c>
      <c r="I73" t="s">
        <v>78</v>
      </c>
      <c r="K73">
        <v>1</v>
      </c>
      <c r="L73" t="s">
        <v>3</v>
      </c>
      <c r="M73">
        <v>101860</v>
      </c>
      <c r="N73" t="s">
        <v>4</v>
      </c>
      <c r="O73" t="s">
        <v>4</v>
      </c>
      <c r="U73" t="s">
        <v>79</v>
      </c>
      <c r="V73" s="2">
        <v>1</v>
      </c>
      <c r="W73" t="s">
        <v>6</v>
      </c>
      <c r="X73" t="s">
        <v>68</v>
      </c>
      <c r="Y73" s="3" t="s">
        <v>8</v>
      </c>
      <c r="Z73" s="4">
        <v>1</v>
      </c>
      <c r="AA73" s="5">
        <v>124</v>
      </c>
      <c r="AB73" t="s">
        <v>80</v>
      </c>
      <c r="AC73" t="s">
        <v>81</v>
      </c>
      <c r="AD73">
        <v>2019</v>
      </c>
      <c r="AE73">
        <v>8</v>
      </c>
      <c r="AF73">
        <v>8</v>
      </c>
      <c r="AG73" t="s">
        <v>82</v>
      </c>
      <c r="AH73" t="s">
        <v>82</v>
      </c>
      <c r="AJ73" t="s">
        <v>4</v>
      </c>
      <c r="AK73" t="s">
        <v>12</v>
      </c>
      <c r="AL73">
        <v>285785</v>
      </c>
      <c r="AM73">
        <v>6610858</v>
      </c>
      <c r="AN73" s="5">
        <v>285000</v>
      </c>
      <c r="AO73" s="5">
        <v>6611000</v>
      </c>
      <c r="AP73">
        <v>20</v>
      </c>
      <c r="AR73">
        <v>8</v>
      </c>
      <c r="AS73" t="s">
        <v>13</v>
      </c>
      <c r="AU73">
        <v>101860</v>
      </c>
      <c r="AW73" s="6" t="s">
        <v>15</v>
      </c>
      <c r="AX73">
        <v>1</v>
      </c>
      <c r="AY73" t="s">
        <v>16</v>
      </c>
      <c r="AZ73" t="s">
        <v>83</v>
      </c>
      <c r="BA73" t="s">
        <v>84</v>
      </c>
      <c r="BB73">
        <v>8</v>
      </c>
      <c r="BC73" t="s">
        <v>19</v>
      </c>
      <c r="BD73" t="s">
        <v>20</v>
      </c>
      <c r="BF73" s="7">
        <v>43853</v>
      </c>
      <c r="BG73" s="8" t="s">
        <v>21</v>
      </c>
      <c r="BI73">
        <v>3</v>
      </c>
      <c r="BJ73">
        <v>462771</v>
      </c>
      <c r="BL73" t="s">
        <v>85</v>
      </c>
      <c r="BN73" t="s">
        <v>86</v>
      </c>
      <c r="BX73">
        <v>451880</v>
      </c>
    </row>
    <row r="74" spans="1:76" x14ac:dyDescent="0.25">
      <c r="A74">
        <v>238908</v>
      </c>
      <c r="C74">
        <v>1</v>
      </c>
      <c r="D74">
        <v>1</v>
      </c>
      <c r="E74">
        <v>1</v>
      </c>
      <c r="F74" t="s">
        <v>0</v>
      </c>
      <c r="G74" t="s">
        <v>24</v>
      </c>
      <c r="H74" t="s">
        <v>195</v>
      </c>
      <c r="I74" s="1" t="str">
        <f>HYPERLINK(AT74,"Foto")</f>
        <v>Foto</v>
      </c>
      <c r="K74">
        <v>1</v>
      </c>
      <c r="L74" t="s">
        <v>3</v>
      </c>
      <c r="M74">
        <v>101860</v>
      </c>
      <c r="N74" t="s">
        <v>4</v>
      </c>
      <c r="O74" t="s">
        <v>4</v>
      </c>
      <c r="U74" t="s">
        <v>196</v>
      </c>
      <c r="V74" s="2">
        <v>1</v>
      </c>
      <c r="W74" t="s">
        <v>6</v>
      </c>
      <c r="X74" t="s">
        <v>197</v>
      </c>
      <c r="Y74" t="s">
        <v>186</v>
      </c>
      <c r="Z74" s="4">
        <v>6</v>
      </c>
      <c r="AA74" s="5">
        <v>626</v>
      </c>
      <c r="AB74" s="5" t="s">
        <v>197</v>
      </c>
      <c r="AC74" t="s">
        <v>198</v>
      </c>
      <c r="AD74">
        <v>2019</v>
      </c>
      <c r="AE74">
        <v>8</v>
      </c>
      <c r="AF74">
        <v>21</v>
      </c>
      <c r="AG74" t="s">
        <v>199</v>
      </c>
      <c r="AJ74" t="s">
        <v>4</v>
      </c>
      <c r="AK74" t="s">
        <v>12</v>
      </c>
      <c r="AL74">
        <v>232757</v>
      </c>
      <c r="AM74">
        <v>6635697</v>
      </c>
      <c r="AN74" s="5">
        <v>233000</v>
      </c>
      <c r="AO74" s="5">
        <v>6635000</v>
      </c>
      <c r="AP74">
        <v>50</v>
      </c>
      <c r="AR74">
        <v>1010</v>
      </c>
      <c r="AS74" t="s">
        <v>200</v>
      </c>
      <c r="AT74" s="7" t="s">
        <v>201</v>
      </c>
      <c r="AU74">
        <v>101860</v>
      </c>
      <c r="AW74" s="6" t="s">
        <v>15</v>
      </c>
      <c r="AX74">
        <v>1</v>
      </c>
      <c r="AY74" t="s">
        <v>16</v>
      </c>
      <c r="AZ74" t="s">
        <v>202</v>
      </c>
      <c r="BA74" t="s">
        <v>203</v>
      </c>
      <c r="BB74">
        <v>1010</v>
      </c>
      <c r="BC74" t="s">
        <v>34</v>
      </c>
      <c r="BD74" t="s">
        <v>35</v>
      </c>
      <c r="BE74">
        <v>1</v>
      </c>
      <c r="BF74" s="7">
        <v>43745.977557870399</v>
      </c>
      <c r="BG74" s="8" t="s">
        <v>21</v>
      </c>
      <c r="BI74">
        <v>6</v>
      </c>
      <c r="BJ74">
        <v>220201</v>
      </c>
      <c r="BL74" t="s">
        <v>204</v>
      </c>
      <c r="BX74">
        <v>238908</v>
      </c>
    </row>
    <row r="75" spans="1:76" x14ac:dyDescent="0.25">
      <c r="A75">
        <v>301788</v>
      </c>
      <c r="C75">
        <v>1</v>
      </c>
      <c r="D75">
        <v>1</v>
      </c>
      <c r="E75">
        <v>1</v>
      </c>
      <c r="F75" t="s">
        <v>0</v>
      </c>
      <c r="G75" t="s">
        <v>205</v>
      </c>
      <c r="H75" t="s">
        <v>206</v>
      </c>
      <c r="I75" t="s">
        <v>26</v>
      </c>
      <c r="K75">
        <v>1</v>
      </c>
      <c r="L75" t="s">
        <v>3</v>
      </c>
      <c r="M75">
        <v>101860</v>
      </c>
      <c r="N75" t="s">
        <v>4</v>
      </c>
      <c r="O75" t="s">
        <v>4</v>
      </c>
      <c r="U75" t="s">
        <v>207</v>
      </c>
      <c r="V75" s="2">
        <v>1</v>
      </c>
      <c r="W75" t="s">
        <v>6</v>
      </c>
      <c r="X75" t="s">
        <v>208</v>
      </c>
      <c r="Y75" t="s">
        <v>186</v>
      </c>
      <c r="Z75" s="4">
        <v>6</v>
      </c>
      <c r="AA75" s="5">
        <v>628</v>
      </c>
      <c r="AB75" t="s">
        <v>209</v>
      </c>
      <c r="AD75">
        <v>2019</v>
      </c>
      <c r="AE75">
        <v>9</v>
      </c>
      <c r="AF75">
        <v>2</v>
      </c>
      <c r="AG75" t="s">
        <v>210</v>
      </c>
      <c r="AJ75" t="s">
        <v>4</v>
      </c>
      <c r="AK75" t="s">
        <v>12</v>
      </c>
      <c r="AL75">
        <v>249875</v>
      </c>
      <c r="AM75">
        <v>6609622</v>
      </c>
      <c r="AN75" s="5">
        <v>249000</v>
      </c>
      <c r="AO75" s="5">
        <v>6609000</v>
      </c>
      <c r="AP75">
        <v>125</v>
      </c>
      <c r="AR75">
        <v>269</v>
      </c>
      <c r="AS75" t="s">
        <v>211</v>
      </c>
      <c r="AT75" s="7"/>
      <c r="AU75">
        <v>101860</v>
      </c>
      <c r="AW75" s="6" t="s">
        <v>15</v>
      </c>
      <c r="AX75">
        <v>1</v>
      </c>
      <c r="AY75" t="s">
        <v>16</v>
      </c>
      <c r="AZ75" t="s">
        <v>212</v>
      </c>
      <c r="BA75" t="s">
        <v>213</v>
      </c>
      <c r="BB75">
        <v>269</v>
      </c>
      <c r="BC75" t="s">
        <v>214</v>
      </c>
      <c r="BD75" t="s">
        <v>215</v>
      </c>
      <c r="BF75" s="7">
        <v>43710</v>
      </c>
      <c r="BG75" s="8" t="s">
        <v>21</v>
      </c>
      <c r="BI75">
        <v>5</v>
      </c>
      <c r="BJ75">
        <v>333063</v>
      </c>
      <c r="BL75" t="s">
        <v>216</v>
      </c>
      <c r="BX75">
        <v>301788</v>
      </c>
    </row>
    <row r="76" spans="1:76" x14ac:dyDescent="0.25">
      <c r="A76">
        <v>155575</v>
      </c>
      <c r="C76">
        <v>1</v>
      </c>
      <c r="D76">
        <v>1</v>
      </c>
      <c r="E76">
        <v>1</v>
      </c>
      <c r="F76" t="s">
        <v>0</v>
      </c>
      <c r="G76" t="s">
        <v>284</v>
      </c>
      <c r="H76" t="s">
        <v>285</v>
      </c>
      <c r="I76" t="s">
        <v>26</v>
      </c>
      <c r="K76">
        <v>1</v>
      </c>
      <c r="L76" t="s">
        <v>3</v>
      </c>
      <c r="M76">
        <v>101860</v>
      </c>
      <c r="N76" t="s">
        <v>4</v>
      </c>
      <c r="O76" t="s">
        <v>4</v>
      </c>
      <c r="U76" t="s">
        <v>286</v>
      </c>
      <c r="V76" s="2">
        <v>1</v>
      </c>
      <c r="W76" t="s">
        <v>275</v>
      </c>
      <c r="X76" t="s">
        <v>287</v>
      </c>
      <c r="Y76" t="s">
        <v>277</v>
      </c>
      <c r="Z76" s="4">
        <v>9</v>
      </c>
      <c r="AA76" s="5">
        <v>904</v>
      </c>
      <c r="AB76" s="5" t="s">
        <v>287</v>
      </c>
      <c r="AC76" t="s">
        <v>288</v>
      </c>
      <c r="AD76">
        <v>2019</v>
      </c>
      <c r="AE76">
        <v>6</v>
      </c>
      <c r="AF76">
        <v>18</v>
      </c>
      <c r="AG76" t="s">
        <v>289</v>
      </c>
      <c r="AH76" t="s">
        <v>289</v>
      </c>
      <c r="AJ76" t="s">
        <v>4</v>
      </c>
      <c r="AK76" t="s">
        <v>12</v>
      </c>
      <c r="AL76">
        <v>128939</v>
      </c>
      <c r="AM76">
        <v>6484000</v>
      </c>
      <c r="AN76" s="5">
        <v>129000</v>
      </c>
      <c r="AO76" s="5">
        <v>6485000</v>
      </c>
      <c r="AP76">
        <v>10</v>
      </c>
      <c r="AR76">
        <v>59</v>
      </c>
      <c r="AU76">
        <v>101860</v>
      </c>
      <c r="AW76" s="6" t="s">
        <v>15</v>
      </c>
      <c r="AX76">
        <v>1</v>
      </c>
      <c r="AY76" t="s">
        <v>16</v>
      </c>
      <c r="AZ76" t="s">
        <v>290</v>
      </c>
      <c r="BA76" t="s">
        <v>285</v>
      </c>
      <c r="BB76">
        <v>59</v>
      </c>
      <c r="BC76" t="s">
        <v>284</v>
      </c>
      <c r="BD76" t="s">
        <v>291</v>
      </c>
      <c r="BF76" s="7">
        <v>44140</v>
      </c>
      <c r="BG76" s="8" t="s">
        <v>21</v>
      </c>
      <c r="BI76">
        <v>4</v>
      </c>
      <c r="BJ76">
        <v>393284</v>
      </c>
      <c r="BL76" t="s">
        <v>292</v>
      </c>
      <c r="BX76">
        <v>155575</v>
      </c>
    </row>
    <row r="77" spans="1:76" x14ac:dyDescent="0.25">
      <c r="A77">
        <v>86501</v>
      </c>
      <c r="C77">
        <v>1</v>
      </c>
      <c r="D77">
        <v>1</v>
      </c>
      <c r="E77">
        <v>1</v>
      </c>
      <c r="F77" t="s">
        <v>0</v>
      </c>
      <c r="G77" t="s">
        <v>24</v>
      </c>
      <c r="H77" t="s">
        <v>616</v>
      </c>
      <c r="I77" t="s">
        <v>26</v>
      </c>
      <c r="K77">
        <v>1</v>
      </c>
      <c r="L77" t="s">
        <v>3</v>
      </c>
      <c r="M77">
        <v>101860</v>
      </c>
      <c r="N77" t="s">
        <v>4</v>
      </c>
      <c r="O77" t="s">
        <v>4</v>
      </c>
      <c r="U77" t="s">
        <v>617</v>
      </c>
      <c r="V77" s="2">
        <v>1</v>
      </c>
      <c r="W77" t="s">
        <v>618</v>
      </c>
      <c r="X77" t="s">
        <v>619</v>
      </c>
      <c r="Y77" t="s">
        <v>620</v>
      </c>
      <c r="Z77" s="4">
        <v>15</v>
      </c>
      <c r="AA77" s="5">
        <v>1519</v>
      </c>
      <c r="AB77" s="5" t="s">
        <v>619</v>
      </c>
      <c r="AC77" t="s">
        <v>621</v>
      </c>
      <c r="AD77">
        <v>2020</v>
      </c>
      <c r="AE77">
        <v>10</v>
      </c>
      <c r="AF77">
        <v>12</v>
      </c>
      <c r="AG77" t="s">
        <v>622</v>
      </c>
      <c r="AJ77" t="s">
        <v>4</v>
      </c>
      <c r="AK77" t="s">
        <v>12</v>
      </c>
      <c r="AL77">
        <v>31438</v>
      </c>
      <c r="AM77">
        <v>6928452</v>
      </c>
      <c r="AN77" s="5">
        <v>31000</v>
      </c>
      <c r="AO77" s="5">
        <v>6929000</v>
      </c>
      <c r="AP77">
        <v>5</v>
      </c>
      <c r="AR77">
        <v>1010</v>
      </c>
      <c r="AT77" s="7" t="s">
        <v>623</v>
      </c>
      <c r="AU77">
        <v>101860</v>
      </c>
      <c r="AW77" s="6" t="s">
        <v>15</v>
      </c>
      <c r="AX77">
        <v>1</v>
      </c>
      <c r="AY77" t="s">
        <v>16</v>
      </c>
      <c r="AZ77" t="s">
        <v>624</v>
      </c>
      <c r="BA77" t="s">
        <v>625</v>
      </c>
      <c r="BB77">
        <v>1010</v>
      </c>
      <c r="BC77" t="s">
        <v>34</v>
      </c>
      <c r="BD77" t="s">
        <v>35</v>
      </c>
      <c r="BF77" s="7">
        <v>44143.929710648103</v>
      </c>
      <c r="BG77" s="8" t="s">
        <v>21</v>
      </c>
      <c r="BI77">
        <v>6</v>
      </c>
      <c r="BJ77">
        <v>255628</v>
      </c>
      <c r="BL77" t="s">
        <v>626</v>
      </c>
      <c r="BX77">
        <v>86501</v>
      </c>
    </row>
    <row r="78" spans="1:76" x14ac:dyDescent="0.25">
      <c r="A78">
        <v>88004</v>
      </c>
      <c r="C78">
        <v>1</v>
      </c>
      <c r="D78">
        <v>1</v>
      </c>
      <c r="E78">
        <v>1</v>
      </c>
      <c r="F78" t="s">
        <v>0</v>
      </c>
      <c r="G78" t="s">
        <v>24</v>
      </c>
      <c r="H78" t="s">
        <v>627</v>
      </c>
      <c r="I78" s="1" t="str">
        <f>HYPERLINK(AT78,"Foto")</f>
        <v>Foto</v>
      </c>
      <c r="K78">
        <v>1</v>
      </c>
      <c r="L78" t="s">
        <v>3</v>
      </c>
      <c r="M78">
        <v>101860</v>
      </c>
      <c r="N78" t="s">
        <v>4</v>
      </c>
      <c r="O78" t="s">
        <v>4</v>
      </c>
      <c r="U78" t="s">
        <v>628</v>
      </c>
      <c r="V78" s="2">
        <v>1</v>
      </c>
      <c r="W78" t="s">
        <v>618</v>
      </c>
      <c r="X78" t="s">
        <v>619</v>
      </c>
      <c r="Y78" t="s">
        <v>620</v>
      </c>
      <c r="Z78" s="4">
        <v>15</v>
      </c>
      <c r="AA78" s="5">
        <v>1519</v>
      </c>
      <c r="AB78" s="5" t="s">
        <v>619</v>
      </c>
      <c r="AC78" t="s">
        <v>629</v>
      </c>
      <c r="AD78">
        <v>2020</v>
      </c>
      <c r="AE78">
        <v>10</v>
      </c>
      <c r="AF78">
        <v>12</v>
      </c>
      <c r="AG78" t="s">
        <v>622</v>
      </c>
      <c r="AJ78" t="s">
        <v>4</v>
      </c>
      <c r="AK78" t="s">
        <v>12</v>
      </c>
      <c r="AL78">
        <v>34429</v>
      </c>
      <c r="AM78">
        <v>6923977</v>
      </c>
      <c r="AN78" s="5">
        <v>35000</v>
      </c>
      <c r="AO78" s="5">
        <v>6923000</v>
      </c>
      <c r="AP78">
        <v>5</v>
      </c>
      <c r="AR78">
        <v>1010</v>
      </c>
      <c r="AT78" s="7" t="s">
        <v>630</v>
      </c>
      <c r="AU78">
        <v>101860</v>
      </c>
      <c r="AW78" s="6" t="s">
        <v>15</v>
      </c>
      <c r="AX78">
        <v>1</v>
      </c>
      <c r="AY78" t="s">
        <v>16</v>
      </c>
      <c r="AZ78" t="s">
        <v>631</v>
      </c>
      <c r="BA78" t="s">
        <v>632</v>
      </c>
      <c r="BB78">
        <v>1010</v>
      </c>
      <c r="BC78" t="s">
        <v>34</v>
      </c>
      <c r="BD78" t="s">
        <v>35</v>
      </c>
      <c r="BE78">
        <v>1</v>
      </c>
      <c r="BF78" s="7">
        <v>44142.406898148103</v>
      </c>
      <c r="BG78" s="8" t="s">
        <v>21</v>
      </c>
      <c r="BI78">
        <v>6</v>
      </c>
      <c r="BJ78">
        <v>255595</v>
      </c>
      <c r="BL78" t="s">
        <v>633</v>
      </c>
      <c r="BX78">
        <v>88004</v>
      </c>
    </row>
    <row r="79" spans="1:76" x14ac:dyDescent="0.25">
      <c r="A79">
        <v>466610</v>
      </c>
      <c r="C79">
        <v>1</v>
      </c>
      <c r="D79">
        <v>1</v>
      </c>
      <c r="E79">
        <v>1</v>
      </c>
      <c r="F79" t="s">
        <v>0</v>
      </c>
      <c r="G79" t="s">
        <v>24</v>
      </c>
      <c r="H79" t="s">
        <v>66</v>
      </c>
      <c r="I79" s="1" t="str">
        <f>HYPERLINK(AT79,"Foto")</f>
        <v>Foto</v>
      </c>
      <c r="K79">
        <v>1</v>
      </c>
      <c r="L79" t="s">
        <v>3</v>
      </c>
      <c r="M79">
        <v>101860</v>
      </c>
      <c r="N79" t="s">
        <v>4</v>
      </c>
      <c r="O79" t="s">
        <v>4</v>
      </c>
      <c r="U79" t="s">
        <v>67</v>
      </c>
      <c r="V79" s="2">
        <v>1</v>
      </c>
      <c r="W79" t="s">
        <v>6</v>
      </c>
      <c r="X79" t="s">
        <v>68</v>
      </c>
      <c r="Y79" t="s">
        <v>8</v>
      </c>
      <c r="Z79" s="4">
        <v>1</v>
      </c>
      <c r="AA79" s="5">
        <v>122</v>
      </c>
      <c r="AB79" s="5" t="s">
        <v>69</v>
      </c>
      <c r="AC79" t="s">
        <v>70</v>
      </c>
      <c r="AD79">
        <v>2021</v>
      </c>
      <c r="AE79">
        <v>9</v>
      </c>
      <c r="AF79">
        <v>6</v>
      </c>
      <c r="AG79" t="s">
        <v>71</v>
      </c>
      <c r="AJ79" t="s">
        <v>4</v>
      </c>
      <c r="AK79" t="s">
        <v>12</v>
      </c>
      <c r="AL79">
        <v>293818</v>
      </c>
      <c r="AM79">
        <v>6616343</v>
      </c>
      <c r="AN79" s="5">
        <v>293000</v>
      </c>
      <c r="AO79" s="5">
        <v>6617000</v>
      </c>
      <c r="AP79">
        <v>10</v>
      </c>
      <c r="AR79">
        <v>1010</v>
      </c>
      <c r="AS79" t="s">
        <v>72</v>
      </c>
      <c r="AT79" s="7" t="s">
        <v>73</v>
      </c>
      <c r="AU79">
        <v>101860</v>
      </c>
      <c r="AW79" s="6" t="s">
        <v>15</v>
      </c>
      <c r="AX79">
        <v>1</v>
      </c>
      <c r="AY79" t="s">
        <v>16</v>
      </c>
      <c r="AZ79" t="s">
        <v>74</v>
      </c>
      <c r="BA79" t="s">
        <v>75</v>
      </c>
      <c r="BB79">
        <v>1010</v>
      </c>
      <c r="BC79" t="s">
        <v>34</v>
      </c>
      <c r="BD79" t="s">
        <v>35</v>
      </c>
      <c r="BE79">
        <v>1</v>
      </c>
      <c r="BF79" s="7">
        <v>44446.408657407403</v>
      </c>
      <c r="BG79" s="8" t="s">
        <v>21</v>
      </c>
      <c r="BI79">
        <v>6</v>
      </c>
      <c r="BJ79">
        <v>279770</v>
      </c>
      <c r="BL79" t="s">
        <v>76</v>
      </c>
      <c r="BX79">
        <v>466610</v>
      </c>
    </row>
    <row r="80" spans="1:76" x14ac:dyDescent="0.25">
      <c r="A80">
        <v>141943</v>
      </c>
      <c r="C80">
        <v>1</v>
      </c>
      <c r="D80">
        <v>1</v>
      </c>
      <c r="E80">
        <v>1</v>
      </c>
      <c r="F80" t="s">
        <v>0</v>
      </c>
      <c r="G80" t="s">
        <v>24</v>
      </c>
      <c r="H80" t="s">
        <v>309</v>
      </c>
      <c r="I80" s="1" t="str">
        <f>HYPERLINK(AT80,"Foto")</f>
        <v>Foto</v>
      </c>
      <c r="K80">
        <v>1</v>
      </c>
      <c r="L80" t="s">
        <v>3</v>
      </c>
      <c r="M80">
        <v>101860</v>
      </c>
      <c r="N80" t="s">
        <v>4</v>
      </c>
      <c r="O80" t="s">
        <v>4</v>
      </c>
      <c r="U80" t="s">
        <v>310</v>
      </c>
      <c r="V80" s="2">
        <v>1</v>
      </c>
      <c r="W80" t="s">
        <v>275</v>
      </c>
      <c r="X80" t="s">
        <v>311</v>
      </c>
      <c r="Y80" t="s">
        <v>277</v>
      </c>
      <c r="Z80" s="4">
        <v>9</v>
      </c>
      <c r="AA80" s="5">
        <v>928</v>
      </c>
      <c r="AB80" s="5" t="s">
        <v>311</v>
      </c>
      <c r="AC80" t="s">
        <v>312</v>
      </c>
      <c r="AD80">
        <v>2021</v>
      </c>
      <c r="AE80">
        <v>8</v>
      </c>
      <c r="AF80">
        <v>2</v>
      </c>
      <c r="AG80" t="s">
        <v>313</v>
      </c>
      <c r="AJ80" t="s">
        <v>4</v>
      </c>
      <c r="AK80" t="s">
        <v>12</v>
      </c>
      <c r="AL80">
        <v>101154</v>
      </c>
      <c r="AM80">
        <v>6482401</v>
      </c>
      <c r="AN80" s="5">
        <v>101000</v>
      </c>
      <c r="AO80" s="5">
        <v>6483000</v>
      </c>
      <c r="AP80">
        <v>25</v>
      </c>
      <c r="AR80">
        <v>1010</v>
      </c>
      <c r="AS80" t="s">
        <v>314</v>
      </c>
      <c r="AT80" s="7" t="s">
        <v>315</v>
      </c>
      <c r="AU80">
        <v>101860</v>
      </c>
      <c r="AW80" s="6" t="s">
        <v>15</v>
      </c>
      <c r="AX80">
        <v>1</v>
      </c>
      <c r="AY80" t="s">
        <v>16</v>
      </c>
      <c r="AZ80" t="s">
        <v>316</v>
      </c>
      <c r="BA80" t="s">
        <v>317</v>
      </c>
      <c r="BB80">
        <v>1010</v>
      </c>
      <c r="BC80" t="s">
        <v>34</v>
      </c>
      <c r="BD80" t="s">
        <v>35</v>
      </c>
      <c r="BE80">
        <v>1</v>
      </c>
      <c r="BF80" s="7">
        <v>44411.818171296298</v>
      </c>
      <c r="BG80" s="8" t="s">
        <v>21</v>
      </c>
      <c r="BI80">
        <v>6</v>
      </c>
      <c r="BJ80">
        <v>276646</v>
      </c>
      <c r="BL80" t="s">
        <v>318</v>
      </c>
      <c r="BX80">
        <v>141943</v>
      </c>
    </row>
  </sheetData>
  <sortState xmlns:xlrd2="http://schemas.microsoft.com/office/spreadsheetml/2017/richdata2" ref="A2:BX80">
    <sortCondition ref="S2:S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FBF3-00D4-4A9B-AF67-3361A101AC88}">
  <dimension ref="A1:I40"/>
  <sheetViews>
    <sheetView workbookViewId="0">
      <selection activeCell="G3" sqref="G3:G40"/>
    </sheetView>
  </sheetViews>
  <sheetFormatPr defaultRowHeight="15" x14ac:dyDescent="0.25"/>
  <sheetData>
    <row r="1" spans="1:9" x14ac:dyDescent="0.25">
      <c r="A1" t="s">
        <v>664</v>
      </c>
      <c r="B1" t="s">
        <v>665</v>
      </c>
      <c r="C1" t="s">
        <v>733</v>
      </c>
      <c r="D1" t="s">
        <v>682</v>
      </c>
      <c r="E1" t="s">
        <v>684</v>
      </c>
      <c r="F1" t="s">
        <v>734</v>
      </c>
      <c r="G1" t="s">
        <v>735</v>
      </c>
      <c r="H1" t="s">
        <v>736</v>
      </c>
      <c r="I1" t="s">
        <v>737</v>
      </c>
    </row>
    <row r="2" spans="1:9" x14ac:dyDescent="0.25">
      <c r="A2" t="s">
        <v>1</v>
      </c>
      <c r="B2" t="s">
        <v>151</v>
      </c>
      <c r="C2" t="s">
        <v>4</v>
      </c>
      <c r="D2" s="3" t="s">
        <v>120</v>
      </c>
      <c r="E2" s="5">
        <v>301</v>
      </c>
      <c r="F2">
        <v>1939</v>
      </c>
      <c r="G2">
        <v>33</v>
      </c>
      <c r="H2">
        <v>260846</v>
      </c>
      <c r="I2">
        <v>6652491</v>
      </c>
    </row>
    <row r="3" spans="1:9" x14ac:dyDescent="0.25">
      <c r="A3" t="s">
        <v>139</v>
      </c>
      <c r="B3" t="s">
        <v>140</v>
      </c>
      <c r="C3" t="s">
        <v>4</v>
      </c>
      <c r="D3" s="3" t="s">
        <v>120</v>
      </c>
      <c r="E3" s="5">
        <v>301</v>
      </c>
      <c r="F3">
        <v>1952</v>
      </c>
      <c r="G3">
        <f>G2</f>
        <v>33</v>
      </c>
      <c r="H3">
        <v>258312</v>
      </c>
      <c r="I3">
        <v>6652221</v>
      </c>
    </row>
    <row r="4" spans="1:9" x14ac:dyDescent="0.25">
      <c r="A4" t="s">
        <v>1</v>
      </c>
      <c r="B4" t="s">
        <v>87</v>
      </c>
      <c r="C4" t="s">
        <v>4</v>
      </c>
      <c r="D4" s="3" t="s">
        <v>8</v>
      </c>
      <c r="E4" s="5">
        <v>128</v>
      </c>
      <c r="F4">
        <v>1956</v>
      </c>
      <c r="G4">
        <f t="shared" ref="G4:G40" si="0">G3</f>
        <v>33</v>
      </c>
      <c r="H4">
        <v>293914</v>
      </c>
      <c r="I4">
        <v>6591526</v>
      </c>
    </row>
    <row r="5" spans="1:9" x14ac:dyDescent="0.25">
      <c r="A5" t="s">
        <v>139</v>
      </c>
      <c r="B5" t="s">
        <v>229</v>
      </c>
      <c r="C5" t="s">
        <v>4</v>
      </c>
      <c r="D5" s="3" t="s">
        <v>232</v>
      </c>
      <c r="E5" s="5">
        <v>806</v>
      </c>
      <c r="F5">
        <v>1959</v>
      </c>
      <c r="G5">
        <f t="shared" si="0"/>
        <v>33</v>
      </c>
      <c r="H5">
        <v>192916</v>
      </c>
      <c r="I5">
        <v>6573725</v>
      </c>
    </row>
    <row r="6" spans="1:9" x14ac:dyDescent="0.25">
      <c r="A6" t="s">
        <v>240</v>
      </c>
      <c r="B6" t="s">
        <v>366</v>
      </c>
      <c r="C6" t="s">
        <v>4</v>
      </c>
      <c r="D6" t="s">
        <v>351</v>
      </c>
      <c r="E6" s="5">
        <v>1001</v>
      </c>
      <c r="F6">
        <v>1959</v>
      </c>
      <c r="G6">
        <f t="shared" si="0"/>
        <v>33</v>
      </c>
      <c r="H6">
        <v>89828</v>
      </c>
      <c r="I6">
        <v>6468137</v>
      </c>
    </row>
    <row r="7" spans="1:9" x14ac:dyDescent="0.25">
      <c r="A7" t="s">
        <v>1</v>
      </c>
      <c r="B7" t="s">
        <v>169</v>
      </c>
      <c r="C7" t="s">
        <v>4</v>
      </c>
      <c r="D7" s="3" t="s">
        <v>120</v>
      </c>
      <c r="E7" s="5">
        <v>301</v>
      </c>
      <c r="F7">
        <v>1969</v>
      </c>
      <c r="G7">
        <f t="shared" si="0"/>
        <v>33</v>
      </c>
      <c r="H7">
        <v>263134</v>
      </c>
      <c r="I7">
        <v>6651127</v>
      </c>
    </row>
    <row r="8" spans="1:9" x14ac:dyDescent="0.25">
      <c r="A8" t="s">
        <v>1</v>
      </c>
      <c r="B8" t="s">
        <v>161</v>
      </c>
      <c r="C8" t="s">
        <v>4</v>
      </c>
      <c r="D8" s="3" t="s">
        <v>120</v>
      </c>
      <c r="E8" s="5">
        <v>301</v>
      </c>
      <c r="F8">
        <v>1970</v>
      </c>
      <c r="G8">
        <f t="shared" si="0"/>
        <v>33</v>
      </c>
      <c r="H8">
        <v>263554</v>
      </c>
      <c r="I8">
        <v>6649795</v>
      </c>
    </row>
    <row r="9" spans="1:9" x14ac:dyDescent="0.25">
      <c r="A9" t="s">
        <v>1</v>
      </c>
      <c r="B9" t="s">
        <v>2</v>
      </c>
      <c r="C9" t="s">
        <v>4</v>
      </c>
      <c r="D9" s="3" t="s">
        <v>8</v>
      </c>
      <c r="E9" s="5">
        <v>104</v>
      </c>
      <c r="F9">
        <v>1970</v>
      </c>
      <c r="G9">
        <f t="shared" si="0"/>
        <v>33</v>
      </c>
      <c r="H9">
        <v>254234</v>
      </c>
      <c r="I9">
        <v>6597119</v>
      </c>
    </row>
    <row r="10" spans="1:9" x14ac:dyDescent="0.25">
      <c r="A10" t="s">
        <v>1</v>
      </c>
      <c r="B10" t="s">
        <v>177</v>
      </c>
      <c r="C10" t="s">
        <v>4</v>
      </c>
      <c r="D10" s="3" t="s">
        <v>120</v>
      </c>
      <c r="E10" s="5">
        <v>301</v>
      </c>
      <c r="F10">
        <v>1970</v>
      </c>
      <c r="G10">
        <f t="shared" si="0"/>
        <v>33</v>
      </c>
      <c r="H10">
        <v>263134</v>
      </c>
      <c r="I10">
        <v>6651127</v>
      </c>
    </row>
    <row r="11" spans="1:9" x14ac:dyDescent="0.25">
      <c r="A11" t="s">
        <v>240</v>
      </c>
      <c r="B11" t="s">
        <v>358</v>
      </c>
      <c r="C11" t="s">
        <v>4</v>
      </c>
      <c r="D11" t="s">
        <v>351</v>
      </c>
      <c r="E11" s="5">
        <v>1001</v>
      </c>
      <c r="F11">
        <v>1972</v>
      </c>
      <c r="G11">
        <f t="shared" si="0"/>
        <v>33</v>
      </c>
      <c r="H11">
        <v>85663</v>
      </c>
      <c r="I11">
        <v>6462626</v>
      </c>
    </row>
    <row r="12" spans="1:9" x14ac:dyDescent="0.25">
      <c r="A12" t="s">
        <v>240</v>
      </c>
      <c r="B12" t="s">
        <v>380</v>
      </c>
      <c r="C12" t="s">
        <v>4</v>
      </c>
      <c r="D12" t="s">
        <v>351</v>
      </c>
      <c r="E12" s="5">
        <v>1001</v>
      </c>
      <c r="F12">
        <v>1982</v>
      </c>
      <c r="G12">
        <f t="shared" si="0"/>
        <v>33</v>
      </c>
      <c r="H12">
        <v>90826</v>
      </c>
      <c r="I12">
        <v>6468045</v>
      </c>
    </row>
    <row r="13" spans="1:9" x14ac:dyDescent="0.25">
      <c r="A13" t="s">
        <v>240</v>
      </c>
      <c r="B13" t="s">
        <v>301</v>
      </c>
      <c r="C13" t="s">
        <v>4</v>
      </c>
      <c r="D13" t="s">
        <v>277</v>
      </c>
      <c r="E13" s="5">
        <v>911</v>
      </c>
      <c r="F13">
        <v>2000</v>
      </c>
      <c r="G13">
        <f t="shared" si="0"/>
        <v>33</v>
      </c>
      <c r="H13">
        <v>154073</v>
      </c>
      <c r="I13">
        <v>6542691</v>
      </c>
    </row>
    <row r="14" spans="1:9" x14ac:dyDescent="0.25">
      <c r="A14" t="s">
        <v>1</v>
      </c>
      <c r="B14" t="s">
        <v>183</v>
      </c>
      <c r="C14" t="s">
        <v>4</v>
      </c>
      <c r="D14" t="s">
        <v>186</v>
      </c>
      <c r="E14" s="5">
        <v>605</v>
      </c>
      <c r="F14">
        <v>2003</v>
      </c>
      <c r="G14">
        <f t="shared" si="0"/>
        <v>33</v>
      </c>
      <c r="H14">
        <v>228624</v>
      </c>
      <c r="I14">
        <v>6694321</v>
      </c>
    </row>
    <row r="15" spans="1:9" x14ac:dyDescent="0.25">
      <c r="A15" t="s">
        <v>240</v>
      </c>
      <c r="B15" t="s">
        <v>446</v>
      </c>
      <c r="C15" t="s">
        <v>4</v>
      </c>
      <c r="D15" t="s">
        <v>351</v>
      </c>
      <c r="E15" s="5">
        <v>1018</v>
      </c>
      <c r="F15">
        <v>2003</v>
      </c>
      <c r="G15">
        <f t="shared" si="0"/>
        <v>33</v>
      </c>
      <c r="H15">
        <v>82514</v>
      </c>
      <c r="I15">
        <v>6459093</v>
      </c>
    </row>
    <row r="16" spans="1:9" x14ac:dyDescent="0.25">
      <c r="A16" t="s">
        <v>240</v>
      </c>
      <c r="B16" t="s">
        <v>454</v>
      </c>
      <c r="C16" t="s">
        <v>4</v>
      </c>
      <c r="D16" t="s">
        <v>351</v>
      </c>
      <c r="E16" s="5">
        <v>1018</v>
      </c>
      <c r="F16">
        <v>2003</v>
      </c>
      <c r="G16">
        <f t="shared" si="0"/>
        <v>33</v>
      </c>
      <c r="H16">
        <v>82514</v>
      </c>
      <c r="I16">
        <v>6459093</v>
      </c>
    </row>
    <row r="17" spans="1:9" x14ac:dyDescent="0.25">
      <c r="A17" t="s">
        <v>240</v>
      </c>
      <c r="B17" t="s">
        <v>458</v>
      </c>
      <c r="C17" t="s">
        <v>4</v>
      </c>
      <c r="D17" t="s">
        <v>351</v>
      </c>
      <c r="E17" s="5">
        <v>1018</v>
      </c>
      <c r="F17">
        <v>2004</v>
      </c>
      <c r="G17">
        <f t="shared" si="0"/>
        <v>33</v>
      </c>
      <c r="H17">
        <v>82514</v>
      </c>
      <c r="I17">
        <v>6459093</v>
      </c>
    </row>
    <row r="18" spans="1:9" x14ac:dyDescent="0.25">
      <c r="A18" t="s">
        <v>24</v>
      </c>
      <c r="B18" t="s">
        <v>117</v>
      </c>
      <c r="C18" t="s">
        <v>4</v>
      </c>
      <c r="D18" s="3" t="s">
        <v>120</v>
      </c>
      <c r="E18" s="5">
        <v>213</v>
      </c>
      <c r="F18">
        <v>2006</v>
      </c>
      <c r="G18">
        <f t="shared" si="0"/>
        <v>33</v>
      </c>
      <c r="H18">
        <v>266616</v>
      </c>
      <c r="I18">
        <v>6636051</v>
      </c>
    </row>
    <row r="19" spans="1:9" x14ac:dyDescent="0.25">
      <c r="A19" t="s">
        <v>1</v>
      </c>
      <c r="B19" t="s">
        <v>99</v>
      </c>
      <c r="C19" t="s">
        <v>4</v>
      </c>
      <c r="D19" s="3" t="s">
        <v>8</v>
      </c>
      <c r="E19" s="5">
        <v>135</v>
      </c>
      <c r="F19">
        <v>2008</v>
      </c>
      <c r="G19">
        <f t="shared" si="0"/>
        <v>33</v>
      </c>
      <c r="H19">
        <v>264180</v>
      </c>
      <c r="I19">
        <v>6586900</v>
      </c>
    </row>
    <row r="20" spans="1:9" x14ac:dyDescent="0.25">
      <c r="A20" t="s">
        <v>1</v>
      </c>
      <c r="B20" t="s">
        <v>128</v>
      </c>
      <c r="C20" t="s">
        <v>4</v>
      </c>
      <c r="D20" s="3" t="s">
        <v>120</v>
      </c>
      <c r="E20" s="5">
        <v>226</v>
      </c>
      <c r="F20">
        <v>2008</v>
      </c>
      <c r="G20">
        <f t="shared" si="0"/>
        <v>33</v>
      </c>
      <c r="H20">
        <v>295660</v>
      </c>
      <c r="I20">
        <v>6660075</v>
      </c>
    </row>
    <row r="21" spans="1:9" x14ac:dyDescent="0.25">
      <c r="A21" t="s">
        <v>24</v>
      </c>
      <c r="B21" t="s">
        <v>645</v>
      </c>
      <c r="C21" t="s">
        <v>4</v>
      </c>
      <c r="D21" t="s">
        <v>649</v>
      </c>
      <c r="E21" s="5">
        <v>1804</v>
      </c>
      <c r="F21">
        <v>2011</v>
      </c>
      <c r="G21">
        <f t="shared" si="0"/>
        <v>33</v>
      </c>
      <c r="H21">
        <v>476268</v>
      </c>
      <c r="I21">
        <v>7462383</v>
      </c>
    </row>
    <row r="22" spans="1:9" x14ac:dyDescent="0.25">
      <c r="A22" t="s">
        <v>1</v>
      </c>
      <c r="B22" t="s">
        <v>217</v>
      </c>
      <c r="C22" t="s">
        <v>4</v>
      </c>
      <c r="D22" s="3" t="s">
        <v>221</v>
      </c>
      <c r="E22" s="5">
        <v>709</v>
      </c>
      <c r="F22">
        <v>2014</v>
      </c>
      <c r="G22">
        <f t="shared" si="0"/>
        <v>33</v>
      </c>
      <c r="H22">
        <v>214144</v>
      </c>
      <c r="I22">
        <v>6555737</v>
      </c>
    </row>
    <row r="23" spans="1:9" x14ac:dyDescent="0.25">
      <c r="A23" t="s">
        <v>564</v>
      </c>
      <c r="B23" t="s">
        <v>578</v>
      </c>
      <c r="C23" t="s">
        <v>4</v>
      </c>
      <c r="D23" t="s">
        <v>569</v>
      </c>
      <c r="E23" s="5">
        <v>1121</v>
      </c>
      <c r="F23">
        <v>2014</v>
      </c>
      <c r="G23">
        <f t="shared" si="0"/>
        <v>33</v>
      </c>
      <c r="H23">
        <v>-38393</v>
      </c>
      <c r="I23">
        <v>6547657</v>
      </c>
    </row>
    <row r="24" spans="1:9" x14ac:dyDescent="0.25">
      <c r="A24" t="s">
        <v>24</v>
      </c>
      <c r="B24" t="s">
        <v>109</v>
      </c>
      <c r="C24" t="s">
        <v>4</v>
      </c>
      <c r="D24" t="s">
        <v>8</v>
      </c>
      <c r="E24" s="5">
        <v>138</v>
      </c>
      <c r="F24">
        <v>2016</v>
      </c>
      <c r="G24">
        <f t="shared" si="0"/>
        <v>33</v>
      </c>
      <c r="H24">
        <v>272228</v>
      </c>
      <c r="I24">
        <v>6622599</v>
      </c>
    </row>
    <row r="25" spans="1:9" x14ac:dyDescent="0.25">
      <c r="A25" t="s">
        <v>564</v>
      </c>
      <c r="B25" t="s">
        <v>565</v>
      </c>
      <c r="C25" t="s">
        <v>4</v>
      </c>
      <c r="D25" t="s">
        <v>569</v>
      </c>
      <c r="E25" s="5">
        <v>1102</v>
      </c>
      <c r="F25">
        <v>2017</v>
      </c>
      <c r="G25">
        <f t="shared" si="0"/>
        <v>33</v>
      </c>
      <c r="H25">
        <v>-30502</v>
      </c>
      <c r="I25">
        <v>6559553</v>
      </c>
    </row>
    <row r="26" spans="1:9" x14ac:dyDescent="0.25">
      <c r="A26" t="s">
        <v>24</v>
      </c>
      <c r="B26" t="s">
        <v>273</v>
      </c>
      <c r="C26" t="s">
        <v>4</v>
      </c>
      <c r="D26" t="s">
        <v>277</v>
      </c>
      <c r="E26" s="5">
        <v>901</v>
      </c>
      <c r="F26">
        <v>2018</v>
      </c>
      <c r="G26">
        <f t="shared" si="0"/>
        <v>33</v>
      </c>
      <c r="H26">
        <v>165098</v>
      </c>
      <c r="I26">
        <v>6526822</v>
      </c>
    </row>
    <row r="27" spans="1:9" x14ac:dyDescent="0.25">
      <c r="A27" t="s">
        <v>24</v>
      </c>
      <c r="B27" t="s">
        <v>25</v>
      </c>
      <c r="C27" t="s">
        <v>4</v>
      </c>
      <c r="D27" s="3" t="s">
        <v>8</v>
      </c>
      <c r="E27" s="5">
        <v>111</v>
      </c>
      <c r="F27">
        <v>2019</v>
      </c>
      <c r="G27">
        <f t="shared" si="0"/>
        <v>33</v>
      </c>
      <c r="H27">
        <v>265163</v>
      </c>
      <c r="I27">
        <v>6555949</v>
      </c>
    </row>
    <row r="28" spans="1:9" x14ac:dyDescent="0.25">
      <c r="A28" t="s">
        <v>24</v>
      </c>
      <c r="B28" t="s">
        <v>37</v>
      </c>
      <c r="C28" t="s">
        <v>4</v>
      </c>
      <c r="D28" s="3" t="s">
        <v>8</v>
      </c>
      <c r="E28" s="5">
        <v>111</v>
      </c>
      <c r="F28">
        <v>2019</v>
      </c>
      <c r="G28">
        <f t="shared" si="0"/>
        <v>33</v>
      </c>
      <c r="H28">
        <v>265157</v>
      </c>
      <c r="I28">
        <v>6555927</v>
      </c>
    </row>
    <row r="29" spans="1:9" x14ac:dyDescent="0.25">
      <c r="A29" t="s">
        <v>24</v>
      </c>
      <c r="B29" t="s">
        <v>43</v>
      </c>
      <c r="C29" t="s">
        <v>4</v>
      </c>
      <c r="D29" s="3" t="s">
        <v>8</v>
      </c>
      <c r="E29" s="5">
        <v>111</v>
      </c>
      <c r="F29">
        <v>2019</v>
      </c>
      <c r="G29">
        <f t="shared" si="0"/>
        <v>33</v>
      </c>
      <c r="H29">
        <v>265157</v>
      </c>
      <c r="I29">
        <v>6555927</v>
      </c>
    </row>
    <row r="30" spans="1:9" x14ac:dyDescent="0.25">
      <c r="A30" t="s">
        <v>24</v>
      </c>
      <c r="B30" t="s">
        <v>47</v>
      </c>
      <c r="C30" t="s">
        <v>4</v>
      </c>
      <c r="D30" s="3" t="s">
        <v>8</v>
      </c>
      <c r="E30" s="5">
        <v>111</v>
      </c>
      <c r="F30">
        <v>2019</v>
      </c>
      <c r="G30">
        <f t="shared" si="0"/>
        <v>33</v>
      </c>
      <c r="H30">
        <v>267543</v>
      </c>
      <c r="I30">
        <v>6551314</v>
      </c>
    </row>
    <row r="31" spans="1:9" x14ac:dyDescent="0.25">
      <c r="A31" t="s">
        <v>24</v>
      </c>
      <c r="B31" t="s">
        <v>54</v>
      </c>
      <c r="C31" t="s">
        <v>4</v>
      </c>
      <c r="D31" s="3" t="s">
        <v>8</v>
      </c>
      <c r="E31" s="5">
        <v>111</v>
      </c>
      <c r="F31">
        <v>2019</v>
      </c>
      <c r="G31">
        <f t="shared" si="0"/>
        <v>33</v>
      </c>
      <c r="H31">
        <v>267548</v>
      </c>
      <c r="I31">
        <v>6551320</v>
      </c>
    </row>
    <row r="32" spans="1:9" x14ac:dyDescent="0.25">
      <c r="A32" t="s">
        <v>24</v>
      </c>
      <c r="B32" t="s">
        <v>60</v>
      </c>
      <c r="C32" t="s">
        <v>4</v>
      </c>
      <c r="D32" s="3" t="s">
        <v>8</v>
      </c>
      <c r="E32" s="5">
        <v>111</v>
      </c>
      <c r="F32">
        <v>2019</v>
      </c>
      <c r="G32">
        <f t="shared" si="0"/>
        <v>33</v>
      </c>
      <c r="H32">
        <v>267904</v>
      </c>
      <c r="I32">
        <v>6551792</v>
      </c>
    </row>
    <row r="33" spans="1:9" x14ac:dyDescent="0.25">
      <c r="A33" t="s">
        <v>1</v>
      </c>
      <c r="B33" t="s">
        <v>77</v>
      </c>
      <c r="C33" t="s">
        <v>4</v>
      </c>
      <c r="D33" s="3" t="s">
        <v>8</v>
      </c>
      <c r="E33" s="5">
        <v>124</v>
      </c>
      <c r="F33">
        <v>2019</v>
      </c>
      <c r="G33">
        <f t="shared" si="0"/>
        <v>33</v>
      </c>
      <c r="H33">
        <v>285785</v>
      </c>
      <c r="I33">
        <v>6610858</v>
      </c>
    </row>
    <row r="34" spans="1:9" x14ac:dyDescent="0.25">
      <c r="A34" t="s">
        <v>24</v>
      </c>
      <c r="B34" t="s">
        <v>195</v>
      </c>
      <c r="C34" t="s">
        <v>4</v>
      </c>
      <c r="D34" t="s">
        <v>186</v>
      </c>
      <c r="E34" s="5">
        <v>626</v>
      </c>
      <c r="F34">
        <v>2019</v>
      </c>
      <c r="G34">
        <f t="shared" si="0"/>
        <v>33</v>
      </c>
      <c r="H34">
        <v>232757</v>
      </c>
      <c r="I34">
        <v>6635697</v>
      </c>
    </row>
    <row r="35" spans="1:9" x14ac:dyDescent="0.25">
      <c r="A35" t="s">
        <v>205</v>
      </c>
      <c r="B35" t="s">
        <v>206</v>
      </c>
      <c r="C35" t="s">
        <v>4</v>
      </c>
      <c r="D35" t="s">
        <v>186</v>
      </c>
      <c r="E35" s="5">
        <v>628</v>
      </c>
      <c r="F35">
        <v>2019</v>
      </c>
      <c r="G35">
        <f t="shared" si="0"/>
        <v>33</v>
      </c>
      <c r="H35">
        <v>249875</v>
      </c>
      <c r="I35">
        <v>6609622</v>
      </c>
    </row>
    <row r="36" spans="1:9" x14ac:dyDescent="0.25">
      <c r="A36" t="s">
        <v>284</v>
      </c>
      <c r="B36" t="s">
        <v>285</v>
      </c>
      <c r="C36" t="s">
        <v>4</v>
      </c>
      <c r="D36" t="s">
        <v>277</v>
      </c>
      <c r="E36" s="5">
        <v>904</v>
      </c>
      <c r="F36">
        <v>2019</v>
      </c>
      <c r="G36">
        <f t="shared" si="0"/>
        <v>33</v>
      </c>
      <c r="H36">
        <v>128939</v>
      </c>
      <c r="I36">
        <v>6484000</v>
      </c>
    </row>
    <row r="37" spans="1:9" x14ac:dyDescent="0.25">
      <c r="A37" t="s">
        <v>24</v>
      </c>
      <c r="B37" t="s">
        <v>616</v>
      </c>
      <c r="C37" t="s">
        <v>4</v>
      </c>
      <c r="D37" t="s">
        <v>620</v>
      </c>
      <c r="E37" s="5">
        <v>1519</v>
      </c>
      <c r="F37">
        <v>2020</v>
      </c>
      <c r="G37">
        <f t="shared" si="0"/>
        <v>33</v>
      </c>
      <c r="H37">
        <v>31438</v>
      </c>
      <c r="I37">
        <v>6928452</v>
      </c>
    </row>
    <row r="38" spans="1:9" x14ac:dyDescent="0.25">
      <c r="A38" t="s">
        <v>24</v>
      </c>
      <c r="B38" t="s">
        <v>627</v>
      </c>
      <c r="C38" t="s">
        <v>4</v>
      </c>
      <c r="D38" t="s">
        <v>620</v>
      </c>
      <c r="E38" s="5">
        <v>1519</v>
      </c>
      <c r="F38">
        <v>2020</v>
      </c>
      <c r="G38">
        <f t="shared" si="0"/>
        <v>33</v>
      </c>
      <c r="H38">
        <v>34429</v>
      </c>
      <c r="I38">
        <v>6923977</v>
      </c>
    </row>
    <row r="39" spans="1:9" x14ac:dyDescent="0.25">
      <c r="A39" t="s">
        <v>24</v>
      </c>
      <c r="B39" t="s">
        <v>66</v>
      </c>
      <c r="C39" t="s">
        <v>4</v>
      </c>
      <c r="D39" t="s">
        <v>8</v>
      </c>
      <c r="E39" s="5">
        <v>122</v>
      </c>
      <c r="F39">
        <v>2021</v>
      </c>
      <c r="G39">
        <f t="shared" si="0"/>
        <v>33</v>
      </c>
      <c r="H39">
        <v>293818</v>
      </c>
      <c r="I39">
        <v>6616343</v>
      </c>
    </row>
    <row r="40" spans="1:9" x14ac:dyDescent="0.25">
      <c r="A40" t="s">
        <v>24</v>
      </c>
      <c r="B40" t="s">
        <v>309</v>
      </c>
      <c r="C40" t="s">
        <v>4</v>
      </c>
      <c r="D40" t="s">
        <v>277</v>
      </c>
      <c r="E40" s="5">
        <v>928</v>
      </c>
      <c r="F40">
        <v>2021</v>
      </c>
      <c r="G40">
        <f t="shared" si="0"/>
        <v>33</v>
      </c>
      <c r="H40">
        <v>101154</v>
      </c>
      <c r="I40">
        <v>6482401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Phlox paniculata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2023-01-26T14:24:27Z</dcterms:created>
  <dcterms:modified xsi:type="dcterms:W3CDTF">2023-01-26T21:13:01Z</dcterms:modified>
</cp:coreProperties>
</file>