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0" documentId="8_{2D1E41E5-C107-431F-A99C-530FA17FA137}" xr6:coauthVersionLast="47" xr6:coauthVersionMax="47" xr10:uidLastSave="{00000000-0000-0000-0000-000000000000}"/>
  <bookViews>
    <workbookView xWindow="-120" yWindow="-120" windowWidth="27540" windowHeight="16440" xr2:uid="{FAC3D4E4-972C-4663-870D-113B588A9719}"/>
  </bookViews>
  <sheets>
    <sheet name="Sheet1" sheetId="1" r:id="rId1"/>
    <sheet name="Physocarpus opulifolius funn to"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3" l="1"/>
  <c r="G5" i="3" s="1"/>
  <c r="G6" i="3" s="1"/>
  <c r="G7" i="3" s="1"/>
  <c r="G8" i="3" s="1"/>
  <c r="G9" i="3" s="1"/>
  <c r="G10" i="3" s="1"/>
  <c r="G11" i="3" s="1"/>
  <c r="G12" i="3" s="1"/>
  <c r="G13" i="3" s="1"/>
  <c r="G14" i="3" s="1"/>
  <c r="G15" i="3" s="1"/>
  <c r="G16" i="3" s="1"/>
  <c r="G17" i="3" s="1"/>
  <c r="G18" i="3" s="1"/>
  <c r="G19" i="3" s="1"/>
  <c r="G20" i="3" s="1"/>
  <c r="G21" i="3" s="1"/>
  <c r="G22" i="3" s="1"/>
  <c r="G23" i="3" s="1"/>
  <c r="G24" i="3" s="1"/>
  <c r="G25" i="3" s="1"/>
  <c r="G26" i="3" s="1"/>
  <c r="G27" i="3" s="1"/>
  <c r="G28" i="3" s="1"/>
  <c r="G29" i="3" s="1"/>
  <c r="G30" i="3" s="1"/>
  <c r="G31" i="3" s="1"/>
  <c r="G32" i="3" s="1"/>
  <c r="G33" i="3" s="1"/>
  <c r="G34" i="3" s="1"/>
  <c r="G35" i="3" s="1"/>
  <c r="G36" i="3" s="1"/>
  <c r="G37" i="3" s="1"/>
  <c r="G38" i="3" s="1"/>
  <c r="G39" i="3" s="1"/>
  <c r="G40" i="3" s="1"/>
  <c r="G41" i="3" s="1"/>
  <c r="G42" i="3" s="1"/>
  <c r="G43" i="3" s="1"/>
  <c r="G44" i="3" s="1"/>
  <c r="G45" i="3" s="1"/>
  <c r="G46" i="3" s="1"/>
  <c r="G47" i="3" s="1"/>
  <c r="G48" i="3" s="1"/>
  <c r="G49" i="3" s="1"/>
  <c r="G50" i="3" s="1"/>
  <c r="G51" i="3" s="1"/>
  <c r="G52" i="3" s="1"/>
  <c r="G53" i="3" s="1"/>
  <c r="G54" i="3" s="1"/>
  <c r="G55" i="3" s="1"/>
  <c r="G56" i="3" s="1"/>
  <c r="G57" i="3" s="1"/>
  <c r="G58" i="3" s="1"/>
  <c r="G59" i="3" s="1"/>
  <c r="G60" i="3" s="1"/>
  <c r="G61" i="3" s="1"/>
  <c r="G62" i="3" s="1"/>
  <c r="G63" i="3" s="1"/>
  <c r="G64" i="3" s="1"/>
  <c r="G65" i="3" s="1"/>
  <c r="G66" i="3" s="1"/>
  <c r="G67" i="3" s="1"/>
  <c r="G68" i="3" s="1"/>
  <c r="G69" i="3" s="1"/>
  <c r="G70" i="3" s="1"/>
  <c r="G71" i="3" s="1"/>
  <c r="G72" i="3" s="1"/>
  <c r="G73" i="3" s="1"/>
  <c r="G74" i="3" s="1"/>
  <c r="G75" i="3" s="1"/>
  <c r="G76" i="3" s="1"/>
  <c r="G77" i="3" s="1"/>
  <c r="G78" i="3" s="1"/>
  <c r="G79" i="3" s="1"/>
  <c r="G80" i="3" s="1"/>
  <c r="G81" i="3" s="1"/>
  <c r="G82" i="3" s="1"/>
  <c r="G83" i="3" s="1"/>
  <c r="G84" i="3" s="1"/>
  <c r="G85" i="3" s="1"/>
  <c r="G86" i="3" s="1"/>
  <c r="G87" i="3" s="1"/>
  <c r="G88" i="3" s="1"/>
  <c r="G89" i="3" s="1"/>
  <c r="G90" i="3" s="1"/>
  <c r="G91" i="3" s="1"/>
  <c r="G92" i="3" s="1"/>
  <c r="G93" i="3" s="1"/>
  <c r="G94" i="3" s="1"/>
  <c r="G95" i="3" s="1"/>
  <c r="G96" i="3" s="1"/>
  <c r="G97" i="3" s="1"/>
  <c r="G98" i="3" s="1"/>
  <c r="G3" i="3"/>
  <c r="I106" i="1"/>
  <c r="I104" i="1"/>
  <c r="I103" i="1"/>
  <c r="I102" i="1"/>
  <c r="I101" i="1"/>
  <c r="I100" i="1"/>
  <c r="I99" i="1"/>
  <c r="I98" i="1"/>
  <c r="I96" i="1"/>
  <c r="I94" i="1"/>
  <c r="I93" i="1"/>
  <c r="I89" i="1"/>
  <c r="I84" i="1"/>
  <c r="I82" i="1"/>
  <c r="I77" i="1"/>
  <c r="I76" i="1"/>
  <c r="I69" i="1"/>
  <c r="I67" i="1"/>
  <c r="I66" i="1"/>
  <c r="I65" i="1"/>
  <c r="I64" i="1"/>
  <c r="I63" i="1"/>
  <c r="I59" i="1"/>
  <c r="I57" i="1"/>
  <c r="I56" i="1"/>
  <c r="I55" i="1"/>
  <c r="I47" i="1"/>
  <c r="I46" i="1"/>
  <c r="I45" i="1"/>
  <c r="I43" i="1"/>
  <c r="I39" i="1"/>
  <c r="I38" i="1"/>
  <c r="I34" i="1"/>
  <c r="I33" i="1"/>
  <c r="I32" i="1"/>
  <c r="I31" i="1"/>
  <c r="I30" i="1"/>
  <c r="I29" i="1"/>
  <c r="I28" i="1"/>
  <c r="I27" i="1"/>
  <c r="I26" i="1"/>
  <c r="I25" i="1"/>
  <c r="I23" i="1"/>
  <c r="I22" i="1"/>
  <c r="I21" i="1"/>
  <c r="I19" i="1"/>
  <c r="I18" i="1"/>
  <c r="I17" i="1"/>
  <c r="I15" i="1"/>
  <c r="I12" i="1"/>
  <c r="I7" i="1"/>
  <c r="I6" i="1"/>
  <c r="I5" i="1"/>
  <c r="I4" i="1"/>
</calcChain>
</file>

<file path=xl/sharedStrings.xml><?xml version="1.0" encoding="utf-8"?>
<sst xmlns="http://schemas.openxmlformats.org/spreadsheetml/2006/main" count="3172" uniqueCount="973">
  <si>
    <t>A</t>
  </si>
  <si>
    <t>NINA</t>
  </si>
  <si>
    <t>288145</t>
  </si>
  <si>
    <t>Obs</t>
  </si>
  <si>
    <t>4A</t>
  </si>
  <si>
    <t>Physocarpus opulifolius</t>
  </si>
  <si>
    <t>257_6597</t>
  </si>
  <si>
    <t>Viken</t>
  </si>
  <si>
    <t>Moss</t>
  </si>
  <si>
    <t>Øf</t>
  </si>
  <si>
    <t>Solgård</t>
  </si>
  <si>
    <t>Anders Often | Mathias Andreasen</t>
  </si>
  <si>
    <t>Anders Often</t>
  </si>
  <si>
    <t>(L.) Maxim.</t>
  </si>
  <si>
    <t xml:space="preserve"> NonValid dynamicProperties: "{"Substrate":"", "Ecology":"", "Redlist status":"", "Relative abundance":"", "Antropokor":"0"}"</t>
  </si>
  <si>
    <t>AlienSpecie</t>
  </si>
  <si>
    <t>Lav risiko (LO)</t>
  </si>
  <si>
    <t>POINT (256929 6597008)</t>
  </si>
  <si>
    <t>7A784110-D3A3-4798-856B-7458B656C75D</t>
  </si>
  <si>
    <t>Norsk institutt for naturforskning</t>
  </si>
  <si>
    <t>n</t>
  </si>
  <si>
    <t>ArtKart</t>
  </si>
  <si>
    <t>322_288145</t>
  </si>
  <si>
    <t>288156</t>
  </si>
  <si>
    <t>POINT (256930 6597019)</t>
  </si>
  <si>
    <t>56DE153D-60E8-439D-AE47-7213EAAD1723</t>
  </si>
  <si>
    <t>322_288156</t>
  </si>
  <si>
    <t>O</t>
  </si>
  <si>
    <t>329104</t>
  </si>
  <si>
    <t>277_6583</t>
  </si>
  <si>
    <t>Sarpsborg</t>
  </si>
  <si>
    <t>Sarpsborg. Vest for Høgåsen. \Eng.</t>
  </si>
  <si>
    <t>Anders Often | Camilla Lindberg | Janicke Haug</t>
  </si>
  <si>
    <t>OR</t>
  </si>
  <si>
    <t>https://www.unimus.no/felles/bilder/web_hent_bilde.php?id=13563383&amp;type=jpeg</t>
  </si>
  <si>
    <t>POINT (277206 6582103)</t>
  </si>
  <si>
    <t>urn:catalog:O:V:329104</t>
  </si>
  <si>
    <t>Naturhistorisk Museum - UiO</t>
  </si>
  <si>
    <t>v</t>
  </si>
  <si>
    <t>8_329104</t>
  </si>
  <si>
    <t>O_329104</t>
  </si>
  <si>
    <t>641947</t>
  </si>
  <si>
    <t>261_6569</t>
  </si>
  <si>
    <t>Fredrikstad</t>
  </si>
  <si>
    <t>Ved Ramseklov, Slevik, Onsøy.</t>
  </si>
  <si>
    <t>Øivind Johansen</t>
  </si>
  <si>
    <t>Anon.</t>
  </si>
  <si>
    <t>GS</t>
  </si>
  <si>
    <t>https://www.unimus.no/felles/bilder/web_hent_bilde.php?id=13595547&amp;type=jpeg</t>
  </si>
  <si>
    <t>POINT (260088 6569773)</t>
  </si>
  <si>
    <t>urn:catalog:O:V:641947</t>
  </si>
  <si>
    <t>8_641947</t>
  </si>
  <si>
    <t>O_641947</t>
  </si>
  <si>
    <t>42771</t>
  </si>
  <si>
    <t>269_6571</t>
  </si>
  <si>
    <t>Bratli</t>
  </si>
  <si>
    <t>Gunnar Hofstad</t>
  </si>
  <si>
    <t>Reidar Elven</t>
  </si>
  <si>
    <t>https://www.unimus.no/felles/bilder/web_hent_bilde.php?id=13546994&amp;type=jpeg</t>
  </si>
  <si>
    <t>POINT (268526 6571985)</t>
  </si>
  <si>
    <t>urn:catalog:O:V:42771</t>
  </si>
  <si>
    <t>8_42771</t>
  </si>
  <si>
    <t>O_42771</t>
  </si>
  <si>
    <t>96265</t>
  </si>
  <si>
    <t>261_6623</t>
  </si>
  <si>
    <t>Ås</t>
  </si>
  <si>
    <t>OA</t>
  </si>
  <si>
    <t>Nordskogen like NV for Ås kirke, i skogkanten mot vegen</t>
  </si>
  <si>
    <t>Kåre Arnstein Lye</t>
  </si>
  <si>
    <t>https://www.unimus.no/felles/bilder/web_hent_bilde.php?id=13554599&amp;type=jpeg</t>
  </si>
  <si>
    <t>POINT (261618 6622629)</t>
  </si>
  <si>
    <t>urn:catalog:O:V:96265</t>
  </si>
  <si>
    <t>8_96265</t>
  </si>
  <si>
    <t>O_96265</t>
  </si>
  <si>
    <t>188194</t>
  </si>
  <si>
    <t>Hb</t>
  </si>
  <si>
    <t>Ås: Arboretveien, V-siden. \I kraftgate, 3 m høy busk.</t>
  </si>
  <si>
    <t>Tore Berg | Øystein Ruden</t>
  </si>
  <si>
    <t>POINT (261414 6622437)</t>
  </si>
  <si>
    <t>urn:catalog:O:V:188194</t>
  </si>
  <si>
    <t>8_188194</t>
  </si>
  <si>
    <t>O_188194</t>
  </si>
  <si>
    <t>NBF</t>
  </si>
  <si>
    <t>15252934</t>
  </si>
  <si>
    <t>nær tverrvegen NV for Ås kirke, Ås, Vi \på skrotemark</t>
  </si>
  <si>
    <t>https://www.artsobservasjoner.no/Sighting/15252934</t>
  </si>
  <si>
    <t>urn:uuid:b70edffc-a45a-40f7-a658-8ced25a617a5</t>
  </si>
  <si>
    <t>Norsk botanisk forening</t>
  </si>
  <si>
    <t>so2-vascular</t>
  </si>
  <si>
    <t>1010_15252934</t>
  </si>
  <si>
    <t>17260292</t>
  </si>
  <si>
    <t>Nordskogen nord for universitetet i Ås, Ås, Vi \i høgspentlinja</t>
  </si>
  <si>
    <t>https://www.artsobservasjoner.no/Sighting/17260292</t>
  </si>
  <si>
    <t>POINT (261415 6622448)</t>
  </si>
  <si>
    <t>urn:uuid:ceefb4ab-60d8-4a3f-ae7a-3dff955cc563</t>
  </si>
  <si>
    <t>1010_17260292</t>
  </si>
  <si>
    <t>22318587</t>
  </si>
  <si>
    <t>NV for Ås kirke, Ås i Akershus, Ås, Vi \i høgspentlinje</t>
  </si>
  <si>
    <t>https://www.artsobservasjoner.no/Sighting/22318587</t>
  </si>
  <si>
    <t>POINT (261416 6622445)</t>
  </si>
  <si>
    <t>urn:uuid:de080668-37bd-4818-856b-44c5cee5ba18</t>
  </si>
  <si>
    <t>1010_22318587</t>
  </si>
  <si>
    <t>22197286</t>
  </si>
  <si>
    <t>255_6643</t>
  </si>
  <si>
    <t>Nesodden</t>
  </si>
  <si>
    <t>Ildjernet, Nesodden, Vi \ /[Kvant.:] 1 Bushes</t>
  </si>
  <si>
    <t>Ola Vestre|Trine Parmer</t>
  </si>
  <si>
    <t>Quantity: 1 Bushes</t>
  </si>
  <si>
    <t>https://www.artsobservasjoner.no/Sighting/22197286</t>
  </si>
  <si>
    <t>POINT (255666 6642130)</t>
  </si>
  <si>
    <t>urn:uuid:e390f992-18b7-49a5-b17b-1b46715fd504</t>
  </si>
  <si>
    <t>1010_22197286</t>
  </si>
  <si>
    <t>27123351</t>
  </si>
  <si>
    <t>263_6639</t>
  </si>
  <si>
    <t>Nordre Follo</t>
  </si>
  <si>
    <t>Oppegård</t>
  </si>
  <si>
    <t>Lienga, tvers over veien for Lienga 2, Nordre Follo, Vi \Veikant</t>
  </si>
  <si>
    <t>Siri Lie Olsen|Tore Berg|Knut Bjørnstad|Jørn Olav Løkken</t>
  </si>
  <si>
    <t>https://www.artsobservasjoner.no/Sighting/27123351</t>
  </si>
  <si>
    <t>POINT (263585 6638771)</t>
  </si>
  <si>
    <t>urn:uuid:76849ffa-36e4-42e7-a3c9-61fa64a9b4a1</t>
  </si>
  <si>
    <t>1010_27123351</t>
  </si>
  <si>
    <t>20744571</t>
  </si>
  <si>
    <t>245_6653</t>
  </si>
  <si>
    <t>Bærum</t>
  </si>
  <si>
    <t>Bjørum, Bjørumsaga, Bærum, Vi</t>
  </si>
  <si>
    <t>Kaj-Andreas Hanevik</t>
  </si>
  <si>
    <t>https://www.artsobservasjoner.no/Sighting/20744571</t>
  </si>
  <si>
    <t>POLYGON ((244451 6653346, 244443 6653340, 244425 6653332, 244400 6653328, 244376 6653329, 244356 6653333, 244342 6653344, 244338 6653353, 244339 6653365, 244350 6653374, 244381 6653382, 244420 6653393, 244450 6653400, 244471 6653403, 244495 6653404, 244509 6653403, 244532 6653401, 244557 6653394, 244581 6653386, 244596 6653380, 244601 6653378, 244603 6653370, 244595 6653375, 244586 6653379, 244548 6653360, 244529 6653345, 244502 6653351, 244478 6653354, 244464 6653353, 244451 6653346))</t>
  </si>
  <si>
    <t>urn:uuid:17086d4f-1757-4588-8647-4542dad09b5b</t>
  </si>
  <si>
    <t>1010_20744571</t>
  </si>
  <si>
    <t>160066</t>
  </si>
  <si>
    <t>249_6653</t>
  </si>
  <si>
    <t>Snarøya, ml Snarøyveien og sjøen, på kalkknaus, innenfor Lagmannsholmen</t>
  </si>
  <si>
    <t>Tore Berg</t>
  </si>
  <si>
    <t>Mangler koordinat - satt til kommunesenter basert på navn:Bærum</t>
  </si>
  <si>
    <t>https://www.unimus.no/felles/bilder/web_hent_bilde.php?id=13551863&amp;type=jpeg</t>
  </si>
  <si>
    <t>POINT (249005 6652502)</t>
  </si>
  <si>
    <t>urn:catalog:O:V:160066</t>
  </si>
  <si>
    <t>8_160066</t>
  </si>
  <si>
    <t>O_160066</t>
  </si>
  <si>
    <t>21743384</t>
  </si>
  <si>
    <t>255_6655</t>
  </si>
  <si>
    <t>Fossum, Bærum, Vi</t>
  </si>
  <si>
    <t>Ola Wergeland Krog</t>
  </si>
  <si>
    <t>Båtvik, J.I. /Wergeland Krog, O.M.</t>
  </si>
  <si>
    <t>Medobservatør Jan Ingar Båtvik. Registreringer foretatt i forbindelse med en prosjektet Fossum Gårdstun..</t>
  </si>
  <si>
    <t>https://www.artsobservasjoner.no/Sighting/21743384</t>
  </si>
  <si>
    <t>POINT (255768 6655227)</t>
  </si>
  <si>
    <t>urn:uuid:660a6234-fe99-41b2-83a6-be975a4e11a6</t>
  </si>
  <si>
    <t>1010_21743384</t>
  </si>
  <si>
    <t>160406</t>
  </si>
  <si>
    <t>257_6649</t>
  </si>
  <si>
    <t>Ved Drammensveien ml Lysaker og Tjernsmyr</t>
  </si>
  <si>
    <t>https://www.unimus.no/felles/bilder/web_hent_bilde.php?id=13551923&amp;type=jpeg</t>
  </si>
  <si>
    <t>POINT (256047 6649410)</t>
  </si>
  <si>
    <t>urn:catalog:O:V:160406</t>
  </si>
  <si>
    <t>8_160406</t>
  </si>
  <si>
    <t>O_160406</t>
  </si>
  <si>
    <t>25117102</t>
  </si>
  <si>
    <t>249_6643</t>
  </si>
  <si>
    <t>Asker</t>
  </si>
  <si>
    <t>Konglungen F, Asker, Vi \ /[Kvant.:] 1</t>
  </si>
  <si>
    <t>Kjetil Johannessen</t>
  </si>
  <si>
    <t>1 m høy i kant .</t>
  </si>
  <si>
    <t>https://www.artsobservasjoner.no/Sighting/25117102</t>
  </si>
  <si>
    <t>POINT (248223 6642098)</t>
  </si>
  <si>
    <t>urn:uuid:148f223e-a39f-4145-b581-561e2b4e29be</t>
  </si>
  <si>
    <t>1010_25117102</t>
  </si>
  <si>
    <t>25399077</t>
  </si>
  <si>
    <t>281_6659</t>
  </si>
  <si>
    <t>Lillestrøm</t>
  </si>
  <si>
    <t>Skedsmo</t>
  </si>
  <si>
    <t>Bøler gjenvinning, Lillestrøm, Vi \ /[Kvant.:] 1</t>
  </si>
  <si>
    <t>Ole Bjørn Braathen|Tore Berg</t>
  </si>
  <si>
    <t>Berg, Tore</t>
  </si>
  <si>
    <t>https://www.artsobservasjoner.no/Sighting/25399077</t>
  </si>
  <si>
    <t>POINT (280907 6658692)</t>
  </si>
  <si>
    <t>urn:uuid:9092866e-0466-4eb7-9bc2-1e1c8149e1df</t>
  </si>
  <si>
    <t>1010_25399077</t>
  </si>
  <si>
    <t>287916</t>
  </si>
  <si>
    <t>281_6685</t>
  </si>
  <si>
    <t>Nannestad</t>
  </si>
  <si>
    <t>Maura</t>
  </si>
  <si>
    <t>POINT (281724 6685982)</t>
  </si>
  <si>
    <t>698368BD-94C2-49E5-91F1-168008990DA5</t>
  </si>
  <si>
    <t>322_287916</t>
  </si>
  <si>
    <t>160652</t>
  </si>
  <si>
    <t>Oslo</t>
  </si>
  <si>
    <t>Bygdø, ved Christian Augustmonumentet</t>
  </si>
  <si>
    <t>Tore Berg | Rolf Mjelde</t>
  </si>
  <si>
    <t>https://www.unimus.no/felles/bilder/web_hent_bilde.php?id=13551950&amp;type=jpeg</t>
  </si>
  <si>
    <t>POINT (257950 6648235)</t>
  </si>
  <si>
    <t>urn:catalog:O:V:160652</t>
  </si>
  <si>
    <t>8_160652</t>
  </si>
  <si>
    <t>O_160652</t>
  </si>
  <si>
    <t>250250</t>
  </si>
  <si>
    <t>Ca 400 m S for Bygdøy sjøbad. 5 - 10 m E for Chr. Fredriks vei. Småskog. 1 stort individ.</t>
  </si>
  <si>
    <t>Ivar Holtan</t>
  </si>
  <si>
    <t>https://www.unimus.no/felles/bilder/web_hent_bilde.php?id=13556344&amp;type=jpeg</t>
  </si>
  <si>
    <t>POINT (257596 6649112)</t>
  </si>
  <si>
    <t>urn:catalog:O:V:250250</t>
  </si>
  <si>
    <t>8_250250</t>
  </si>
  <si>
    <t>O_250250</t>
  </si>
  <si>
    <t>390698</t>
  </si>
  <si>
    <t>Oslo, Bygdø, Paradisbukta, litt V for Chr. August- monumentet.Mange busker, gjenstående/forvillet</t>
  </si>
  <si>
    <t>https://www.unimus.no/felles/bilder/web_hent_bilde.php?id=13569241&amp;type=jpeg</t>
  </si>
  <si>
    <t>POINT (257591 6648672)</t>
  </si>
  <si>
    <t>urn:catalog:O:V:390698</t>
  </si>
  <si>
    <t>8_390698</t>
  </si>
  <si>
    <t>O_390698</t>
  </si>
  <si>
    <t>KMN</t>
  </si>
  <si>
    <t>69367</t>
  </si>
  <si>
    <t>Bygdøy, like ved inngangen til Christian August-monumentet. // Gjenstående?</t>
  </si>
  <si>
    <t>Per Arvid Åsen, Tore Berg</t>
  </si>
  <si>
    <t>POINT (257721 6648429)</t>
  </si>
  <si>
    <t>urn:catalog:KMN:V:69367</t>
  </si>
  <si>
    <t>Agder naturmuseum</t>
  </si>
  <si>
    <t>33_69367</t>
  </si>
  <si>
    <t>KMN_69367</t>
  </si>
  <si>
    <t>24782043</t>
  </si>
  <si>
    <t>Bygdøy, Oslo, Os</t>
  </si>
  <si>
    <t>https://www.artsobservasjoner.no/Sighting/24782043</t>
  </si>
  <si>
    <t>POINT (257721 6648438)</t>
  </si>
  <si>
    <t>urn:uuid:db1f3801-fa60-4911-b62a-be0e0fe109fd</t>
  </si>
  <si>
    <t>1010_24782043</t>
  </si>
  <si>
    <t>13019290</t>
  </si>
  <si>
    <t>257_6653</t>
  </si>
  <si>
    <t>Persbråten, Oslo, Os</t>
  </si>
  <si>
    <t>Birger Moe</t>
  </si>
  <si>
    <t>https://www.artsobservasjoner.no/Sighting/13019290</t>
  </si>
  <si>
    <t>POINT (257520 6653390)</t>
  </si>
  <si>
    <t>urn:uuid:3fb81e7c-9226-4984-b4ee-d301fd3b1ec4</t>
  </si>
  <si>
    <t>1010_13019290</t>
  </si>
  <si>
    <t>13214401</t>
  </si>
  <si>
    <t>257_6655</t>
  </si>
  <si>
    <t>Lillevannsveien, Oslo, Os</t>
  </si>
  <si>
    <t>https://www.artsobservasjoner.no/Sighting/13214401</t>
  </si>
  <si>
    <t>POINT (257679 6655557)</t>
  </si>
  <si>
    <t>urn:uuid:96dd0400-df4d-41c9-ad4b-56210df9a45e</t>
  </si>
  <si>
    <t>1010_13214401</t>
  </si>
  <si>
    <t>18306182</t>
  </si>
  <si>
    <t>259_6647</t>
  </si>
  <si>
    <t>Hukodden, nordvest, Bygdøy, Oslo, Os \Løvskogdominert friluftsområde /[Kvant.:] 2 Bushes</t>
  </si>
  <si>
    <t>Rune Zakariassen</t>
  </si>
  <si>
    <t>Høy, Trond</t>
  </si>
  <si>
    <t>Artsbestemt på Spør en biolog;
http://www.bio.no/enbiolog/topic.asp?whichpage=1&amp;TOPIC_ID=65559#217021. Quantity: 2 Bushes</t>
  </si>
  <si>
    <t>https://www.artsobservasjoner.no/Sighting/18306182</t>
  </si>
  <si>
    <t>POINT (258142 6647889)</t>
  </si>
  <si>
    <t>urn:uuid:5760830f-446a-4a99-87f7-9dcae509e7c3</t>
  </si>
  <si>
    <t>1010_18306182</t>
  </si>
  <si>
    <t>24782057</t>
  </si>
  <si>
    <t>Huk N, Oslo, Os</t>
  </si>
  <si>
    <t>en del av parkanlegget.</t>
  </si>
  <si>
    <t>https://www.artsobservasjoner.no/Sighting/24782057</t>
  </si>
  <si>
    <t>POINT (258123 6647908)</t>
  </si>
  <si>
    <t>urn:uuid:8e47ffe2-3e3f-4a74-9cce-296316ed4c93</t>
  </si>
  <si>
    <t>1010_24782057</t>
  </si>
  <si>
    <t>660875</t>
  </si>
  <si>
    <t>259_6649</t>
  </si>
  <si>
    <t>Bygdø</t>
  </si>
  <si>
    <t>Hans Ludvig Severin Svendsen scr.</t>
  </si>
  <si>
    <t>R. Elven</t>
  </si>
  <si>
    <t>https://www.unimus.no/felles/bilder/web_hent_bilde.php?id=13958221&amp;type=jpeg</t>
  </si>
  <si>
    <t>POINT (258379 6648877)</t>
  </si>
  <si>
    <t>urn:catalog:O:V:660875</t>
  </si>
  <si>
    <t>8_660875</t>
  </si>
  <si>
    <t>O_660875</t>
  </si>
  <si>
    <t>TRH</t>
  </si>
  <si>
    <t>124347</t>
  </si>
  <si>
    <t>Bygdøy</t>
  </si>
  <si>
    <t>Ralph Tambs Lyche</t>
  </si>
  <si>
    <t>https://www.unimus.no/felles/bilder/web_hent_bilde.php?id=14855328&amp;type=jpeg</t>
  </si>
  <si>
    <t>POINT (258578 6649087)</t>
  </si>
  <si>
    <t>urn:catalog:TRH:V:124347</t>
  </si>
  <si>
    <t>NTNU-Vitenskapsmuseet</t>
  </si>
  <si>
    <t>37_124347</t>
  </si>
  <si>
    <t>TRH_124347</t>
  </si>
  <si>
    <t>231936</t>
  </si>
  <si>
    <t>Bertel Lunde</t>
  </si>
  <si>
    <t>Oddvin Reisæter</t>
  </si>
  <si>
    <t>https://www.unimus.no/felles/bilder/web_hent_bilde.php?id=13555651&amp;type=jpeg</t>
  </si>
  <si>
    <t>urn:catalog:O:V:231936</t>
  </si>
  <si>
    <t>8_231936</t>
  </si>
  <si>
    <t>O_231936</t>
  </si>
  <si>
    <t>327904</t>
  </si>
  <si>
    <t>Oslo. Bygdøy. Forvillet.</t>
  </si>
  <si>
    <t>Kr. Andreassen</t>
  </si>
  <si>
    <t>https://www.unimus.no/felles/bilder/web_hent_bilde.php?id=13562815&amp;type=jpeg</t>
  </si>
  <si>
    <t>urn:catalog:O:V:327904</t>
  </si>
  <si>
    <t>8_327904</t>
  </si>
  <si>
    <t>O_327904</t>
  </si>
  <si>
    <t>434557</t>
  </si>
  <si>
    <t>Aker H. Forvillet ved vegkant nær Hengsenga. Bygdøi.</t>
  </si>
  <si>
    <t>F. Ch. Sørlye</t>
  </si>
  <si>
    <t>Finn Wischmann scr.</t>
  </si>
  <si>
    <t>https://www.unimus.no/felles/bilder/web_hent_bilde.php?id=13574187&amp;type=jpeg</t>
  </si>
  <si>
    <t>POINT (258087 6649734)</t>
  </si>
  <si>
    <t>urn:catalog:O:V:434557</t>
  </si>
  <si>
    <t>8_434557</t>
  </si>
  <si>
    <t>O_434557</t>
  </si>
  <si>
    <t>urn:uuid:11f2f043-08e2-4435-87a8-e32b2ec6b321</t>
  </si>
  <si>
    <t>Høiland, Klaus [foto]?</t>
  </si>
  <si>
    <t>POINT (258411 6648836)</t>
  </si>
  <si>
    <t>o</t>
  </si>
  <si>
    <t>266_urn:uuid:11f2f043-08e2-4435-87a8-e32b2ec6b321</t>
  </si>
  <si>
    <t>18357582</t>
  </si>
  <si>
    <t>259_6653</t>
  </si>
  <si>
    <t>Smestaddammen, Oslo, Os \Damkant</t>
  </si>
  <si>
    <t>Helene Lind Jensen|Anders Often|Knut Bjørnstad</t>
  </si>
  <si>
    <t>https://www.artsobservasjoner.no/Sighting/18357582</t>
  </si>
  <si>
    <t>POLYGON ((258538 6652081, 258556 6651987, 258671 6652030, 258751 6652107, 258713 6652176, 258600 6652126, 258538 6652081))</t>
  </si>
  <si>
    <t>urn:uuid:e4938d1d-e82d-4dfe-9390-7b5bcb662770</t>
  </si>
  <si>
    <t>1010_18357582</t>
  </si>
  <si>
    <t>186076</t>
  </si>
  <si>
    <t>261_6649</t>
  </si>
  <si>
    <t>Oslo: Vika, Aker brygge, Dokkveien. \1/2 m høy busk på ruderatmark dominert av burot.</t>
  </si>
  <si>
    <t>POINT (261166 6649299)</t>
  </si>
  <si>
    <t>urn:catalog:O:V:186076</t>
  </si>
  <si>
    <t>8_186076</t>
  </si>
  <si>
    <t>O_186076</t>
  </si>
  <si>
    <t>434556</t>
  </si>
  <si>
    <t>261_6657</t>
  </si>
  <si>
    <t>Bygdøy, Bygdøruin Forv. ved veikant</t>
  </si>
  <si>
    <t>https://www.unimus.no/felles/bilder/web_hent_bilde.php?id=13574186&amp;type=jpeg</t>
  </si>
  <si>
    <t>POINT (261317 6656077)</t>
  </si>
  <si>
    <t>urn:catalog:O:V:434556</t>
  </si>
  <si>
    <t>8_434556</t>
  </si>
  <si>
    <t>O_434556</t>
  </si>
  <si>
    <t>434555</t>
  </si>
  <si>
    <t>Aker. Slemdal: forvillet på jordbakke ved veg</t>
  </si>
  <si>
    <t>https://www.unimus.no/felles/bilder/web_hent_bilde.php?id=13574185&amp;type=jpeg</t>
  </si>
  <si>
    <t>urn:catalog:O:V:434555</t>
  </si>
  <si>
    <t>8_434555</t>
  </si>
  <si>
    <t>O_434555</t>
  </si>
  <si>
    <t>189903</t>
  </si>
  <si>
    <t>263_6645</t>
  </si>
  <si>
    <t>Oslo: Malmøya, langs Sundveien. \I skogskråning.</t>
  </si>
  <si>
    <t>Odd Stabbetorp</t>
  </si>
  <si>
    <t>POINT (262607 6644750)</t>
  </si>
  <si>
    <t>urn:catalog:O:V:189903</t>
  </si>
  <si>
    <t>8_189903</t>
  </si>
  <si>
    <t>O_189903</t>
  </si>
  <si>
    <t>297370</t>
  </si>
  <si>
    <t>Malmøya center \ /[Kvant.:] 1</t>
  </si>
  <si>
    <t>kan være plantet NonValid dynamicProperties: "{"Substrate":"", "Ecology":"", "Redlist status":"", "Relative abundance":"", "Antropokor":"0"}"</t>
  </si>
  <si>
    <t>POINT (262501 6644322)</t>
  </si>
  <si>
    <t>8775D2AF-0554-4DCC-9217-8C342A0C3CF4</t>
  </si>
  <si>
    <t>331_297370</t>
  </si>
  <si>
    <t>188801</t>
  </si>
  <si>
    <t>263_6647</t>
  </si>
  <si>
    <t>Oslo: Ekeberg, Ø for Sjømannsskolen, mot P-plass til Oslo parkvesen. \2 m høy busk, i barblandingsskog.</t>
  </si>
  <si>
    <t>POINT (262974 6647586)</t>
  </si>
  <si>
    <t>urn:catalog:O:V:188801</t>
  </si>
  <si>
    <t>8_188801</t>
  </si>
  <si>
    <t>O_188801</t>
  </si>
  <si>
    <t>370470</t>
  </si>
  <si>
    <t>265_6643</t>
  </si>
  <si>
    <t>Nordstrand, Rosendalsveien 31-35, få planter forvillet på grus.</t>
  </si>
  <si>
    <t>https://www.unimus.no/felles/bilder/web_hent_bilde.php?id=13567609&amp;type=jpeg</t>
  </si>
  <si>
    <t>POINT (264737 6642750)</t>
  </si>
  <si>
    <t>urn:catalog:O:V:370470</t>
  </si>
  <si>
    <t>8_370470</t>
  </si>
  <si>
    <t>O_370470</t>
  </si>
  <si>
    <t>NATRES</t>
  </si>
  <si>
    <t>urn:uuid:24e9aab4-87c1-47cf-8170-434cb222c0b5</t>
  </si>
  <si>
    <t>265_6645</t>
  </si>
  <si>
    <t>Lambertseter</t>
  </si>
  <si>
    <t>Leif Ryvarden</t>
  </si>
  <si>
    <t>POINT (265668 6645467)</t>
  </si>
  <si>
    <t>Naturrestaurering AS</t>
  </si>
  <si>
    <t>natres</t>
  </si>
  <si>
    <t>267_urn:uuid:24e9aab4-87c1-47cf-8170-434cb222c0b5</t>
  </si>
  <si>
    <t>12802923</t>
  </si>
  <si>
    <t>267_6643</t>
  </si>
  <si>
    <t>Langbrudalen / Bjørnemyrene - Østmarka, Oslo, Os \ /[Kvant.:] 1 Plants</t>
  </si>
  <si>
    <t>Karel Samyn</t>
  </si>
  <si>
    <t>Quantity: 1 Plants</t>
  </si>
  <si>
    <t>https://www.artsobservasjoner.no/Sighting/12802923</t>
  </si>
  <si>
    <t>POLYGON ((267720 6642955, 267712 6642747, 267749 6642487, 267800 6642313, 267821 6642177, 267878 6642125, 267905 6642369, 267827 6642963, 267720 6642955))</t>
  </si>
  <si>
    <t>urn:uuid:3cad0b6a-2861-4a81-8924-9889796dfa15</t>
  </si>
  <si>
    <t>1010_12802923</t>
  </si>
  <si>
    <t>96115</t>
  </si>
  <si>
    <t>305_6783</t>
  </si>
  <si>
    <t>Innlandet</t>
  </si>
  <si>
    <t>Åmot</t>
  </si>
  <si>
    <t>He</t>
  </si>
  <si>
    <t>Rena ved Glåma, nedenfor næringsparken. \Forvillet i løvskog i elvemælen.</t>
  </si>
  <si>
    <t>Eli Fremstad</t>
  </si>
  <si>
    <t>https://www.unimus.no/felles/bilder/web_hent_bilde.php?id=14985958&amp;type=jpeg</t>
  </si>
  <si>
    <t>POINT (304778 6782489)</t>
  </si>
  <si>
    <t>urn:catalog:TRH:V:96115</t>
  </si>
  <si>
    <t>37_96115</t>
  </si>
  <si>
    <t>TRH_96115</t>
  </si>
  <si>
    <t>24666447</t>
  </si>
  <si>
    <t>243_6821</t>
  </si>
  <si>
    <t>Ringebu</t>
  </si>
  <si>
    <t>Op</t>
  </si>
  <si>
    <t>ovenfor Fåvang stasjon, Ringebu i Oppland, Ringebu, In \på skrotemark</t>
  </si>
  <si>
    <t>https://www.artsobservasjoner.no/Sighting/24666447</t>
  </si>
  <si>
    <t>POINT (243408 6821954)</t>
  </si>
  <si>
    <t>urn:uuid:76df8a69-033a-48b4-86c8-94817f23a6ed</t>
  </si>
  <si>
    <t>1010_24666447</t>
  </si>
  <si>
    <t>27826915</t>
  </si>
  <si>
    <t>257_6693</t>
  </si>
  <si>
    <t>Lunner</t>
  </si>
  <si>
    <t>RV 4 Roa - Gran, Lunner, Vi</t>
  </si>
  <si>
    <t>Ola Wergeland Krog|Jan Ingar I. Båtvik</t>
  </si>
  <si>
    <t>https://www.artsobservasjoner.no/Sighting/27826915</t>
  </si>
  <si>
    <t>POINT (257205 6693399)</t>
  </si>
  <si>
    <t>urn:uuid:095d3c36-8967-419e-b26b-e45627d05853</t>
  </si>
  <si>
    <t>1010_27826915</t>
  </si>
  <si>
    <t>27826916</t>
  </si>
  <si>
    <t>https://www.artsobservasjoner.no/Sighting/27826916</t>
  </si>
  <si>
    <t>POINT (257206 6693395)</t>
  </si>
  <si>
    <t>urn:uuid:a2268c2d-e004-40f9-97f3-4c983077a235</t>
  </si>
  <si>
    <t>1010_27826916</t>
  </si>
  <si>
    <t>27826917</t>
  </si>
  <si>
    <t>https://www.artsobservasjoner.no/Sighting/27826917</t>
  </si>
  <si>
    <t>POINT (257209 6693391)</t>
  </si>
  <si>
    <t>urn:uuid:5994e6de-5457-4b17-8e36-f07612398419</t>
  </si>
  <si>
    <t>1010_27826917</t>
  </si>
  <si>
    <t>27826918</t>
  </si>
  <si>
    <t>https://www.artsobservasjoner.no/Sighting/27826918</t>
  </si>
  <si>
    <t>POINT (257212 6693387)</t>
  </si>
  <si>
    <t>urn:uuid:837ce2be-8aa1-42c6-9c92-34201819ffeb</t>
  </si>
  <si>
    <t>1010_27826918</t>
  </si>
  <si>
    <t>27826919</t>
  </si>
  <si>
    <t>https://www.artsobservasjoner.no/Sighting/27826919</t>
  </si>
  <si>
    <t>POINT (257213 6693383)</t>
  </si>
  <si>
    <t>urn:uuid:21754c5b-1506-4dbc-9ba8-7da26394367a</t>
  </si>
  <si>
    <t>1010_27826919</t>
  </si>
  <si>
    <t>27826920</t>
  </si>
  <si>
    <t>https://www.artsobservasjoner.no/Sighting/27826920</t>
  </si>
  <si>
    <t>POINT (257196 6693363)</t>
  </si>
  <si>
    <t>urn:uuid:145bfb6b-0b78-4f7c-9908-6241f263a90b</t>
  </si>
  <si>
    <t>1010_27826920</t>
  </si>
  <si>
    <t>27826921</t>
  </si>
  <si>
    <t>https://www.artsobservasjoner.no/Sighting/27826921</t>
  </si>
  <si>
    <t>POINT (257077 6693583)</t>
  </si>
  <si>
    <t>urn:uuid:c76c83d5-14a0-4218-b9ef-25030be8728e</t>
  </si>
  <si>
    <t>1010_27826921</t>
  </si>
  <si>
    <t>M</t>
  </si>
  <si>
    <t>251_6707</t>
  </si>
  <si>
    <t>Gran</t>
  </si>
  <si>
    <t>I bakkeskraaning mell. Røikenvik og Augedals bro</t>
  </si>
  <si>
    <t>Fr. Lange</t>
  </si>
  <si>
    <t>V</t>
  </si>
  <si>
    <t>https://www.unimus.no/felles/bilder/web_hent_bilde.php?id=13546996&amp;type=jpeg</t>
  </si>
  <si>
    <t>Fr-etab</t>
  </si>
  <si>
    <t>B903AE8A-E74B-11E4-84AD-00155D012A60</t>
  </si>
  <si>
    <t>MusIt</t>
  </si>
  <si>
    <t>O_66086</t>
  </si>
  <si>
    <t>32V NM 818-825,994-999</t>
  </si>
  <si>
    <t>WGS84</t>
  </si>
  <si>
    <t>140314</t>
  </si>
  <si>
    <t>227_6633</t>
  </si>
  <si>
    <t>Drammen</t>
  </si>
  <si>
    <t>Bu</t>
  </si>
  <si>
    <t>E f Gosen avfallsplass for hageavfall</t>
  </si>
  <si>
    <t>Anne Elven</t>
  </si>
  <si>
    <t>https://www.unimus.no/felles/bilder/web_hent_bilde.php?id=13550059&amp;type=jpeg</t>
  </si>
  <si>
    <t>POINT (227420 6632925)</t>
  </si>
  <si>
    <t>urn:catalog:O:V:140314</t>
  </si>
  <si>
    <t>8_140314</t>
  </si>
  <si>
    <t>O_140314</t>
  </si>
  <si>
    <t>617448</t>
  </si>
  <si>
    <t>Drammen: Buskerudveiens østre del, ovafor Åssiden elvepark \kratt i veikant</t>
  </si>
  <si>
    <t>https://www.unimus.no/felles/bilder/web_hent_bilde.php?id=13957729&amp;type=jpeg</t>
  </si>
  <si>
    <t>POINT (227432 6633629)</t>
  </si>
  <si>
    <t>urn:catalog:O:V:617448</t>
  </si>
  <si>
    <t>8_617448</t>
  </si>
  <si>
    <t>O_617448</t>
  </si>
  <si>
    <t>187280</t>
  </si>
  <si>
    <t>229_6635</t>
  </si>
  <si>
    <t>Drammen: Bråtan-Øren, SØ for Herman Wildenveys gate 12, i kraftgate. \Område med busker og trær. 5 m høy busk.</t>
  </si>
  <si>
    <t>POINT (228523 6634130)</t>
  </si>
  <si>
    <t>urn:catalog:O:V:187280</t>
  </si>
  <si>
    <t>8_187280</t>
  </si>
  <si>
    <t>O_187280</t>
  </si>
  <si>
    <t>44713</t>
  </si>
  <si>
    <t>231_6633</t>
  </si>
  <si>
    <t>I veikanten en liten busk ved Holmenbroens land- feste på Bragernes, Ø f veien nedf Wisbeck-Refsum</t>
  </si>
  <si>
    <t>https://www.unimus.no/felles/bilder/web_hent_bilde.php?id=13546995&amp;type=jpeg</t>
  </si>
  <si>
    <t>POINT (231404 6632557)</t>
  </si>
  <si>
    <t>urn:catalog:O:V:44713</t>
  </si>
  <si>
    <t>8_44713</t>
  </si>
  <si>
    <t>O_44713</t>
  </si>
  <si>
    <t>354425</t>
  </si>
  <si>
    <t>233_6631</t>
  </si>
  <si>
    <t>Drammen. Drammen by: Tangen: rundt Tangen kjerke - Gamle Kongevei \Middelsrik blandingsskog i/nær bebyggelse</t>
  </si>
  <si>
    <t>Hanne Hegre | Reidar Elven</t>
  </si>
  <si>
    <t>POINT (232218 6630476)</t>
  </si>
  <si>
    <t>urn:catalog:O:V:354425</t>
  </si>
  <si>
    <t>8_354425</t>
  </si>
  <si>
    <t>O_354425</t>
  </si>
  <si>
    <t>21003437</t>
  </si>
  <si>
    <t>199_6629</t>
  </si>
  <si>
    <t>Kongsberg</t>
  </si>
  <si>
    <t>Statsarkivet, Kongsberg, Vi</t>
  </si>
  <si>
    <t>Lars Sundsdal|Thor Inge Vollan</t>
  </si>
  <si>
    <t>https://www.artsobservasjoner.no/Sighting/21003437</t>
  </si>
  <si>
    <t>POINT (199074 6628315)</t>
  </si>
  <si>
    <t>urn:uuid:b6099393-2361-452c-a8c6-e0d76e4e4d43</t>
  </si>
  <si>
    <t>1010_21003437</t>
  </si>
  <si>
    <t>21003443</t>
  </si>
  <si>
    <t>https://www.artsobservasjoner.no/Sighting/21003443</t>
  </si>
  <si>
    <t>POINT (199101 6628349)</t>
  </si>
  <si>
    <t>urn:uuid:77d3ba9b-642d-41d6-8e1f-e763c40583e7</t>
  </si>
  <si>
    <t>1010_21003443</t>
  </si>
  <si>
    <t>391932</t>
  </si>
  <si>
    <t>241_6685</t>
  </si>
  <si>
    <t>Ringerike</t>
  </si>
  <si>
    <t>Ringerike, Bergemoen, SV-hjørnet av Trollmyra avfallsplass, \på område for haveavfall. Liten busk</t>
  </si>
  <si>
    <t>Tore Berg | Tor Kristensen</t>
  </si>
  <si>
    <t>https://www.unimus.no/felles/bilder/web_hent_bilde.php?id=13569436&amp;type=jpeg</t>
  </si>
  <si>
    <t>POINT (241863 6685481)</t>
  </si>
  <si>
    <t>urn:catalog:O:V:391932</t>
  </si>
  <si>
    <t>8_391932</t>
  </si>
  <si>
    <t>O_391932</t>
  </si>
  <si>
    <t>124348</t>
  </si>
  <si>
    <t>237_6581</t>
  </si>
  <si>
    <t>Vestfold og Telemark</t>
  </si>
  <si>
    <t>Tønsberg</t>
  </si>
  <si>
    <t>Vf</t>
  </si>
  <si>
    <t>Jarlsberg</t>
  </si>
  <si>
    <t>https://www.unimus.no/felles/bilder/web_hent_bilde.php?id=14855330&amp;type=jpeg</t>
  </si>
  <si>
    <t>POINT (236941 6581616)</t>
  </si>
  <si>
    <t>urn:catalog:TRH:V:124348</t>
  </si>
  <si>
    <t>37_124348</t>
  </si>
  <si>
    <t>TRH_124348</t>
  </si>
  <si>
    <t>434558</t>
  </si>
  <si>
    <t>213_6557</t>
  </si>
  <si>
    <t>Larvik</t>
  </si>
  <si>
    <t>Tjølling H. Lauve, busk nær stationen.</t>
  </si>
  <si>
    <t>Per Størmer</t>
  </si>
  <si>
    <t>Mangler koordinat - satt til kommunesenter basert på navn:Larvik</t>
  </si>
  <si>
    <t>https://www.unimus.no/felles/bilder/web_hent_bilde.php?id=13574188&amp;type=jpeg</t>
  </si>
  <si>
    <t>POINT (213932 6556974)</t>
  </si>
  <si>
    <t>urn:catalog:O:V:434558</t>
  </si>
  <si>
    <t>8_434558</t>
  </si>
  <si>
    <t>O_434558</t>
  </si>
  <si>
    <t>379929</t>
  </si>
  <si>
    <t>215_6555</t>
  </si>
  <si>
    <t>Larvik: Jordfallen, Tenvik. \Veikant, buskas.</t>
  </si>
  <si>
    <t>Trond Grøstad</t>
  </si>
  <si>
    <t>https://www.unimus.no/felles/bilder/web_hent_bilde.php?id=14996089&amp;type=jpeg</t>
  </si>
  <si>
    <t>POINT (214199 6555241)</t>
  </si>
  <si>
    <t>urn:catalog:O:V:379929</t>
  </si>
  <si>
    <t>8_379929</t>
  </si>
  <si>
    <t>O_379929</t>
  </si>
  <si>
    <t>495119</t>
  </si>
  <si>
    <t>241_6571</t>
  </si>
  <si>
    <t>Færder</t>
  </si>
  <si>
    <t>Nøtterøy</t>
  </si>
  <si>
    <t>Nøtterøy: Bjerkøya S</t>
  </si>
  <si>
    <t>Reidar Elven | Trond Grøstad | Oddvar Pedersen</t>
  </si>
  <si>
    <t>https://www.unimus.no/felles/bilder/web_hent_bilde.php?id=13949599&amp;type=jpeg</t>
  </si>
  <si>
    <t>POINT (241324 6570702)</t>
  </si>
  <si>
    <t>urn:catalog:O:V:495119</t>
  </si>
  <si>
    <t>8_495119</t>
  </si>
  <si>
    <t>O_495119</t>
  </si>
  <si>
    <t>p</t>
  </si>
  <si>
    <t>op</t>
  </si>
  <si>
    <t>1675/909</t>
  </si>
  <si>
    <t>XL</t>
  </si>
  <si>
    <t>Nøtterøy: Bjerkøya; bukt NØ + SØ-hjørnet \ [Innsamlet]</t>
  </si>
  <si>
    <t>Pedersen, Oddvar; Elven, Reidar; Grøstad, Trond</t>
  </si>
  <si>
    <t>O_XL</t>
  </si>
  <si>
    <t>Fab3</t>
  </si>
  <si>
    <t>O_XL_1675/909</t>
  </si>
  <si>
    <t>615298</t>
  </si>
  <si>
    <t>241_6573</t>
  </si>
  <si>
    <t>Nøtterøy: Barneskjær \gjengroingsskog</t>
  </si>
  <si>
    <t>https://www.unimus.no/felles/bilder/web_hent_bilde.php?id=13956392&amp;type=jpeg</t>
  </si>
  <si>
    <t>POINT (241165 6573159)</t>
  </si>
  <si>
    <t>urn:catalog:O:V:615298</t>
  </si>
  <si>
    <t>8_615298</t>
  </si>
  <si>
    <t>O_615298</t>
  </si>
  <si>
    <t>1723/915</t>
  </si>
  <si>
    <t>Barneskjær \ [Innsamlet]</t>
  </si>
  <si>
    <t>O_XL_1723/915</t>
  </si>
  <si>
    <t>72110</t>
  </si>
  <si>
    <t>135_6495</t>
  </si>
  <si>
    <t>Agder</t>
  </si>
  <si>
    <t>Arendal</t>
  </si>
  <si>
    <t>AA</t>
  </si>
  <si>
    <t>Kirkeveien 137, Hisøya \Veikant</t>
  </si>
  <si>
    <t>Asbjørn Lie</t>
  </si>
  <si>
    <t>Per Arvid Åsen</t>
  </si>
  <si>
    <t>POINT (135366 6494215)</t>
  </si>
  <si>
    <t>urn:catalog:KMN:V:72110</t>
  </si>
  <si>
    <t>33_72110</t>
  </si>
  <si>
    <t>KMN_72110</t>
  </si>
  <si>
    <t>49966</t>
  </si>
  <si>
    <t>135_6497</t>
  </si>
  <si>
    <t>Arendal kirkegård - Høgedal \Busk forvillet i kantsone mot heia</t>
  </si>
  <si>
    <t>POINT (135483 6497979)</t>
  </si>
  <si>
    <t>urn:catalog:KMN:V:49966</t>
  </si>
  <si>
    <t>33_49966</t>
  </si>
  <si>
    <t>KMN_49966</t>
  </si>
  <si>
    <t>49967</t>
  </si>
  <si>
    <t>Arendal kirkegård - Høgedal \Sterile skudd, forvillet på forlatt gravsted</t>
  </si>
  <si>
    <t>POINT (135464 6497902)</t>
  </si>
  <si>
    <t>urn:catalog:KMN:V:49967</t>
  </si>
  <si>
    <t>33_49967</t>
  </si>
  <si>
    <t>KMN_49967</t>
  </si>
  <si>
    <t>9068</t>
  </si>
  <si>
    <t>Ex</t>
  </si>
  <si>
    <t>Cult</t>
  </si>
  <si>
    <t>137_6499</t>
  </si>
  <si>
    <t>Gunhildsboveien 5, // gjenstående i gammel herskapelig hage. En stor busk like øst for hovedbygningen.</t>
  </si>
  <si>
    <t>POINT (136159 6498640)</t>
  </si>
  <si>
    <t>urn:catalog:KMN:V:9068</t>
  </si>
  <si>
    <t>33_9068</t>
  </si>
  <si>
    <t>KMN_9068</t>
  </si>
  <si>
    <t>44128</t>
  </si>
  <si>
    <t>143_6499</t>
  </si>
  <si>
    <t>100m SV for avkjørsel til Tromøy kapell \Helt forvillet i kratt</t>
  </si>
  <si>
    <t>Per Arvid Åsen, Egil Goksøyr Åsen</t>
  </si>
  <si>
    <t>POINT (142396 6498895)</t>
  </si>
  <si>
    <t>urn:catalog:KMN:V:44128</t>
  </si>
  <si>
    <t>33_44128</t>
  </si>
  <si>
    <t>KMN_44128</t>
  </si>
  <si>
    <t>27823586</t>
  </si>
  <si>
    <t>109_6477</t>
  </si>
  <si>
    <t>Lillesand</t>
  </si>
  <si>
    <t>Grusvei nord for Glamsland, Glamsland, Lillesand, Ag \ /[Kvant.:] 1 Bushes</t>
  </si>
  <si>
    <t>Hans Vidar Løkken|Torhild Omestad</t>
  </si>
  <si>
    <t>https://www.artsobservasjoner.no/Sighting/27823586</t>
  </si>
  <si>
    <t>POINT (108591 6476160)</t>
  </si>
  <si>
    <t>urn:uuid:01b3a513-cac3-4bf9-ab76-b0398458e475</t>
  </si>
  <si>
    <t>1010_27823586</t>
  </si>
  <si>
    <t>27788708</t>
  </si>
  <si>
    <t>101_6483</t>
  </si>
  <si>
    <t>Birkenes</t>
  </si>
  <si>
    <t>Jordet vest av Birkenes kirke, Birkenes kirke, Birkenes, Ag \ /[Kvant.:] 4 m2</t>
  </si>
  <si>
    <t>Muligens kommet hit med hageavfall.. Quantity: 4 m2</t>
  </si>
  <si>
    <t>https://www.artsobservasjoner.no/Sighting/27788708</t>
  </si>
  <si>
    <t>POINT (101139 6483686)</t>
  </si>
  <si>
    <t>urn:uuid:235c54cf-68be-4ce7-96a9-873ea6256c50</t>
  </si>
  <si>
    <t>1010_27788708</t>
  </si>
  <si>
    <t>45849</t>
  </si>
  <si>
    <t>85_6543</t>
  </si>
  <si>
    <t>Bygland</t>
  </si>
  <si>
    <t>Bygland gamle prestegård // Stor, gjenstående busk i og utenfor inngjerdet området foran huset, forvillet med rotskudd ut i kratt.</t>
  </si>
  <si>
    <t>POINT (84519 6543218)</t>
  </si>
  <si>
    <t>urn:catalog:KMN:V:45849</t>
  </si>
  <si>
    <t>33_45849</t>
  </si>
  <si>
    <t>KMN_45849</t>
  </si>
  <si>
    <t>44735</t>
  </si>
  <si>
    <t>87_6463</t>
  </si>
  <si>
    <t>Kristiansand</t>
  </si>
  <si>
    <t>VA</t>
  </si>
  <si>
    <t>Voiebyen, krysset Linnkjellveien-Brøvigkollen \Busk forvillet i kantsone</t>
  </si>
  <si>
    <t>POINT (86013 6462203)</t>
  </si>
  <si>
    <t>urn:catalog:KMN:V:44735</t>
  </si>
  <si>
    <t>33_44735</t>
  </si>
  <si>
    <t>KMN_44735</t>
  </si>
  <si>
    <t>53463</t>
  </si>
  <si>
    <t>91_6467</t>
  </si>
  <si>
    <t>Varodden, ved bukt på sørsiden \En busk forvillet i veiskråningen på sørsiden a...</t>
  </si>
  <si>
    <t>POINT (91443 6467851)</t>
  </si>
  <si>
    <t>urn:catalog:KMN:V:53463</t>
  </si>
  <si>
    <t>33_53463</t>
  </si>
  <si>
    <t>KMN_53463</t>
  </si>
  <si>
    <t>9243</t>
  </si>
  <si>
    <t>53_6455</t>
  </si>
  <si>
    <t>Lindesnes</t>
  </si>
  <si>
    <t>Mandal</t>
  </si>
  <si>
    <t>Risøbank</t>
  </si>
  <si>
    <t>John Nuland</t>
  </si>
  <si>
    <t>POINT (53621 6455532)</t>
  </si>
  <si>
    <t>urn:catalog:KMN:V:9243</t>
  </si>
  <si>
    <t>33_9243</t>
  </si>
  <si>
    <t>KMN_9243</t>
  </si>
  <si>
    <t>16187810</t>
  </si>
  <si>
    <t>Risøbank, Lindesnes, Ag /[Kvant.:] Plants</t>
  </si>
  <si>
    <t>Bernt Kåre Knutsen</t>
  </si>
  <si>
    <t>Gjenstående i gammel hage..</t>
  </si>
  <si>
    <t>https://www.artsobservasjoner.no/Sighting/16187810</t>
  </si>
  <si>
    <t>POINT (53905 6455691)</t>
  </si>
  <si>
    <t>urn:uuid:ef84f675-c63a-4f43-bacf-beb749b80bc7</t>
  </si>
  <si>
    <t>1010_16187810</t>
  </si>
  <si>
    <t>282/906</t>
  </si>
  <si>
    <t>13_6475</t>
  </si>
  <si>
    <t>Farsund</t>
  </si>
  <si>
    <t>Ulgjell - stort sett langs vei.</t>
  </si>
  <si>
    <t>Pedersen, Oddvar</t>
  </si>
  <si>
    <t>op_Fars</t>
  </si>
  <si>
    <t>op_Fars_282/906</t>
  </si>
  <si>
    <t>104826</t>
  </si>
  <si>
    <t>Ugjell, ved ruin ved enden av veien \Meget tett bestand i ruin, under spredning</t>
  </si>
  <si>
    <t>Oddvar Pedersen</t>
  </si>
  <si>
    <t>https://www.unimus.no/felles/bilder/web_hent_bilde.php?id=13547902&amp;type=jpeg</t>
  </si>
  <si>
    <t>POINT (12779 6475876)</t>
  </si>
  <si>
    <t>urn:catalog:O:V:104826</t>
  </si>
  <si>
    <t>8_104826</t>
  </si>
  <si>
    <t>O_104826</t>
  </si>
  <si>
    <t>1086/905</t>
  </si>
  <si>
    <t>Ugjell</t>
  </si>
  <si>
    <t>op_Fars_1086/905</t>
  </si>
  <si>
    <t>45087</t>
  </si>
  <si>
    <t>Ulgjel. Ved gml. tufter (flere busker v.gml vei) \Lysning i granpl.felt. Enden av veg, ved taubane.</t>
  </si>
  <si>
    <t>POINT (12761 6475886)</t>
  </si>
  <si>
    <t>urn:catalog:KMN:V:45087</t>
  </si>
  <si>
    <t>33_45087</t>
  </si>
  <si>
    <t>KMN_45087</t>
  </si>
  <si>
    <t>1767/904</t>
  </si>
  <si>
    <t>Pedersen, Oddvar; Røren, Vigdis; et al.</t>
  </si>
  <si>
    <t>O_XL_1767/904</t>
  </si>
  <si>
    <t>470/904</t>
  </si>
  <si>
    <t>Dupl</t>
  </si>
  <si>
    <t>13_6477</t>
  </si>
  <si>
    <t>Ulgjell. Fra parkeringsplass ved enden av veien opp på toppen av Storefjell; videre omtrent rett nord til ruteslutt. Retur langs stien i vestre del av ruta (Frøysti - Ulgjell). \ [Innsamlet]</t>
  </si>
  <si>
    <t>op_Fars_470/904</t>
  </si>
  <si>
    <t>5115</t>
  </si>
  <si>
    <t>15_6469</t>
  </si>
  <si>
    <t>Kjørrefjord, naturalisert I fuktig småskog nær havstrand ved Listervegen</t>
  </si>
  <si>
    <t>Klaus Høiland</t>
  </si>
  <si>
    <t>https://www.unimus.no/felles/bilder/web_hent_bilde.php?id=13546997&amp;type=jpeg</t>
  </si>
  <si>
    <t>POINT (15139 6469633)</t>
  </si>
  <si>
    <t>urn:catalog:O:V:5115</t>
  </si>
  <si>
    <t>8_5115</t>
  </si>
  <si>
    <t>O_5115</t>
  </si>
  <si>
    <t>12/523</t>
  </si>
  <si>
    <t>17_6473</t>
  </si>
  <si>
    <t>Farsund - planteliste fra kommunen</t>
  </si>
  <si>
    <t>Høiland, Klaus</t>
  </si>
  <si>
    <t>POINT (16815 6473153)</t>
  </si>
  <si>
    <t>urn:catalog:O:VXL:12/523</t>
  </si>
  <si>
    <t>vxl</t>
  </si>
  <si>
    <t>23_12/523</t>
  </si>
  <si>
    <t>47898</t>
  </si>
  <si>
    <t>23_6499</t>
  </si>
  <si>
    <t>Flekkefjord</t>
  </si>
  <si>
    <t>Råna, bukt i NV-ende av Kumlevollvatnet // Gjenstående (etter gammelt hageanlegg?); store busker</t>
  </si>
  <si>
    <t>POINT (22272 6499982)</t>
  </si>
  <si>
    <t>urn:catalog:KMN:V:47898</t>
  </si>
  <si>
    <t>33_47898</t>
  </si>
  <si>
    <t>KMN_47898</t>
  </si>
  <si>
    <t>33901</t>
  </si>
  <si>
    <t>-3_6493</t>
  </si>
  <si>
    <t>Ystebø</t>
  </si>
  <si>
    <t>Johs. Johannessen</t>
  </si>
  <si>
    <t>POINT (-3047 6492152)</t>
  </si>
  <si>
    <t>urn:catalog:KMN:V:33901</t>
  </si>
  <si>
    <t>33_33901</t>
  </si>
  <si>
    <t>KMN_33901</t>
  </si>
  <si>
    <t>300186</t>
  </si>
  <si>
    <t>-25_6513</t>
  </si>
  <si>
    <t>Rogaland</t>
  </si>
  <si>
    <t>Eigersund</t>
  </si>
  <si>
    <t>Ro</t>
  </si>
  <si>
    <t>Egersund, ved en veg straks sør for byen, tydeleg forvilla</t>
  </si>
  <si>
    <t>A. Røstad</t>
  </si>
  <si>
    <t>Johannes Lid</t>
  </si>
  <si>
    <t>https://www.unimus.no/felles/bilder/web_hent_bilde.php?id=13560952&amp;type=jpeg</t>
  </si>
  <si>
    <t>POINT (-24504 6512097)</t>
  </si>
  <si>
    <t>urn:catalog:O:V:300186</t>
  </si>
  <si>
    <t>8_300186</t>
  </si>
  <si>
    <t>O_300186</t>
  </si>
  <si>
    <t>124349</t>
  </si>
  <si>
    <t>Ved Egersund.</t>
  </si>
  <si>
    <t>Anton Røstad</t>
  </si>
  <si>
    <t>Forvilla</t>
  </si>
  <si>
    <t>https://www.unimus.no/felles/bilder/web_hent_bilde.php?id=14855332&amp;type=jpeg</t>
  </si>
  <si>
    <t>POINT (-24764 6513841)</t>
  </si>
  <si>
    <t>urn:catalog:TRH:V:124349</t>
  </si>
  <si>
    <t>37_124349</t>
  </si>
  <si>
    <t>TRH_124349</t>
  </si>
  <si>
    <t>33900</t>
  </si>
  <si>
    <t>-33_6553</t>
  </si>
  <si>
    <t>Sandnes</t>
  </si>
  <si>
    <t>Ved Figjoelva</t>
  </si>
  <si>
    <t>POINT (-32350 6553588)</t>
  </si>
  <si>
    <t>urn:catalog:KMN:V:33900</t>
  </si>
  <si>
    <t>33_33900</t>
  </si>
  <si>
    <t>KMN_33900</t>
  </si>
  <si>
    <t>12158469</t>
  </si>
  <si>
    <t>-35_6575</t>
  </si>
  <si>
    <t>Stavanger</t>
  </si>
  <si>
    <t>Tasta, Stavanger, Ro \Veikant</t>
  </si>
  <si>
    <t>Tove Hafnor Dahl|Kåre Homble</t>
  </si>
  <si>
    <t>Kan være plantet.
TBF-tur, ledet av Svein Imsland .</t>
  </si>
  <si>
    <t>https://www.artsobservasjoner.no/Sighting/12158469</t>
  </si>
  <si>
    <t>POINT (-34406 6575237)</t>
  </si>
  <si>
    <t>urn:uuid:14b70802-fbcd-40dc-a1e9-c2fb4ba96898</t>
  </si>
  <si>
    <t>1010_12158469</t>
  </si>
  <si>
    <t>SVG</t>
  </si>
  <si>
    <t>4421</t>
  </si>
  <si>
    <t>-43_6567</t>
  </si>
  <si>
    <t>Sola</t>
  </si>
  <si>
    <t>Ingrid Lima</t>
  </si>
  <si>
    <t>POINT (-42307 6566069)</t>
  </si>
  <si>
    <t>urn:catalog:SVG:V:4421</t>
  </si>
  <si>
    <t>Arkeologisk Museum, UiS</t>
  </si>
  <si>
    <t>69_4421</t>
  </si>
  <si>
    <t>SVG_4421</t>
  </si>
  <si>
    <t>BG</t>
  </si>
  <si>
    <t>219456</t>
  </si>
  <si>
    <t>-47_6567</t>
  </si>
  <si>
    <t>Sola hd.: Sande. Ved hovedveien.</t>
  </si>
  <si>
    <t>Tore Ouren</t>
  </si>
  <si>
    <t>Kartskisse vedlagt.</t>
  </si>
  <si>
    <t>https://www.unimus.no/felles/bilder/web_hent_bilde.php?id=12132308&amp;type=jpeg</t>
  </si>
  <si>
    <t>POINT (-46633 6567644)</t>
  </si>
  <si>
    <t>urn:catalog:BG:S:219456</t>
  </si>
  <si>
    <t>Universitetsmuseet i Bergen, UiB</t>
  </si>
  <si>
    <t>s</t>
  </si>
  <si>
    <t>105_219456</t>
  </si>
  <si>
    <t>BG_219456</t>
  </si>
  <si>
    <t>219457</t>
  </si>
  <si>
    <t>https://www.unimus.no/felles/bilder/web_hent_bilde.php?id=12132309&amp;type=jpeg</t>
  </si>
  <si>
    <t>urn:catalog:BG:S:219457</t>
  </si>
  <si>
    <t>105_219457</t>
  </si>
  <si>
    <t>BG_219457</t>
  </si>
  <si>
    <t>219458</t>
  </si>
  <si>
    <t>-31_6711</t>
  </si>
  <si>
    <t>Vestland</t>
  </si>
  <si>
    <t>Bjørnafjorden</t>
  </si>
  <si>
    <t>Ho</t>
  </si>
  <si>
    <t>Os</t>
  </si>
  <si>
    <t>Os hd.: Hagvik. \I skogkant nær hagar.</t>
  </si>
  <si>
    <t>J. Naustdal</t>
  </si>
  <si>
    <t>K. Fægri</t>
  </si>
  <si>
    <t>https://www.unimus.no/felles/bilder/web_hent_bilde.php?id=12132310&amp;type=jpeg</t>
  </si>
  <si>
    <t>POINT (-31192 6710285)</t>
  </si>
  <si>
    <t>urn:catalog:BG:S:219458</t>
  </si>
  <si>
    <t>105_219458</t>
  </si>
  <si>
    <t>BG_219458</t>
  </si>
  <si>
    <t>21977617</t>
  </si>
  <si>
    <t>-35_6739</t>
  </si>
  <si>
    <t>Askøy</t>
  </si>
  <si>
    <t>Florvåg, Askøy, Ve</t>
  </si>
  <si>
    <t>Kjetil Harkestad</t>
  </si>
  <si>
    <t>Av ukjent opphav. Planten vokser i enden av en sti uten umiddelbar nærhet til bebyggelse eller hage. Kan ha kommet fra planteutkast, eller opprinnelig ha vært plantet..</t>
  </si>
  <si>
    <t>https://www.artsobservasjoner.no/Sighting/21977617</t>
  </si>
  <si>
    <t>POINT (-35833 6738473)</t>
  </si>
  <si>
    <t>urn:uuid:8140d566-92c0-49c9-985d-ebf12ef45699</t>
  </si>
  <si>
    <t>1010_21977617</t>
  </si>
  <si>
    <t>310802</t>
  </si>
  <si>
    <t>61_6821</t>
  </si>
  <si>
    <t>Sogndal</t>
  </si>
  <si>
    <t>SF</t>
  </si>
  <si>
    <t>Leikanger</t>
  </si>
  <si>
    <t>Sogndal hd.: Amla.</t>
  </si>
  <si>
    <t>Søren Ve</t>
  </si>
  <si>
    <t>Mangler koordinat - satt til kommunesenter basert på navn:Sogndal</t>
  </si>
  <si>
    <t>https://www.unimus.no/felles/bilder/web_hent_bilde.php?id=12178347&amp;type=jpeg</t>
  </si>
  <si>
    <t>POINT (60788 6821382)</t>
  </si>
  <si>
    <t>urn:catalog:BG:S:310802</t>
  </si>
  <si>
    <t>105_310802</t>
  </si>
  <si>
    <t>BG_310802</t>
  </si>
  <si>
    <t>252319</t>
  </si>
  <si>
    <t>99_6981</t>
  </si>
  <si>
    <t>Møre og Romsdal</t>
  </si>
  <si>
    <t>Molde</t>
  </si>
  <si>
    <t>MR</t>
  </si>
  <si>
    <t>Moldelia, i skogen ovanfor Molde stadium, i tett skog.</t>
  </si>
  <si>
    <t>https://www.unimus.no/felles/bilder/web_hent_bilde.php?id=13556405&amp;type=jpeg</t>
  </si>
  <si>
    <t>POINT (99681 6981328)</t>
  </si>
  <si>
    <t>urn:catalog:O:V:252319</t>
  </si>
  <si>
    <t>8_252319</t>
  </si>
  <si>
    <t>O_252319</t>
  </si>
  <si>
    <t>22020874</t>
  </si>
  <si>
    <t>55_6959</t>
  </si>
  <si>
    <t>Ålesund</t>
  </si>
  <si>
    <t>Storfarvegen 330, skrenten mot Ellingsøyvegen, Ålesund, Mr \ /[Kvant.:] 1 Bushes</t>
  </si>
  <si>
    <t>Dag Holtan</t>
  </si>
  <si>
    <t>I bratt berg, ikke i hage. Quantity: 1 Bushes</t>
  </si>
  <si>
    <t>https://www.artsobservasjoner.no/Sighting/22020874</t>
  </si>
  <si>
    <t>POINT (55236 6959413)</t>
  </si>
  <si>
    <t>urn:uuid:203e2b42-0250-4e8a-9477-985c0eb2ba64</t>
  </si>
  <si>
    <t>1010_22020874</t>
  </si>
  <si>
    <t>13460205</t>
  </si>
  <si>
    <t>57_6957</t>
  </si>
  <si>
    <t>Olsvika: Ved skytebana, Ålesund, Mr</t>
  </si>
  <si>
    <t>I vegkant på hovedvegen.</t>
  </si>
  <si>
    <t>https://www.artsobservasjoner.no/Sighting/13460205</t>
  </si>
  <si>
    <t>POINT (56744 6957302)</t>
  </si>
  <si>
    <t>urn:uuid:42e6318f-d7ba-4bd4-bc97-034a88880c02</t>
  </si>
  <si>
    <t>1010_13460205</t>
  </si>
  <si>
    <t>18349508</t>
  </si>
  <si>
    <t>479_7567</t>
  </si>
  <si>
    <t>Nordland</t>
  </si>
  <si>
    <t>Vågan</t>
  </si>
  <si>
    <t>No</t>
  </si>
  <si>
    <t>Vågan kirkegård: utkanten, Vågan, No \På murrester i fullstendig overgrodd "villniss" /[Kvant.:] 1 Bushes</t>
  </si>
  <si>
    <t>Andy B.  Sortland</t>
  </si>
  <si>
    <t>https://www.artsobservasjoner.no/Sighting/18349508</t>
  </si>
  <si>
    <t>POINT (478463 7566996)</t>
  </si>
  <si>
    <t>urn:uuid:7e0071e1-2675-4744-8427-0d1fd485d657</t>
  </si>
  <si>
    <t>1010_18349508</t>
  </si>
  <si>
    <t>CC</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</si>
  <si>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</si>
  <si>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</si>
  <si>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</si>
  <si>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</si>
  <si>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</si>
  <si>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</si>
  <si>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</si>
  <si>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</si>
  <si>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</si>
  <si>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</si>
  <si>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</si>
  <si>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</si>
  <si>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</si>
  <si>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</si>
  <si>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</si>
  <si>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</si>
  <si>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</si>
  <si>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</si>
  <si>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</si>
  <si>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</si>
  <si>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</si>
  <si>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</si>
  <si>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</si>
  <si>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</si>
  <si>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</si>
  <si>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</si>
  <si>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</si>
  <si>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</si>
  <si>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</si>
  <si>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</si>
  <si>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</si>
  <si>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</si>
  <si>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</si>
  <si>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</si>
  <si>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</si>
  <si>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</si>
  <si>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</si>
  <si>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</si>
  <si>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</si>
  <si>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</si>
  <si>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</si>
  <si>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</si>
  <si>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</si>
  <si>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</si>
  <si>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</si>
  <si>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</si>
  <si>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</si>
  <si>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</si>
  <si>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</si>
  <si>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</si>
  <si>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</si>
  <si>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</si>
  <si>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</si>
  <si>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</si>
  <si>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</si>
  <si>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</si>
  <si>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</si>
  <si>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</si>
  <si>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</si>
  <si>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</si>
  <si>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</si>
  <si>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</si>
  <si>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</si>
  <si>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</si>
  <si>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</si>
  <si>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</si>
  <si>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</si>
  <si>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</si>
  <si>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</si>
  <si>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</si>
  <si>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</si>
  <si>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Nr</t>
  </si>
  <si>
    <t>Ex2021</t>
  </si>
  <si>
    <t>RE_Navn</t>
  </si>
  <si>
    <t>t</t>
  </si>
  <si>
    <t>zone</t>
  </si>
  <si>
    <t>east</t>
  </si>
  <si>
    <t>north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</si>
</sst>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2" fillId="0" borderId="0" xfId="1" applyFill="1"/>
    <xf numFmtId="0" fontId="0" fillId="5" borderId="0" xfId="0" applyFill="1"/>
    <xf numFmtId="0" fontId="0" fillId="6" borderId="0" xfId="0" applyFill="1"/>
    <xf numFmtId="0" fontId="3" fillId="0" borderId="0" xfId="1" applyFont="1" applyFill="1"/>
    <xf numFmtId="0" fontId="0" fillId="0" borderId="0" xfId="0" applyAlignment="1">
      <alignment horizontal="right"/>
    </xf>
    <xf numFmtId="0" fontId="2" fillId="0" borderId="0" xfId="1"/>
    <xf numFmtId="0" fontId="1" fillId="0" borderId="0" xfId="0" applyFont="1"/>
    <xf numFmtId="0" fontId="1" fillId="3" borderId="0" xfId="0" applyFont="1" applyFill="1" applyAlignment="1">
      <alignment horizontal="left"/>
    </xf>
    <xf numFmtId="0" fontId="1" fillId="5" borderId="0" xfId="0" applyFont="1" applyFill="1"/>
    <xf numFmtId="0" fontId="1" fillId="6"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E5F7A-1F4B-405F-A470-BDACBA6499E8}">
  <dimension ref="A1:BX106"/>
  <sheetViews>
    <sheetView tabSelected="1" topLeftCell="J73" workbookViewId="0">
      <selection activeCell="H1" sqref="A1:XFD1048576"/>
    </sheetView>
  </sheetViews>
  <sheetFormatPr defaultRowHeight="15" x14ac:dyDescent="0.25"/>
  <cols>
    <col min="14" max="14" width="25.5703125" customWidth="1"/>
    <col min="29" max="29" width="109.5703125" customWidth="1"/>
  </cols>
  <sheetData>
    <row r="1" spans="1:76" x14ac:dyDescent="0.25">
      <c r="A1" s="14" t="s">
        <v>894</v>
      </c>
      <c r="B1" s="14" t="s">
        <v>895</v>
      </c>
      <c r="C1" s="14" t="s">
        <v>896</v>
      </c>
      <c r="D1" s="14" t="s">
        <v>897</v>
      </c>
      <c r="E1" s="14" t="s">
        <v>898</v>
      </c>
      <c r="F1" s="14" t="s">
        <v>899</v>
      </c>
      <c r="G1" s="14" t="s">
        <v>900</v>
      </c>
      <c r="H1" s="15" t="s">
        <v>901</v>
      </c>
      <c r="I1" s="14" t="s">
        <v>902</v>
      </c>
      <c r="J1" s="14" t="s">
        <v>903</v>
      </c>
      <c r="K1" s="14" t="s">
        <v>904</v>
      </c>
      <c r="L1" s="14" t="s">
        <v>905</v>
      </c>
      <c r="M1" s="14" t="s">
        <v>906</v>
      </c>
      <c r="N1" s="14" t="s">
        <v>907</v>
      </c>
      <c r="O1" s="14" t="s">
        <v>908</v>
      </c>
      <c r="P1" s="16" t="s">
        <v>909</v>
      </c>
      <c r="Q1" s="17" t="s">
        <v>910</v>
      </c>
      <c r="R1" s="18" t="s">
        <v>911</v>
      </c>
      <c r="S1" s="18" t="s">
        <v>912</v>
      </c>
      <c r="T1" s="18" t="s">
        <v>913</v>
      </c>
      <c r="U1" s="19" t="s">
        <v>914</v>
      </c>
      <c r="V1" s="14" t="s">
        <v>915</v>
      </c>
      <c r="W1" s="14" t="s">
        <v>916</v>
      </c>
      <c r="X1" s="14" t="s">
        <v>917</v>
      </c>
      <c r="Y1" s="3" t="s">
        <v>918</v>
      </c>
      <c r="Z1" s="3" t="s">
        <v>919</v>
      </c>
      <c r="AA1" s="14" t="s">
        <v>920</v>
      </c>
      <c r="AB1" s="14" t="s">
        <v>921</v>
      </c>
      <c r="AC1" s="14" t="s">
        <v>922</v>
      </c>
      <c r="AD1" s="14" t="s">
        <v>923</v>
      </c>
      <c r="AE1" s="14" t="s">
        <v>924</v>
      </c>
      <c r="AF1" s="14" t="s">
        <v>925</v>
      </c>
      <c r="AG1" s="14" t="s">
        <v>926</v>
      </c>
      <c r="AH1" s="14" t="s">
        <v>927</v>
      </c>
      <c r="AI1" s="14"/>
      <c r="AJ1" s="14" t="s">
        <v>928</v>
      </c>
      <c r="AK1" s="14" t="s">
        <v>929</v>
      </c>
      <c r="AL1" s="19" t="s">
        <v>930</v>
      </c>
      <c r="AM1" s="19" t="s">
        <v>931</v>
      </c>
      <c r="AN1" s="19" t="s">
        <v>932</v>
      </c>
      <c r="AO1" s="19" t="s">
        <v>933</v>
      </c>
      <c r="AP1" s="14" t="s">
        <v>934</v>
      </c>
      <c r="AQ1" s="20" t="s">
        <v>935</v>
      </c>
      <c r="AR1" s="21" t="s">
        <v>936</v>
      </c>
      <c r="AS1" s="14" t="s">
        <v>937</v>
      </c>
      <c r="AT1" s="13" t="s">
        <v>938</v>
      </c>
      <c r="AU1" s="14" t="s">
        <v>906</v>
      </c>
      <c r="AV1" s="14" t="s">
        <v>939</v>
      </c>
      <c r="AW1" s="14" t="s">
        <v>940</v>
      </c>
      <c r="AX1" s="14" t="s">
        <v>941</v>
      </c>
      <c r="AY1" s="14" t="s">
        <v>942</v>
      </c>
      <c r="AZ1" s="14" t="s">
        <v>943</v>
      </c>
      <c r="BA1" s="14" t="s">
        <v>944</v>
      </c>
      <c r="BB1" s="14" t="s">
        <v>945</v>
      </c>
      <c r="BC1" s="14" t="s">
        <v>946</v>
      </c>
      <c r="BD1" s="14" t="s">
        <v>947</v>
      </c>
      <c r="BE1" s="14" t="s">
        <v>948</v>
      </c>
      <c r="BF1" s="22" t="s">
        <v>949</v>
      </c>
      <c r="BG1" s="14" t="s">
        <v>950</v>
      </c>
      <c r="BH1" s="14" t="s">
        <v>913</v>
      </c>
      <c r="BI1" s="14" t="s">
        <v>951</v>
      </c>
      <c r="BJ1" s="14" t="s">
        <v>952</v>
      </c>
      <c r="BK1" s="7" t="s">
        <v>953</v>
      </c>
      <c r="BL1" s="14" t="s">
        <v>954</v>
      </c>
      <c r="BM1" s="14" t="s">
        <v>955</v>
      </c>
      <c r="BN1" s="14" t="s">
        <v>956</v>
      </c>
      <c r="BO1" s="14" t="s">
        <v>957</v>
      </c>
      <c r="BP1" t="s">
        <v>958</v>
      </c>
      <c r="BQ1" t="s">
        <v>959</v>
      </c>
      <c r="BR1" t="s">
        <v>960</v>
      </c>
      <c r="BS1" t="s">
        <v>961</v>
      </c>
      <c r="BT1" s="14" t="s">
        <v>962</v>
      </c>
      <c r="BU1" s="14" t="s">
        <v>963</v>
      </c>
      <c r="BV1" s="14" t="s">
        <v>964</v>
      </c>
      <c r="BW1" s="14" t="s">
        <v>965</v>
      </c>
      <c r="BX1" s="14" t="s">
        <v>966</v>
      </c>
    </row>
    <row r="2" spans="1:76" x14ac:dyDescent="0.25">
      <c r="A2">
        <v>335578</v>
      </c>
      <c r="C2">
        <v>1</v>
      </c>
      <c r="D2">
        <v>1</v>
      </c>
      <c r="E2">
        <v>1</v>
      </c>
      <c r="F2" t="s">
        <v>0</v>
      </c>
      <c r="G2" t="s">
        <v>1</v>
      </c>
      <c r="H2" t="s">
        <v>2</v>
      </c>
      <c r="I2" t="s">
        <v>3</v>
      </c>
      <c r="K2">
        <v>1</v>
      </c>
      <c r="L2" t="s">
        <v>4</v>
      </c>
      <c r="M2">
        <v>103335</v>
      </c>
      <c r="N2" t="s">
        <v>5</v>
      </c>
      <c r="O2" t="s">
        <v>5</v>
      </c>
      <c r="U2" t="s">
        <v>6</v>
      </c>
      <c r="V2" s="1">
        <v>1</v>
      </c>
      <c r="W2" t="s">
        <v>7</v>
      </c>
      <c r="X2" t="s">
        <v>8</v>
      </c>
      <c r="Y2" s="2" t="s">
        <v>9</v>
      </c>
      <c r="Z2" s="3">
        <v>1</v>
      </c>
      <c r="AA2" s="4">
        <v>104</v>
      </c>
      <c r="AB2" s="4" t="s">
        <v>8</v>
      </c>
      <c r="AC2" t="s">
        <v>10</v>
      </c>
      <c r="AD2">
        <v>2020</v>
      </c>
      <c r="AE2">
        <v>9</v>
      </c>
      <c r="AF2">
        <v>16</v>
      </c>
      <c r="AG2" t="s">
        <v>11</v>
      </c>
      <c r="AH2" t="s">
        <v>12</v>
      </c>
      <c r="AJ2" t="s">
        <v>5</v>
      </c>
      <c r="AK2" t="s">
        <v>13</v>
      </c>
      <c r="AL2">
        <v>256929</v>
      </c>
      <c r="AM2">
        <v>6597008</v>
      </c>
      <c r="AN2" s="4">
        <v>257000</v>
      </c>
      <c r="AO2" s="4">
        <v>6597000</v>
      </c>
      <c r="AP2">
        <v>1</v>
      </c>
      <c r="AR2">
        <v>322</v>
      </c>
      <c r="AS2" t="s">
        <v>14</v>
      </c>
      <c r="AT2" s="5"/>
      <c r="AU2">
        <v>103335</v>
      </c>
      <c r="AW2" s="6" t="s">
        <v>15</v>
      </c>
      <c r="AX2">
        <v>1</v>
      </c>
      <c r="AY2" t="s">
        <v>16</v>
      </c>
      <c r="AZ2" t="s">
        <v>17</v>
      </c>
      <c r="BA2" t="s">
        <v>18</v>
      </c>
      <c r="BB2">
        <v>322</v>
      </c>
      <c r="BC2" t="s">
        <v>19</v>
      </c>
      <c r="BD2" t="s">
        <v>20</v>
      </c>
      <c r="BF2" s="5">
        <v>44162.391799074103</v>
      </c>
      <c r="BG2" s="7" t="s">
        <v>21</v>
      </c>
      <c r="BI2">
        <v>5</v>
      </c>
      <c r="BJ2">
        <v>336542</v>
      </c>
      <c r="BL2" t="s">
        <v>22</v>
      </c>
      <c r="BX2">
        <v>335578</v>
      </c>
    </row>
    <row r="3" spans="1:76" x14ac:dyDescent="0.25">
      <c r="A3">
        <v>335591</v>
      </c>
      <c r="C3">
        <v>1</v>
      </c>
      <c r="D3">
        <v>1</v>
      </c>
      <c r="E3">
        <v>2</v>
      </c>
      <c r="F3" t="s">
        <v>0</v>
      </c>
      <c r="G3" t="s">
        <v>1</v>
      </c>
      <c r="H3" t="s">
        <v>23</v>
      </c>
      <c r="I3" t="s">
        <v>3</v>
      </c>
      <c r="K3">
        <v>1</v>
      </c>
      <c r="L3" t="s">
        <v>4</v>
      </c>
      <c r="M3">
        <v>103335</v>
      </c>
      <c r="N3" t="s">
        <v>5</v>
      </c>
      <c r="O3" t="s">
        <v>5</v>
      </c>
      <c r="U3" t="s">
        <v>6</v>
      </c>
      <c r="V3" s="1">
        <v>1</v>
      </c>
      <c r="W3" t="s">
        <v>7</v>
      </c>
      <c r="X3" t="s">
        <v>8</v>
      </c>
      <c r="Y3" s="2" t="s">
        <v>9</v>
      </c>
      <c r="Z3" s="3">
        <v>1</v>
      </c>
      <c r="AA3" s="4">
        <v>104</v>
      </c>
      <c r="AB3" s="4" t="s">
        <v>8</v>
      </c>
      <c r="AC3" t="s">
        <v>10</v>
      </c>
      <c r="AD3">
        <v>2020</v>
      </c>
      <c r="AE3">
        <v>9</v>
      </c>
      <c r="AF3">
        <v>16</v>
      </c>
      <c r="AG3" t="s">
        <v>11</v>
      </c>
      <c r="AH3" t="s">
        <v>12</v>
      </c>
      <c r="AJ3" t="s">
        <v>5</v>
      </c>
      <c r="AK3" t="s">
        <v>13</v>
      </c>
      <c r="AL3">
        <v>256930</v>
      </c>
      <c r="AM3">
        <v>6597019</v>
      </c>
      <c r="AN3" s="4">
        <v>257000</v>
      </c>
      <c r="AO3" s="4">
        <v>6597000</v>
      </c>
      <c r="AP3">
        <v>1</v>
      </c>
      <c r="AR3">
        <v>322</v>
      </c>
      <c r="AS3" t="s">
        <v>14</v>
      </c>
      <c r="AT3" s="5"/>
      <c r="AU3">
        <v>103335</v>
      </c>
      <c r="AW3" s="6" t="s">
        <v>15</v>
      </c>
      <c r="AX3">
        <v>1</v>
      </c>
      <c r="AY3" t="s">
        <v>16</v>
      </c>
      <c r="AZ3" t="s">
        <v>24</v>
      </c>
      <c r="BA3" t="s">
        <v>25</v>
      </c>
      <c r="BB3">
        <v>322</v>
      </c>
      <c r="BC3" t="s">
        <v>19</v>
      </c>
      <c r="BD3" t="s">
        <v>20</v>
      </c>
      <c r="BF3" s="5">
        <v>44162.391799074103</v>
      </c>
      <c r="BG3" s="7" t="s">
        <v>21</v>
      </c>
      <c r="BI3">
        <v>5</v>
      </c>
      <c r="BJ3">
        <v>336553</v>
      </c>
      <c r="BL3" t="s">
        <v>26</v>
      </c>
      <c r="BX3">
        <v>335591</v>
      </c>
    </row>
    <row r="4" spans="1:76" x14ac:dyDescent="0.25">
      <c r="A4">
        <v>434965</v>
      </c>
      <c r="B4">
        <v>293106</v>
      </c>
      <c r="F4" t="s">
        <v>0</v>
      </c>
      <c r="G4" t="s">
        <v>27</v>
      </c>
      <c r="H4" t="s">
        <v>28</v>
      </c>
      <c r="I4" s="8" t="str">
        <f>HYPERLINK(AT4,"Hb")</f>
        <v>Hb</v>
      </c>
      <c r="K4">
        <v>1</v>
      </c>
      <c r="L4" t="s">
        <v>4</v>
      </c>
      <c r="M4">
        <v>103335</v>
      </c>
      <c r="N4" t="s">
        <v>5</v>
      </c>
      <c r="O4" t="s">
        <v>5</v>
      </c>
      <c r="U4" t="s">
        <v>29</v>
      </c>
      <c r="V4" s="1">
        <v>1</v>
      </c>
      <c r="W4" t="s">
        <v>7</v>
      </c>
      <c r="X4" t="s">
        <v>30</v>
      </c>
      <c r="Y4" s="2" t="s">
        <v>9</v>
      </c>
      <c r="Z4" s="3">
        <v>1</v>
      </c>
      <c r="AA4" s="4">
        <v>105</v>
      </c>
      <c r="AB4" s="4" t="s">
        <v>30</v>
      </c>
      <c r="AC4" t="s">
        <v>31</v>
      </c>
      <c r="AD4">
        <v>2005</v>
      </c>
      <c r="AE4">
        <v>7</v>
      </c>
      <c r="AF4">
        <v>2</v>
      </c>
      <c r="AG4" t="s">
        <v>32</v>
      </c>
      <c r="AH4" t="s">
        <v>32</v>
      </c>
      <c r="AJ4" t="s">
        <v>5</v>
      </c>
      <c r="AK4" t="s">
        <v>13</v>
      </c>
      <c r="AL4">
        <v>277206</v>
      </c>
      <c r="AM4">
        <v>6582103</v>
      </c>
      <c r="AN4" s="4">
        <v>277000</v>
      </c>
      <c r="AO4" s="4">
        <v>6583000</v>
      </c>
      <c r="AP4">
        <v>7</v>
      </c>
      <c r="AR4">
        <v>8</v>
      </c>
      <c r="AS4" t="s">
        <v>33</v>
      </c>
      <c r="AT4" t="s">
        <v>34</v>
      </c>
      <c r="AU4">
        <v>103335</v>
      </c>
      <c r="AW4" s="6" t="s">
        <v>15</v>
      </c>
      <c r="AX4">
        <v>1</v>
      </c>
      <c r="AY4" t="s">
        <v>16</v>
      </c>
      <c r="AZ4" t="s">
        <v>35</v>
      </c>
      <c r="BA4" t="s">
        <v>36</v>
      </c>
      <c r="BB4">
        <v>8</v>
      </c>
      <c r="BC4" t="s">
        <v>37</v>
      </c>
      <c r="BD4" t="s">
        <v>38</v>
      </c>
      <c r="BE4">
        <v>1</v>
      </c>
      <c r="BF4" s="5">
        <v>38749</v>
      </c>
      <c r="BG4" s="7" t="s">
        <v>21</v>
      </c>
      <c r="BI4">
        <v>3</v>
      </c>
      <c r="BJ4">
        <v>465691</v>
      </c>
      <c r="BK4">
        <v>173033</v>
      </c>
      <c r="BL4" t="s">
        <v>39</v>
      </c>
      <c r="BN4" t="s">
        <v>40</v>
      </c>
      <c r="BX4">
        <v>434965</v>
      </c>
    </row>
    <row r="5" spans="1:76" x14ac:dyDescent="0.25">
      <c r="A5">
        <v>354196</v>
      </c>
      <c r="B5">
        <v>326216</v>
      </c>
      <c r="F5" t="s">
        <v>0</v>
      </c>
      <c r="G5" t="s">
        <v>27</v>
      </c>
      <c r="H5" t="s">
        <v>41</v>
      </c>
      <c r="I5" s="8" t="str">
        <f>HYPERLINK(AT5,"Hb")</f>
        <v>Hb</v>
      </c>
      <c r="K5">
        <v>1</v>
      </c>
      <c r="L5" t="s">
        <v>4</v>
      </c>
      <c r="M5">
        <v>103335</v>
      </c>
      <c r="N5" t="s">
        <v>5</v>
      </c>
      <c r="O5" t="s">
        <v>5</v>
      </c>
      <c r="U5" t="s">
        <v>42</v>
      </c>
      <c r="V5" s="1">
        <v>1</v>
      </c>
      <c r="W5" t="s">
        <v>7</v>
      </c>
      <c r="X5" t="s">
        <v>43</v>
      </c>
      <c r="Y5" s="2" t="s">
        <v>9</v>
      </c>
      <c r="Z5" s="3">
        <v>1</v>
      </c>
      <c r="AA5" s="4">
        <v>106</v>
      </c>
      <c r="AB5" s="4" t="s">
        <v>43</v>
      </c>
      <c r="AC5" t="s">
        <v>44</v>
      </c>
      <c r="AD5">
        <v>1966</v>
      </c>
      <c r="AE5">
        <v>6</v>
      </c>
      <c r="AF5">
        <v>20</v>
      </c>
      <c r="AG5" t="s">
        <v>45</v>
      </c>
      <c r="AH5" t="s">
        <v>46</v>
      </c>
      <c r="AJ5" t="s">
        <v>5</v>
      </c>
      <c r="AK5" t="s">
        <v>13</v>
      </c>
      <c r="AL5">
        <v>260088</v>
      </c>
      <c r="AM5">
        <v>6569773</v>
      </c>
      <c r="AN5" s="4">
        <v>261000</v>
      </c>
      <c r="AO5" s="4">
        <v>6569000</v>
      </c>
      <c r="AP5">
        <v>424</v>
      </c>
      <c r="AR5">
        <v>8</v>
      </c>
      <c r="AS5" t="s">
        <v>47</v>
      </c>
      <c r="AT5" t="s">
        <v>48</v>
      </c>
      <c r="AU5">
        <v>103335</v>
      </c>
      <c r="AW5" s="6" t="s">
        <v>15</v>
      </c>
      <c r="AX5">
        <v>1</v>
      </c>
      <c r="AY5" t="s">
        <v>16</v>
      </c>
      <c r="AZ5" t="s">
        <v>49</v>
      </c>
      <c r="BA5" t="s">
        <v>50</v>
      </c>
      <c r="BB5">
        <v>8</v>
      </c>
      <c r="BC5" t="s">
        <v>37</v>
      </c>
      <c r="BD5" t="s">
        <v>38</v>
      </c>
      <c r="BE5">
        <v>1</v>
      </c>
      <c r="BF5" s="5">
        <v>42030</v>
      </c>
      <c r="BG5" s="7" t="s">
        <v>21</v>
      </c>
      <c r="BI5">
        <v>3</v>
      </c>
      <c r="BJ5">
        <v>497284</v>
      </c>
      <c r="BK5">
        <v>173035</v>
      </c>
      <c r="BL5" t="s">
        <v>51</v>
      </c>
      <c r="BN5" t="s">
        <v>52</v>
      </c>
      <c r="BX5">
        <v>354196</v>
      </c>
    </row>
    <row r="6" spans="1:76" x14ac:dyDescent="0.25">
      <c r="A6">
        <v>406833</v>
      </c>
      <c r="B6">
        <v>306413</v>
      </c>
      <c r="F6" t="s">
        <v>0</v>
      </c>
      <c r="G6" t="s">
        <v>27</v>
      </c>
      <c r="H6" t="s">
        <v>53</v>
      </c>
      <c r="I6" s="8" t="str">
        <f>HYPERLINK(AT6,"Hb")</f>
        <v>Hb</v>
      </c>
      <c r="K6">
        <v>1</v>
      </c>
      <c r="L6" t="s">
        <v>4</v>
      </c>
      <c r="M6">
        <v>103335</v>
      </c>
      <c r="N6" t="s">
        <v>5</v>
      </c>
      <c r="O6" t="s">
        <v>5</v>
      </c>
      <c r="U6" t="s">
        <v>54</v>
      </c>
      <c r="V6" s="1">
        <v>1</v>
      </c>
      <c r="W6" t="s">
        <v>7</v>
      </c>
      <c r="X6" t="s">
        <v>43</v>
      </c>
      <c r="Y6" s="2" t="s">
        <v>9</v>
      </c>
      <c r="Z6" s="3">
        <v>1</v>
      </c>
      <c r="AA6" s="4">
        <v>106</v>
      </c>
      <c r="AB6" s="4" t="s">
        <v>43</v>
      </c>
      <c r="AC6" t="s">
        <v>55</v>
      </c>
      <c r="AD6">
        <v>1955</v>
      </c>
      <c r="AE6">
        <v>7</v>
      </c>
      <c r="AF6">
        <v>1</v>
      </c>
      <c r="AG6" t="s">
        <v>56</v>
      </c>
      <c r="AH6" t="s">
        <v>57</v>
      </c>
      <c r="AJ6" t="s">
        <v>5</v>
      </c>
      <c r="AK6" t="s">
        <v>13</v>
      </c>
      <c r="AL6">
        <v>268526</v>
      </c>
      <c r="AM6">
        <v>6571985</v>
      </c>
      <c r="AN6" s="4">
        <v>269000</v>
      </c>
      <c r="AO6" s="4">
        <v>6571000</v>
      </c>
      <c r="AP6">
        <v>585</v>
      </c>
      <c r="AR6">
        <v>8</v>
      </c>
      <c r="AS6" t="s">
        <v>47</v>
      </c>
      <c r="AT6" t="s">
        <v>58</v>
      </c>
      <c r="AU6">
        <v>103335</v>
      </c>
      <c r="AW6" s="6" t="s">
        <v>15</v>
      </c>
      <c r="AX6">
        <v>1</v>
      </c>
      <c r="AY6" t="s">
        <v>16</v>
      </c>
      <c r="AZ6" t="s">
        <v>59</v>
      </c>
      <c r="BA6" t="s">
        <v>60</v>
      </c>
      <c r="BB6">
        <v>8</v>
      </c>
      <c r="BC6" t="s">
        <v>37</v>
      </c>
      <c r="BD6" t="s">
        <v>38</v>
      </c>
      <c r="BE6">
        <v>1</v>
      </c>
      <c r="BF6" s="5">
        <v>33613</v>
      </c>
      <c r="BG6" s="7" t="s">
        <v>21</v>
      </c>
      <c r="BI6">
        <v>3</v>
      </c>
      <c r="BJ6">
        <v>479228</v>
      </c>
      <c r="BK6">
        <v>173034</v>
      </c>
      <c r="BL6" t="s">
        <v>61</v>
      </c>
      <c r="BN6" t="s">
        <v>62</v>
      </c>
      <c r="BX6">
        <v>406833</v>
      </c>
    </row>
    <row r="7" spans="1:76" x14ac:dyDescent="0.25">
      <c r="A7">
        <v>370811</v>
      </c>
      <c r="B7">
        <v>333605</v>
      </c>
      <c r="F7" t="s">
        <v>0</v>
      </c>
      <c r="G7" t="s">
        <v>27</v>
      </c>
      <c r="H7" t="s">
        <v>63</v>
      </c>
      <c r="I7" s="8" t="str">
        <f>HYPERLINK(AT7,"Hb")</f>
        <v>Hb</v>
      </c>
      <c r="K7">
        <v>1</v>
      </c>
      <c r="L7" t="s">
        <v>4</v>
      </c>
      <c r="M7">
        <v>103335</v>
      </c>
      <c r="N7" t="s">
        <v>5</v>
      </c>
      <c r="O7" t="s">
        <v>5</v>
      </c>
      <c r="U7" t="s">
        <v>64</v>
      </c>
      <c r="V7" s="1">
        <v>1</v>
      </c>
      <c r="W7" t="s">
        <v>7</v>
      </c>
      <c r="X7" t="s">
        <v>65</v>
      </c>
      <c r="Y7" s="2" t="s">
        <v>66</v>
      </c>
      <c r="Z7" s="3">
        <v>2</v>
      </c>
      <c r="AA7" s="4">
        <v>214</v>
      </c>
      <c r="AB7" t="s">
        <v>65</v>
      </c>
      <c r="AC7" t="s">
        <v>67</v>
      </c>
      <c r="AD7">
        <v>1994</v>
      </c>
      <c r="AE7">
        <v>7</v>
      </c>
      <c r="AF7">
        <v>18</v>
      </c>
      <c r="AG7" t="s">
        <v>68</v>
      </c>
      <c r="AH7" t="s">
        <v>68</v>
      </c>
      <c r="AJ7" t="s">
        <v>5</v>
      </c>
      <c r="AK7" t="s">
        <v>13</v>
      </c>
      <c r="AL7">
        <v>261618</v>
      </c>
      <c r="AM7">
        <v>6622629</v>
      </c>
      <c r="AN7" s="4">
        <v>261000</v>
      </c>
      <c r="AO7" s="4">
        <v>6623000</v>
      </c>
      <c r="AP7">
        <v>71</v>
      </c>
      <c r="AR7">
        <v>8</v>
      </c>
      <c r="AS7" t="s">
        <v>33</v>
      </c>
      <c r="AT7" t="s">
        <v>69</v>
      </c>
      <c r="AU7">
        <v>103335</v>
      </c>
      <c r="AW7" s="6" t="s">
        <v>15</v>
      </c>
      <c r="AX7">
        <v>1</v>
      </c>
      <c r="AY7" t="s">
        <v>16</v>
      </c>
      <c r="AZ7" t="s">
        <v>70</v>
      </c>
      <c r="BA7" t="s">
        <v>71</v>
      </c>
      <c r="BB7">
        <v>8</v>
      </c>
      <c r="BC7" t="s">
        <v>37</v>
      </c>
      <c r="BD7" t="s">
        <v>38</v>
      </c>
      <c r="BE7">
        <v>1</v>
      </c>
      <c r="BF7" s="5">
        <v>34659</v>
      </c>
      <c r="BG7" s="7" t="s">
        <v>21</v>
      </c>
      <c r="BI7">
        <v>3</v>
      </c>
      <c r="BJ7">
        <v>504898</v>
      </c>
      <c r="BK7">
        <v>173036</v>
      </c>
      <c r="BL7" t="s">
        <v>72</v>
      </c>
      <c r="BN7" t="s">
        <v>73</v>
      </c>
      <c r="BX7">
        <v>370811</v>
      </c>
    </row>
    <row r="8" spans="1:76" x14ac:dyDescent="0.25">
      <c r="A8">
        <v>369650</v>
      </c>
      <c r="C8">
        <v>1</v>
      </c>
      <c r="F8" t="s">
        <v>0</v>
      </c>
      <c r="G8" t="s">
        <v>27</v>
      </c>
      <c r="H8" t="s">
        <v>74</v>
      </c>
      <c r="I8" t="s">
        <v>75</v>
      </c>
      <c r="K8">
        <v>1</v>
      </c>
      <c r="L8" t="s">
        <v>4</v>
      </c>
      <c r="M8">
        <v>103335</v>
      </c>
      <c r="N8" t="s">
        <v>5</v>
      </c>
      <c r="O8" t="s">
        <v>5</v>
      </c>
      <c r="U8" t="s">
        <v>64</v>
      </c>
      <c r="V8" s="1">
        <v>1</v>
      </c>
      <c r="W8" t="s">
        <v>7</v>
      </c>
      <c r="X8" t="s">
        <v>65</v>
      </c>
      <c r="Y8" s="2" t="s">
        <v>66</v>
      </c>
      <c r="Z8" s="3">
        <v>2</v>
      </c>
      <c r="AA8" s="4">
        <v>214</v>
      </c>
      <c r="AB8" t="s">
        <v>65</v>
      </c>
      <c r="AC8" t="s">
        <v>76</v>
      </c>
      <c r="AD8">
        <v>2015</v>
      </c>
      <c r="AE8">
        <v>9</v>
      </c>
      <c r="AF8">
        <v>21</v>
      </c>
      <c r="AG8" t="s">
        <v>77</v>
      </c>
      <c r="AH8" t="s">
        <v>77</v>
      </c>
      <c r="AJ8" t="s">
        <v>5</v>
      </c>
      <c r="AK8" t="s">
        <v>13</v>
      </c>
      <c r="AL8">
        <v>261414</v>
      </c>
      <c r="AM8">
        <v>6622437</v>
      </c>
      <c r="AN8" s="4">
        <v>261000</v>
      </c>
      <c r="AO8" s="4">
        <v>6623000</v>
      </c>
      <c r="AP8">
        <v>1</v>
      </c>
      <c r="AR8">
        <v>8</v>
      </c>
      <c r="AS8" t="s">
        <v>33</v>
      </c>
      <c r="AU8">
        <v>103335</v>
      </c>
      <c r="AW8" s="6" t="s">
        <v>15</v>
      </c>
      <c r="AX8">
        <v>1</v>
      </c>
      <c r="AY8" t="s">
        <v>16</v>
      </c>
      <c r="AZ8" t="s">
        <v>78</v>
      </c>
      <c r="BA8" t="s">
        <v>79</v>
      </c>
      <c r="BB8">
        <v>8</v>
      </c>
      <c r="BC8" t="s">
        <v>37</v>
      </c>
      <c r="BD8" t="s">
        <v>38</v>
      </c>
      <c r="BF8" s="5">
        <v>43025</v>
      </c>
      <c r="BG8" s="7" t="s">
        <v>21</v>
      </c>
      <c r="BI8">
        <v>3</v>
      </c>
      <c r="BJ8">
        <v>446855</v>
      </c>
      <c r="BL8" t="s">
        <v>80</v>
      </c>
      <c r="BN8" t="s">
        <v>81</v>
      </c>
      <c r="BX8">
        <v>369650</v>
      </c>
    </row>
    <row r="9" spans="1:76" x14ac:dyDescent="0.25">
      <c r="A9">
        <v>369648</v>
      </c>
      <c r="B9">
        <v>127816</v>
      </c>
      <c r="F9" t="s">
        <v>0</v>
      </c>
      <c r="G9" t="s">
        <v>82</v>
      </c>
      <c r="H9" t="s">
        <v>83</v>
      </c>
      <c r="I9" t="s">
        <v>3</v>
      </c>
      <c r="K9">
        <v>1</v>
      </c>
      <c r="L9" t="s">
        <v>4</v>
      </c>
      <c r="M9">
        <v>103335</v>
      </c>
      <c r="N9" t="s">
        <v>5</v>
      </c>
      <c r="O9" t="s">
        <v>5</v>
      </c>
      <c r="U9" t="s">
        <v>64</v>
      </c>
      <c r="V9" s="1">
        <v>1</v>
      </c>
      <c r="W9" t="s">
        <v>7</v>
      </c>
      <c r="X9" t="s">
        <v>65</v>
      </c>
      <c r="Y9" s="2" t="s">
        <v>66</v>
      </c>
      <c r="Z9" s="3">
        <v>2</v>
      </c>
      <c r="AA9" s="4">
        <v>214</v>
      </c>
      <c r="AB9" t="s">
        <v>65</v>
      </c>
      <c r="AC9" t="s">
        <v>84</v>
      </c>
      <c r="AD9">
        <v>2016</v>
      </c>
      <c r="AE9">
        <v>8</v>
      </c>
      <c r="AF9">
        <v>22</v>
      </c>
      <c r="AG9" t="s">
        <v>68</v>
      </c>
      <c r="AJ9" t="s">
        <v>5</v>
      </c>
      <c r="AK9" t="s">
        <v>13</v>
      </c>
      <c r="AL9">
        <v>261414</v>
      </c>
      <c r="AM9">
        <v>6622437</v>
      </c>
      <c r="AN9" s="4">
        <v>261000</v>
      </c>
      <c r="AO9" s="4">
        <v>6623000</v>
      </c>
      <c r="AP9">
        <v>20</v>
      </c>
      <c r="AR9">
        <v>1010</v>
      </c>
      <c r="AT9" s="5" t="s">
        <v>85</v>
      </c>
      <c r="AU9">
        <v>103335</v>
      </c>
      <c r="AW9" s="6" t="s">
        <v>15</v>
      </c>
      <c r="AX9">
        <v>1</v>
      </c>
      <c r="AY9" t="s">
        <v>16</v>
      </c>
      <c r="AZ9" t="s">
        <v>78</v>
      </c>
      <c r="BA9" t="s">
        <v>86</v>
      </c>
      <c r="BB9">
        <v>1010</v>
      </c>
      <c r="BC9" t="s">
        <v>87</v>
      </c>
      <c r="BD9" t="s">
        <v>88</v>
      </c>
      <c r="BF9" s="5">
        <v>43710.333333333299</v>
      </c>
      <c r="BG9" s="7" t="s">
        <v>21</v>
      </c>
      <c r="BI9">
        <v>6</v>
      </c>
      <c r="BJ9">
        <v>111279</v>
      </c>
      <c r="BK9">
        <v>173037</v>
      </c>
      <c r="BL9" t="s">
        <v>89</v>
      </c>
      <c r="BX9">
        <v>369648</v>
      </c>
    </row>
    <row r="10" spans="1:76" x14ac:dyDescent="0.25">
      <c r="A10">
        <v>369653</v>
      </c>
      <c r="C10">
        <v>1</v>
      </c>
      <c r="F10" t="s">
        <v>0</v>
      </c>
      <c r="G10" t="s">
        <v>82</v>
      </c>
      <c r="H10" t="s">
        <v>90</v>
      </c>
      <c r="I10" t="s">
        <v>3</v>
      </c>
      <c r="K10">
        <v>1</v>
      </c>
      <c r="L10" t="s">
        <v>4</v>
      </c>
      <c r="M10">
        <v>103335</v>
      </c>
      <c r="N10" t="s">
        <v>5</v>
      </c>
      <c r="O10" t="s">
        <v>5</v>
      </c>
      <c r="U10" t="s">
        <v>64</v>
      </c>
      <c r="V10" s="1">
        <v>1</v>
      </c>
      <c r="W10" t="s">
        <v>7</v>
      </c>
      <c r="X10" t="s">
        <v>65</v>
      </c>
      <c r="Y10" s="2" t="s">
        <v>66</v>
      </c>
      <c r="Z10" s="3">
        <v>2</v>
      </c>
      <c r="AA10" s="4">
        <v>214</v>
      </c>
      <c r="AB10" t="s">
        <v>65</v>
      </c>
      <c r="AC10" t="s">
        <v>91</v>
      </c>
      <c r="AD10">
        <v>2017</v>
      </c>
      <c r="AE10">
        <v>5</v>
      </c>
      <c r="AF10">
        <v>30</v>
      </c>
      <c r="AG10" t="s">
        <v>68</v>
      </c>
      <c r="AJ10" t="s">
        <v>5</v>
      </c>
      <c r="AK10" t="s">
        <v>13</v>
      </c>
      <c r="AL10">
        <v>261415</v>
      </c>
      <c r="AM10">
        <v>6622448</v>
      </c>
      <c r="AN10" s="4">
        <v>261000</v>
      </c>
      <c r="AO10" s="4">
        <v>6623000</v>
      </c>
      <c r="AP10">
        <v>20</v>
      </c>
      <c r="AR10">
        <v>1010</v>
      </c>
      <c r="AT10" s="5" t="s">
        <v>92</v>
      </c>
      <c r="AU10">
        <v>103335</v>
      </c>
      <c r="AW10" s="6" t="s">
        <v>15</v>
      </c>
      <c r="AX10">
        <v>1</v>
      </c>
      <c r="AY10" t="s">
        <v>16</v>
      </c>
      <c r="AZ10" t="s">
        <v>93</v>
      </c>
      <c r="BA10" t="s">
        <v>94</v>
      </c>
      <c r="BB10">
        <v>1010</v>
      </c>
      <c r="BC10" t="s">
        <v>87</v>
      </c>
      <c r="BD10" t="s">
        <v>88</v>
      </c>
      <c r="BF10" s="5">
        <v>43710.333333333299</v>
      </c>
      <c r="BG10" s="7" t="s">
        <v>21</v>
      </c>
      <c r="BI10">
        <v>6</v>
      </c>
      <c r="BJ10">
        <v>121868</v>
      </c>
      <c r="BL10" t="s">
        <v>95</v>
      </c>
      <c r="BX10">
        <v>369653</v>
      </c>
    </row>
    <row r="11" spans="1:76" x14ac:dyDescent="0.25">
      <c r="A11">
        <v>369663</v>
      </c>
      <c r="C11">
        <v>1</v>
      </c>
      <c r="F11" t="s">
        <v>0</v>
      </c>
      <c r="G11" t="s">
        <v>82</v>
      </c>
      <c r="H11" t="s">
        <v>96</v>
      </c>
      <c r="I11" t="s">
        <v>3</v>
      </c>
      <c r="K11">
        <v>1</v>
      </c>
      <c r="L11" t="s">
        <v>4</v>
      </c>
      <c r="M11">
        <v>103335</v>
      </c>
      <c r="N11" t="s">
        <v>5</v>
      </c>
      <c r="O11" t="s">
        <v>5</v>
      </c>
      <c r="U11" t="s">
        <v>64</v>
      </c>
      <c r="V11" s="1">
        <v>1</v>
      </c>
      <c r="W11" t="s">
        <v>7</v>
      </c>
      <c r="X11" t="s">
        <v>65</v>
      </c>
      <c r="Y11" s="2" t="s">
        <v>66</v>
      </c>
      <c r="Z11" s="3">
        <v>2</v>
      </c>
      <c r="AA11" s="4">
        <v>214</v>
      </c>
      <c r="AB11" t="s">
        <v>65</v>
      </c>
      <c r="AC11" t="s">
        <v>97</v>
      </c>
      <c r="AD11">
        <v>2019</v>
      </c>
      <c r="AE11">
        <v>7</v>
      </c>
      <c r="AF11">
        <v>30</v>
      </c>
      <c r="AG11" t="s">
        <v>68</v>
      </c>
      <c r="AJ11" t="s">
        <v>5</v>
      </c>
      <c r="AK11" t="s">
        <v>13</v>
      </c>
      <c r="AL11">
        <v>261416</v>
      </c>
      <c r="AM11">
        <v>6622445</v>
      </c>
      <c r="AN11" s="4">
        <v>261000</v>
      </c>
      <c r="AO11" s="4">
        <v>6623000</v>
      </c>
      <c r="AP11">
        <v>20</v>
      </c>
      <c r="AR11">
        <v>1010</v>
      </c>
      <c r="AT11" s="5" t="s">
        <v>98</v>
      </c>
      <c r="AU11">
        <v>103335</v>
      </c>
      <c r="AW11" s="6" t="s">
        <v>15</v>
      </c>
      <c r="AX11">
        <v>1</v>
      </c>
      <c r="AY11" t="s">
        <v>16</v>
      </c>
      <c r="AZ11" t="s">
        <v>99</v>
      </c>
      <c r="BA11" t="s">
        <v>100</v>
      </c>
      <c r="BB11">
        <v>1010</v>
      </c>
      <c r="BC11" t="s">
        <v>87</v>
      </c>
      <c r="BD11" t="s">
        <v>88</v>
      </c>
      <c r="BF11" s="5">
        <v>43713.546527777798</v>
      </c>
      <c r="BG11" s="7" t="s">
        <v>21</v>
      </c>
      <c r="BI11">
        <v>6</v>
      </c>
      <c r="BJ11">
        <v>212104</v>
      </c>
      <c r="BL11" t="s">
        <v>101</v>
      </c>
      <c r="BX11">
        <v>369663</v>
      </c>
    </row>
    <row r="12" spans="1:76" x14ac:dyDescent="0.25">
      <c r="A12">
        <v>327427</v>
      </c>
      <c r="C12">
        <v>1</v>
      </c>
      <c r="D12">
        <v>1</v>
      </c>
      <c r="E12">
        <v>1</v>
      </c>
      <c r="F12" t="s">
        <v>0</v>
      </c>
      <c r="G12" t="s">
        <v>82</v>
      </c>
      <c r="H12" t="s">
        <v>102</v>
      </c>
      <c r="I12" s="8" t="str">
        <f>HYPERLINK(AT12,"Foto")</f>
        <v>Foto</v>
      </c>
      <c r="K12">
        <v>1</v>
      </c>
      <c r="L12" t="s">
        <v>4</v>
      </c>
      <c r="M12">
        <v>103335</v>
      </c>
      <c r="N12" t="s">
        <v>5</v>
      </c>
      <c r="O12" t="s">
        <v>5</v>
      </c>
      <c r="U12" t="s">
        <v>103</v>
      </c>
      <c r="V12" s="1">
        <v>1</v>
      </c>
      <c r="W12" t="s">
        <v>7</v>
      </c>
      <c r="X12" t="s">
        <v>104</v>
      </c>
      <c r="Y12" s="2" t="s">
        <v>66</v>
      </c>
      <c r="Z12" s="3">
        <v>2</v>
      </c>
      <c r="AA12" s="4">
        <v>216</v>
      </c>
      <c r="AB12" s="4" t="s">
        <v>104</v>
      </c>
      <c r="AC12" t="s">
        <v>105</v>
      </c>
      <c r="AD12">
        <v>2019</v>
      </c>
      <c r="AE12">
        <v>7</v>
      </c>
      <c r="AF12">
        <v>6</v>
      </c>
      <c r="AG12" t="s">
        <v>106</v>
      </c>
      <c r="AJ12" t="s">
        <v>5</v>
      </c>
      <c r="AK12" t="s">
        <v>13</v>
      </c>
      <c r="AL12">
        <v>255666</v>
      </c>
      <c r="AM12">
        <v>6642130</v>
      </c>
      <c r="AN12" s="4">
        <v>255000</v>
      </c>
      <c r="AO12" s="4">
        <v>6643000</v>
      </c>
      <c r="AP12">
        <v>50</v>
      </c>
      <c r="AR12">
        <v>1010</v>
      </c>
      <c r="AS12" t="s">
        <v>107</v>
      </c>
      <c r="AT12" s="5" t="s">
        <v>108</v>
      </c>
      <c r="AU12">
        <v>103335</v>
      </c>
      <c r="AW12" s="6" t="s">
        <v>15</v>
      </c>
      <c r="AX12">
        <v>1</v>
      </c>
      <c r="AY12" t="s">
        <v>16</v>
      </c>
      <c r="AZ12" t="s">
        <v>109</v>
      </c>
      <c r="BA12" t="s">
        <v>110</v>
      </c>
      <c r="BB12">
        <v>1010</v>
      </c>
      <c r="BC12" t="s">
        <v>87</v>
      </c>
      <c r="BD12" t="s">
        <v>88</v>
      </c>
      <c r="BE12">
        <v>1</v>
      </c>
      <c r="BF12" s="5">
        <v>43820.693055555603</v>
      </c>
      <c r="BG12" s="7" t="s">
        <v>21</v>
      </c>
      <c r="BI12">
        <v>6</v>
      </c>
      <c r="BJ12">
        <v>208108</v>
      </c>
      <c r="BL12" t="s">
        <v>111</v>
      </c>
      <c r="BX12">
        <v>327427</v>
      </c>
    </row>
    <row r="13" spans="1:76" x14ac:dyDescent="0.25">
      <c r="A13">
        <v>383159</v>
      </c>
      <c r="C13">
        <v>1</v>
      </c>
      <c r="D13">
        <v>1</v>
      </c>
      <c r="E13">
        <v>1</v>
      </c>
      <c r="F13" t="s">
        <v>0</v>
      </c>
      <c r="G13" t="s">
        <v>82</v>
      </c>
      <c r="H13" t="s">
        <v>112</v>
      </c>
      <c r="I13" t="s">
        <v>3</v>
      </c>
      <c r="K13">
        <v>1</v>
      </c>
      <c r="L13" t="s">
        <v>4</v>
      </c>
      <c r="M13">
        <v>103335</v>
      </c>
      <c r="N13" t="s">
        <v>5</v>
      </c>
      <c r="O13" t="s">
        <v>5</v>
      </c>
      <c r="U13" t="s">
        <v>113</v>
      </c>
      <c r="V13" s="1">
        <v>1</v>
      </c>
      <c r="W13" t="s">
        <v>7</v>
      </c>
      <c r="X13" t="s">
        <v>114</v>
      </c>
      <c r="Y13" s="2" t="s">
        <v>66</v>
      </c>
      <c r="Z13" s="3">
        <v>2</v>
      </c>
      <c r="AA13" s="4">
        <v>217</v>
      </c>
      <c r="AB13" t="s">
        <v>115</v>
      </c>
      <c r="AC13" t="s">
        <v>116</v>
      </c>
      <c r="AD13">
        <v>2021</v>
      </c>
      <c r="AE13">
        <v>6</v>
      </c>
      <c r="AF13">
        <v>27</v>
      </c>
      <c r="AG13" t="s">
        <v>117</v>
      </c>
      <c r="AJ13" t="s">
        <v>5</v>
      </c>
      <c r="AK13" t="s">
        <v>13</v>
      </c>
      <c r="AL13">
        <v>263585</v>
      </c>
      <c r="AM13">
        <v>6638771</v>
      </c>
      <c r="AN13" s="4">
        <v>263000</v>
      </c>
      <c r="AO13" s="4">
        <v>6639000</v>
      </c>
      <c r="AP13">
        <v>10</v>
      </c>
      <c r="AR13">
        <v>1010</v>
      </c>
      <c r="AT13" s="5" t="s">
        <v>118</v>
      </c>
      <c r="AU13">
        <v>103335</v>
      </c>
      <c r="AW13" s="6" t="s">
        <v>15</v>
      </c>
      <c r="AX13">
        <v>1</v>
      </c>
      <c r="AY13" t="s">
        <v>16</v>
      </c>
      <c r="AZ13" t="s">
        <v>119</v>
      </c>
      <c r="BA13" t="s">
        <v>120</v>
      </c>
      <c r="BB13">
        <v>1010</v>
      </c>
      <c r="BC13" t="s">
        <v>87</v>
      </c>
      <c r="BD13" t="s">
        <v>88</v>
      </c>
      <c r="BF13" s="5">
        <v>44375.920509259297</v>
      </c>
      <c r="BG13" s="7" t="s">
        <v>21</v>
      </c>
      <c r="BI13">
        <v>6</v>
      </c>
      <c r="BJ13">
        <v>273008</v>
      </c>
      <c r="BL13" t="s">
        <v>121</v>
      </c>
      <c r="BX13">
        <v>383159</v>
      </c>
    </row>
    <row r="14" spans="1:76" x14ac:dyDescent="0.25">
      <c r="A14">
        <v>279072</v>
      </c>
      <c r="C14">
        <v>1</v>
      </c>
      <c r="D14">
        <v>1</v>
      </c>
      <c r="E14">
        <v>1</v>
      </c>
      <c r="F14" t="s">
        <v>0</v>
      </c>
      <c r="G14" t="s">
        <v>82</v>
      </c>
      <c r="H14" t="s">
        <v>122</v>
      </c>
      <c r="I14" t="s">
        <v>3</v>
      </c>
      <c r="K14">
        <v>1</v>
      </c>
      <c r="L14" t="s">
        <v>4</v>
      </c>
      <c r="M14">
        <v>103335</v>
      </c>
      <c r="N14" t="s">
        <v>5</v>
      </c>
      <c r="O14" t="s">
        <v>5</v>
      </c>
      <c r="U14" t="s">
        <v>123</v>
      </c>
      <c r="V14" s="1">
        <v>1</v>
      </c>
      <c r="W14" t="s">
        <v>7</v>
      </c>
      <c r="X14" t="s">
        <v>124</v>
      </c>
      <c r="Y14" s="2" t="s">
        <v>66</v>
      </c>
      <c r="Z14" s="3">
        <v>2</v>
      </c>
      <c r="AA14" s="4">
        <v>219</v>
      </c>
      <c r="AB14" t="s">
        <v>124</v>
      </c>
      <c r="AC14" t="s">
        <v>125</v>
      </c>
      <c r="AD14">
        <v>2018</v>
      </c>
      <c r="AE14">
        <v>10</v>
      </c>
      <c r="AF14">
        <v>17</v>
      </c>
      <c r="AG14" t="s">
        <v>126</v>
      </c>
      <c r="AJ14" t="s">
        <v>5</v>
      </c>
      <c r="AK14" t="s">
        <v>13</v>
      </c>
      <c r="AL14">
        <v>244454</v>
      </c>
      <c r="AM14">
        <v>6653368</v>
      </c>
      <c r="AN14" s="4">
        <v>245000</v>
      </c>
      <c r="AO14" s="4">
        <v>6653000</v>
      </c>
      <c r="AP14">
        <v>148</v>
      </c>
      <c r="AR14">
        <v>1010</v>
      </c>
      <c r="AT14" s="5" t="s">
        <v>127</v>
      </c>
      <c r="AU14">
        <v>103335</v>
      </c>
      <c r="AW14" s="6" t="s">
        <v>15</v>
      </c>
      <c r="AX14">
        <v>1</v>
      </c>
      <c r="AY14" t="s">
        <v>16</v>
      </c>
      <c r="AZ14" t="s">
        <v>128</v>
      </c>
      <c r="BA14" t="s">
        <v>129</v>
      </c>
      <c r="BB14">
        <v>1010</v>
      </c>
      <c r="BC14" t="s">
        <v>87</v>
      </c>
      <c r="BD14" t="s">
        <v>88</v>
      </c>
      <c r="BF14" s="5">
        <v>43440.618877314802</v>
      </c>
      <c r="BG14" s="7" t="s">
        <v>21</v>
      </c>
      <c r="BI14">
        <v>6</v>
      </c>
      <c r="BJ14">
        <v>181613</v>
      </c>
      <c r="BL14" t="s">
        <v>130</v>
      </c>
      <c r="BX14">
        <v>279072</v>
      </c>
    </row>
    <row r="15" spans="1:76" x14ac:dyDescent="0.25">
      <c r="A15">
        <v>298671</v>
      </c>
      <c r="B15">
        <v>272154</v>
      </c>
      <c r="F15" t="s">
        <v>0</v>
      </c>
      <c r="G15" t="s">
        <v>27</v>
      </c>
      <c r="H15" t="s">
        <v>131</v>
      </c>
      <c r="I15" s="8" t="str">
        <f>HYPERLINK(AT15,"Hb")</f>
        <v>Hb</v>
      </c>
      <c r="K15">
        <v>1</v>
      </c>
      <c r="L15" t="s">
        <v>4</v>
      </c>
      <c r="M15">
        <v>103335</v>
      </c>
      <c r="N15" t="s">
        <v>5</v>
      </c>
      <c r="O15" t="s">
        <v>5</v>
      </c>
      <c r="U15" t="s">
        <v>132</v>
      </c>
      <c r="V15" s="9">
        <v>3</v>
      </c>
      <c r="W15" t="s">
        <v>7</v>
      </c>
      <c r="X15" t="s">
        <v>124</v>
      </c>
      <c r="Y15" s="2" t="s">
        <v>66</v>
      </c>
      <c r="Z15" s="3">
        <v>2</v>
      </c>
      <c r="AA15" s="4">
        <v>219</v>
      </c>
      <c r="AB15" t="s">
        <v>124</v>
      </c>
      <c r="AC15" t="s">
        <v>133</v>
      </c>
      <c r="AD15">
        <v>1991</v>
      </c>
      <c r="AE15">
        <v>7</v>
      </c>
      <c r="AF15">
        <v>5</v>
      </c>
      <c r="AG15" t="s">
        <v>134</v>
      </c>
      <c r="AH15" t="s">
        <v>134</v>
      </c>
      <c r="AJ15" t="s">
        <v>5</v>
      </c>
      <c r="AK15" t="s">
        <v>13</v>
      </c>
      <c r="AL15">
        <v>249005</v>
      </c>
      <c r="AM15">
        <v>6652502</v>
      </c>
      <c r="AN15" s="4">
        <v>249000</v>
      </c>
      <c r="AO15" s="4">
        <v>6653000</v>
      </c>
      <c r="AP15">
        <v>14393</v>
      </c>
      <c r="AR15">
        <v>8</v>
      </c>
      <c r="AS15" t="s">
        <v>135</v>
      </c>
      <c r="AT15" t="s">
        <v>136</v>
      </c>
      <c r="AU15">
        <v>103335</v>
      </c>
      <c r="AW15" s="6" t="s">
        <v>15</v>
      </c>
      <c r="AX15">
        <v>1</v>
      </c>
      <c r="AY15" t="s">
        <v>16</v>
      </c>
      <c r="AZ15" t="s">
        <v>137</v>
      </c>
      <c r="BA15" t="s">
        <v>138</v>
      </c>
      <c r="BB15">
        <v>8</v>
      </c>
      <c r="BC15" t="s">
        <v>37</v>
      </c>
      <c r="BD15" t="s">
        <v>38</v>
      </c>
      <c r="BE15">
        <v>1</v>
      </c>
      <c r="BF15" s="5">
        <v>35061</v>
      </c>
      <c r="BG15" s="7" t="s">
        <v>21</v>
      </c>
      <c r="BI15">
        <v>3</v>
      </c>
      <c r="BJ15">
        <v>442800</v>
      </c>
      <c r="BK15">
        <v>173039</v>
      </c>
      <c r="BL15" t="s">
        <v>139</v>
      </c>
      <c r="BN15" t="s">
        <v>140</v>
      </c>
      <c r="BX15">
        <v>298671</v>
      </c>
    </row>
    <row r="16" spans="1:76" x14ac:dyDescent="0.25">
      <c r="A16">
        <v>328156</v>
      </c>
      <c r="C16">
        <v>1</v>
      </c>
      <c r="D16">
        <v>1</v>
      </c>
      <c r="E16">
        <v>1</v>
      </c>
      <c r="F16" t="s">
        <v>0</v>
      </c>
      <c r="G16" t="s">
        <v>82</v>
      </c>
      <c r="H16" t="s">
        <v>141</v>
      </c>
      <c r="I16" t="s">
        <v>3</v>
      </c>
      <c r="K16">
        <v>1</v>
      </c>
      <c r="L16" t="s">
        <v>4</v>
      </c>
      <c r="M16">
        <v>103335</v>
      </c>
      <c r="N16" t="s">
        <v>5</v>
      </c>
      <c r="O16" t="s">
        <v>5</v>
      </c>
      <c r="U16" t="s">
        <v>142</v>
      </c>
      <c r="V16" s="1">
        <v>1</v>
      </c>
      <c r="W16" t="s">
        <v>7</v>
      </c>
      <c r="X16" t="s">
        <v>124</v>
      </c>
      <c r="Y16" s="2" t="s">
        <v>66</v>
      </c>
      <c r="Z16" s="3">
        <v>2</v>
      </c>
      <c r="AA16" s="4">
        <v>219</v>
      </c>
      <c r="AB16" t="s">
        <v>124</v>
      </c>
      <c r="AC16" t="s">
        <v>143</v>
      </c>
      <c r="AD16">
        <v>2019</v>
      </c>
      <c r="AE16">
        <v>5</v>
      </c>
      <c r="AF16">
        <v>2</v>
      </c>
      <c r="AG16" t="s">
        <v>144</v>
      </c>
      <c r="AH16" t="s">
        <v>145</v>
      </c>
      <c r="AJ16" t="s">
        <v>5</v>
      </c>
      <c r="AK16" t="s">
        <v>13</v>
      </c>
      <c r="AL16">
        <v>255768</v>
      </c>
      <c r="AM16">
        <v>6655227</v>
      </c>
      <c r="AN16" s="4">
        <v>255000</v>
      </c>
      <c r="AO16" s="4">
        <v>6655000</v>
      </c>
      <c r="AP16">
        <v>5</v>
      </c>
      <c r="AR16">
        <v>1010</v>
      </c>
      <c r="AS16" t="s">
        <v>146</v>
      </c>
      <c r="AT16" s="5" t="s">
        <v>147</v>
      </c>
      <c r="AU16">
        <v>103335</v>
      </c>
      <c r="AW16" s="6" t="s">
        <v>15</v>
      </c>
      <c r="AX16">
        <v>1</v>
      </c>
      <c r="AY16" t="s">
        <v>16</v>
      </c>
      <c r="AZ16" t="s">
        <v>148</v>
      </c>
      <c r="BA16" t="s">
        <v>149</v>
      </c>
      <c r="BB16">
        <v>1010</v>
      </c>
      <c r="BC16" t="s">
        <v>87</v>
      </c>
      <c r="BD16" t="s">
        <v>88</v>
      </c>
      <c r="BF16" s="5">
        <v>43699.586111111101</v>
      </c>
      <c r="BG16" s="7" t="s">
        <v>21</v>
      </c>
      <c r="BI16">
        <v>6</v>
      </c>
      <c r="BJ16">
        <v>199601</v>
      </c>
      <c r="BL16" t="s">
        <v>150</v>
      </c>
      <c r="BX16">
        <v>328156</v>
      </c>
    </row>
    <row r="17" spans="1:76" x14ac:dyDescent="0.25">
      <c r="A17">
        <v>330145</v>
      </c>
      <c r="B17">
        <v>272248</v>
      </c>
      <c r="F17" t="s">
        <v>0</v>
      </c>
      <c r="G17" t="s">
        <v>27</v>
      </c>
      <c r="H17" t="s">
        <v>151</v>
      </c>
      <c r="I17" s="8" t="str">
        <f>HYPERLINK(AT17,"Hb")</f>
        <v>Hb</v>
      </c>
      <c r="K17">
        <v>1</v>
      </c>
      <c r="L17" t="s">
        <v>4</v>
      </c>
      <c r="M17">
        <v>103335</v>
      </c>
      <c r="N17" t="s">
        <v>5</v>
      </c>
      <c r="O17" t="s">
        <v>5</v>
      </c>
      <c r="U17" t="s">
        <v>152</v>
      </c>
      <c r="V17" s="1">
        <v>1</v>
      </c>
      <c r="W17" t="s">
        <v>7</v>
      </c>
      <c r="X17" t="s">
        <v>124</v>
      </c>
      <c r="Y17" s="2" t="s">
        <v>66</v>
      </c>
      <c r="Z17" s="3">
        <v>2</v>
      </c>
      <c r="AA17" s="4">
        <v>219</v>
      </c>
      <c r="AB17" t="s">
        <v>124</v>
      </c>
      <c r="AC17" t="s">
        <v>153</v>
      </c>
      <c r="AD17">
        <v>1978</v>
      </c>
      <c r="AE17">
        <v>7</v>
      </c>
      <c r="AF17">
        <v>17</v>
      </c>
      <c r="AG17" t="s">
        <v>134</v>
      </c>
      <c r="AH17" t="s">
        <v>134</v>
      </c>
      <c r="AJ17" t="s">
        <v>5</v>
      </c>
      <c r="AK17" t="s">
        <v>13</v>
      </c>
      <c r="AL17">
        <v>256047</v>
      </c>
      <c r="AM17">
        <v>6649410</v>
      </c>
      <c r="AN17" s="4">
        <v>257000</v>
      </c>
      <c r="AO17" s="4">
        <v>6649000</v>
      </c>
      <c r="AP17">
        <v>707</v>
      </c>
      <c r="AR17">
        <v>8</v>
      </c>
      <c r="AS17" t="s">
        <v>47</v>
      </c>
      <c r="AT17" t="s">
        <v>154</v>
      </c>
      <c r="AU17">
        <v>103335</v>
      </c>
      <c r="AW17" s="6" t="s">
        <v>15</v>
      </c>
      <c r="AX17">
        <v>1</v>
      </c>
      <c r="AY17" t="s">
        <v>16</v>
      </c>
      <c r="AZ17" t="s">
        <v>155</v>
      </c>
      <c r="BA17" t="s">
        <v>156</v>
      </c>
      <c r="BB17">
        <v>8</v>
      </c>
      <c r="BC17" t="s">
        <v>37</v>
      </c>
      <c r="BD17" t="s">
        <v>38</v>
      </c>
      <c r="BE17">
        <v>1</v>
      </c>
      <c r="BF17" s="5">
        <v>38465</v>
      </c>
      <c r="BG17" s="7" t="s">
        <v>21</v>
      </c>
      <c r="BI17">
        <v>3</v>
      </c>
      <c r="BJ17">
        <v>442867</v>
      </c>
      <c r="BK17">
        <v>173038</v>
      </c>
      <c r="BL17" t="s">
        <v>157</v>
      </c>
      <c r="BN17" t="s">
        <v>158</v>
      </c>
      <c r="BX17">
        <v>330145</v>
      </c>
    </row>
    <row r="18" spans="1:76" x14ac:dyDescent="0.25">
      <c r="A18">
        <v>296270</v>
      </c>
      <c r="C18">
        <v>1</v>
      </c>
      <c r="D18">
        <v>1</v>
      </c>
      <c r="E18">
        <v>1</v>
      </c>
      <c r="F18" t="s">
        <v>0</v>
      </c>
      <c r="G18" t="s">
        <v>82</v>
      </c>
      <c r="H18" t="s">
        <v>159</v>
      </c>
      <c r="I18" s="8" t="str">
        <f>HYPERLINK(AT18,"Foto")</f>
        <v>Foto</v>
      </c>
      <c r="K18">
        <v>1</v>
      </c>
      <c r="L18" t="s">
        <v>4</v>
      </c>
      <c r="M18">
        <v>103335</v>
      </c>
      <c r="N18" t="s">
        <v>5</v>
      </c>
      <c r="O18" t="s">
        <v>5</v>
      </c>
      <c r="U18" t="s">
        <v>160</v>
      </c>
      <c r="V18" s="1">
        <v>1</v>
      </c>
      <c r="W18" t="s">
        <v>7</v>
      </c>
      <c r="X18" t="s">
        <v>161</v>
      </c>
      <c r="Y18" s="2" t="s">
        <v>66</v>
      </c>
      <c r="Z18" s="3">
        <v>2</v>
      </c>
      <c r="AA18" s="4">
        <v>220</v>
      </c>
      <c r="AB18" s="4" t="s">
        <v>161</v>
      </c>
      <c r="AC18" t="s">
        <v>162</v>
      </c>
      <c r="AD18">
        <v>2020</v>
      </c>
      <c r="AE18">
        <v>9</v>
      </c>
      <c r="AF18">
        <v>4</v>
      </c>
      <c r="AG18" t="s">
        <v>163</v>
      </c>
      <c r="AJ18" t="s">
        <v>5</v>
      </c>
      <c r="AK18" t="s">
        <v>13</v>
      </c>
      <c r="AL18">
        <v>248223</v>
      </c>
      <c r="AM18">
        <v>6642098</v>
      </c>
      <c r="AN18" s="4">
        <v>249000</v>
      </c>
      <c r="AO18" s="4">
        <v>6643000</v>
      </c>
      <c r="AP18">
        <v>10</v>
      </c>
      <c r="AR18">
        <v>1010</v>
      </c>
      <c r="AS18" t="s">
        <v>164</v>
      </c>
      <c r="AT18" s="5" t="s">
        <v>165</v>
      </c>
      <c r="AU18">
        <v>103335</v>
      </c>
      <c r="AW18" s="6" t="s">
        <v>15</v>
      </c>
      <c r="AX18">
        <v>1</v>
      </c>
      <c r="AY18" t="s">
        <v>16</v>
      </c>
      <c r="AZ18" t="s">
        <v>166</v>
      </c>
      <c r="BA18" t="s">
        <v>167</v>
      </c>
      <c r="BB18">
        <v>1010</v>
      </c>
      <c r="BC18" t="s">
        <v>87</v>
      </c>
      <c r="BD18" t="s">
        <v>88</v>
      </c>
      <c r="BE18">
        <v>1</v>
      </c>
      <c r="BF18" s="5">
        <v>44209.888634259303</v>
      </c>
      <c r="BG18" s="7" t="s">
        <v>21</v>
      </c>
      <c r="BI18">
        <v>6</v>
      </c>
      <c r="BJ18">
        <v>249349</v>
      </c>
      <c r="BL18" t="s">
        <v>168</v>
      </c>
      <c r="BX18">
        <v>296270</v>
      </c>
    </row>
    <row r="19" spans="1:76" x14ac:dyDescent="0.25">
      <c r="A19">
        <v>442737</v>
      </c>
      <c r="C19">
        <v>1</v>
      </c>
      <c r="D19">
        <v>1</v>
      </c>
      <c r="E19">
        <v>1</v>
      </c>
      <c r="F19" t="s">
        <v>0</v>
      </c>
      <c r="G19" t="s">
        <v>82</v>
      </c>
      <c r="H19" t="s">
        <v>169</v>
      </c>
      <c r="I19" s="8" t="str">
        <f>HYPERLINK(AT19,"Foto")</f>
        <v>Foto</v>
      </c>
      <c r="K19">
        <v>1</v>
      </c>
      <c r="L19" t="s">
        <v>4</v>
      </c>
      <c r="M19">
        <v>103335</v>
      </c>
      <c r="N19" t="s">
        <v>5</v>
      </c>
      <c r="O19" t="s">
        <v>5</v>
      </c>
      <c r="U19" t="s">
        <v>170</v>
      </c>
      <c r="V19" s="1">
        <v>1</v>
      </c>
      <c r="W19" t="s">
        <v>7</v>
      </c>
      <c r="X19" t="s">
        <v>171</v>
      </c>
      <c r="Y19" s="2" t="s">
        <v>66</v>
      </c>
      <c r="Z19" s="3">
        <v>2</v>
      </c>
      <c r="AA19" s="4">
        <v>231</v>
      </c>
      <c r="AB19" t="s">
        <v>172</v>
      </c>
      <c r="AC19" t="s">
        <v>173</v>
      </c>
      <c r="AD19">
        <v>2020</v>
      </c>
      <c r="AE19">
        <v>9</v>
      </c>
      <c r="AF19">
        <v>18</v>
      </c>
      <c r="AG19" t="s">
        <v>174</v>
      </c>
      <c r="AH19" t="s">
        <v>175</v>
      </c>
      <c r="AJ19" t="s">
        <v>5</v>
      </c>
      <c r="AK19" t="s">
        <v>13</v>
      </c>
      <c r="AL19">
        <v>280907</v>
      </c>
      <c r="AM19">
        <v>6658692</v>
      </c>
      <c r="AN19" s="4">
        <v>281000</v>
      </c>
      <c r="AO19" s="4">
        <v>6659000</v>
      </c>
      <c r="AP19">
        <v>25</v>
      </c>
      <c r="AR19">
        <v>1010</v>
      </c>
      <c r="AT19" s="5" t="s">
        <v>176</v>
      </c>
      <c r="AU19">
        <v>103335</v>
      </c>
      <c r="AW19" s="6" t="s">
        <v>15</v>
      </c>
      <c r="AX19">
        <v>1</v>
      </c>
      <c r="AY19" t="s">
        <v>16</v>
      </c>
      <c r="AZ19" t="s">
        <v>177</v>
      </c>
      <c r="BA19" t="s">
        <v>178</v>
      </c>
      <c r="BB19">
        <v>1010</v>
      </c>
      <c r="BC19" t="s">
        <v>87</v>
      </c>
      <c r="BD19" t="s">
        <v>88</v>
      </c>
      <c r="BE19">
        <v>1</v>
      </c>
      <c r="BF19" s="5">
        <v>44122.720219907402</v>
      </c>
      <c r="BG19" s="7" t="s">
        <v>21</v>
      </c>
      <c r="BI19">
        <v>6</v>
      </c>
      <c r="BJ19">
        <v>253625</v>
      </c>
      <c r="BL19" t="s">
        <v>179</v>
      </c>
      <c r="BX19">
        <v>442737</v>
      </c>
    </row>
    <row r="20" spans="1:76" x14ac:dyDescent="0.25">
      <c r="A20">
        <v>444039</v>
      </c>
      <c r="C20">
        <v>1</v>
      </c>
      <c r="D20">
        <v>1</v>
      </c>
      <c r="E20">
        <v>1</v>
      </c>
      <c r="F20" t="s">
        <v>0</v>
      </c>
      <c r="G20" t="s">
        <v>1</v>
      </c>
      <c r="H20" t="s">
        <v>180</v>
      </c>
      <c r="I20" t="s">
        <v>3</v>
      </c>
      <c r="K20">
        <v>1</v>
      </c>
      <c r="L20" t="s">
        <v>4</v>
      </c>
      <c r="M20">
        <v>103335</v>
      </c>
      <c r="N20" t="s">
        <v>5</v>
      </c>
      <c r="O20" t="s">
        <v>5</v>
      </c>
      <c r="U20" t="s">
        <v>181</v>
      </c>
      <c r="V20" s="1">
        <v>1</v>
      </c>
      <c r="W20" t="s">
        <v>7</v>
      </c>
      <c r="X20" t="s">
        <v>182</v>
      </c>
      <c r="Y20" s="2" t="s">
        <v>66</v>
      </c>
      <c r="Z20" s="3">
        <v>2</v>
      </c>
      <c r="AA20" s="4">
        <v>238</v>
      </c>
      <c r="AB20" s="4" t="s">
        <v>182</v>
      </c>
      <c r="AC20" t="s">
        <v>183</v>
      </c>
      <c r="AD20">
        <v>2020</v>
      </c>
      <c r="AE20">
        <v>9</v>
      </c>
      <c r="AF20">
        <v>17</v>
      </c>
      <c r="AG20" t="s">
        <v>11</v>
      </c>
      <c r="AH20" t="s">
        <v>12</v>
      </c>
      <c r="AJ20" t="s">
        <v>5</v>
      </c>
      <c r="AK20" t="s">
        <v>13</v>
      </c>
      <c r="AL20">
        <v>281724</v>
      </c>
      <c r="AM20">
        <v>6685982</v>
      </c>
      <c r="AN20" s="4">
        <v>281000</v>
      </c>
      <c r="AO20" s="4">
        <v>6685000</v>
      </c>
      <c r="AP20">
        <v>1</v>
      </c>
      <c r="AR20">
        <v>322</v>
      </c>
      <c r="AS20" t="s">
        <v>14</v>
      </c>
      <c r="AT20" s="5"/>
      <c r="AU20">
        <v>103335</v>
      </c>
      <c r="AW20" s="6" t="s">
        <v>15</v>
      </c>
      <c r="AX20">
        <v>1</v>
      </c>
      <c r="AY20" t="s">
        <v>16</v>
      </c>
      <c r="AZ20" t="s">
        <v>184</v>
      </c>
      <c r="BA20" t="s">
        <v>185</v>
      </c>
      <c r="BB20">
        <v>322</v>
      </c>
      <c r="BC20" t="s">
        <v>19</v>
      </c>
      <c r="BD20" t="s">
        <v>20</v>
      </c>
      <c r="BF20" s="5">
        <v>44162.391799074103</v>
      </c>
      <c r="BG20" s="7" t="s">
        <v>21</v>
      </c>
      <c r="BI20">
        <v>5</v>
      </c>
      <c r="BJ20">
        <v>336339</v>
      </c>
      <c r="BL20" t="s">
        <v>186</v>
      </c>
      <c r="BX20">
        <v>444039</v>
      </c>
    </row>
    <row r="21" spans="1:76" x14ac:dyDescent="0.25">
      <c r="A21">
        <v>342106</v>
      </c>
      <c r="B21">
        <v>272323</v>
      </c>
      <c r="F21" t="s">
        <v>0</v>
      </c>
      <c r="G21" t="s">
        <v>27</v>
      </c>
      <c r="H21" t="s">
        <v>187</v>
      </c>
      <c r="I21" s="8" t="str">
        <f>HYPERLINK(AT21,"Hb")</f>
        <v>Hb</v>
      </c>
      <c r="K21">
        <v>1</v>
      </c>
      <c r="L21" t="s">
        <v>4</v>
      </c>
      <c r="M21">
        <v>103335</v>
      </c>
      <c r="N21" t="s">
        <v>5</v>
      </c>
      <c r="O21" t="s">
        <v>5</v>
      </c>
      <c r="U21" t="s">
        <v>152</v>
      </c>
      <c r="V21" s="1">
        <v>1</v>
      </c>
      <c r="W21" t="s">
        <v>188</v>
      </c>
      <c r="X21" t="s">
        <v>188</v>
      </c>
      <c r="Y21" s="2" t="s">
        <v>66</v>
      </c>
      <c r="Z21" s="3">
        <v>2</v>
      </c>
      <c r="AA21" s="4">
        <v>301</v>
      </c>
      <c r="AB21" s="4" t="s">
        <v>188</v>
      </c>
      <c r="AC21" t="s">
        <v>189</v>
      </c>
      <c r="AD21">
        <v>1989</v>
      </c>
      <c r="AE21">
        <v>7</v>
      </c>
      <c r="AF21">
        <v>8</v>
      </c>
      <c r="AG21" t="s">
        <v>190</v>
      </c>
      <c r="AH21" t="s">
        <v>190</v>
      </c>
      <c r="AJ21" t="s">
        <v>5</v>
      </c>
      <c r="AK21" t="s">
        <v>13</v>
      </c>
      <c r="AL21">
        <v>257950</v>
      </c>
      <c r="AM21">
        <v>6648235</v>
      </c>
      <c r="AN21" s="4">
        <v>257000</v>
      </c>
      <c r="AO21" s="4">
        <v>6649000</v>
      </c>
      <c r="AP21">
        <v>707</v>
      </c>
      <c r="AR21">
        <v>8</v>
      </c>
      <c r="AS21" t="s">
        <v>47</v>
      </c>
      <c r="AT21" t="s">
        <v>191</v>
      </c>
      <c r="AU21">
        <v>103335</v>
      </c>
      <c r="AW21" s="6" t="s">
        <v>15</v>
      </c>
      <c r="AX21">
        <v>1</v>
      </c>
      <c r="AY21" t="s">
        <v>16</v>
      </c>
      <c r="AZ21" t="s">
        <v>192</v>
      </c>
      <c r="BA21" t="s">
        <v>193</v>
      </c>
      <c r="BB21">
        <v>8</v>
      </c>
      <c r="BC21" t="s">
        <v>37</v>
      </c>
      <c r="BD21" t="s">
        <v>38</v>
      </c>
      <c r="BE21">
        <v>1</v>
      </c>
      <c r="BF21" s="5">
        <v>38465</v>
      </c>
      <c r="BG21" s="7" t="s">
        <v>21</v>
      </c>
      <c r="BI21">
        <v>3</v>
      </c>
      <c r="BJ21">
        <v>442938</v>
      </c>
      <c r="BK21">
        <v>173046</v>
      </c>
      <c r="BL21" t="s">
        <v>194</v>
      </c>
      <c r="BN21" t="s">
        <v>195</v>
      </c>
      <c r="BX21">
        <v>342106</v>
      </c>
    </row>
    <row r="22" spans="1:76" x14ac:dyDescent="0.25">
      <c r="A22">
        <v>339948</v>
      </c>
      <c r="B22">
        <v>281071</v>
      </c>
      <c r="F22" t="s">
        <v>0</v>
      </c>
      <c r="G22" t="s">
        <v>27</v>
      </c>
      <c r="H22" t="s">
        <v>196</v>
      </c>
      <c r="I22" s="8" t="str">
        <f>HYPERLINK(AT22,"Hb")</f>
        <v>Hb</v>
      </c>
      <c r="K22">
        <v>1</v>
      </c>
      <c r="L22" t="s">
        <v>4</v>
      </c>
      <c r="M22">
        <v>103335</v>
      </c>
      <c r="N22" t="s">
        <v>5</v>
      </c>
      <c r="O22" t="s">
        <v>5</v>
      </c>
      <c r="U22" t="s">
        <v>152</v>
      </c>
      <c r="V22" s="1">
        <v>1</v>
      </c>
      <c r="W22" t="s">
        <v>188</v>
      </c>
      <c r="X22" t="s">
        <v>188</v>
      </c>
      <c r="Y22" s="2" t="s">
        <v>66</v>
      </c>
      <c r="Z22" s="3">
        <v>2</v>
      </c>
      <c r="AA22" s="4">
        <v>301</v>
      </c>
      <c r="AB22" s="4" t="s">
        <v>188</v>
      </c>
      <c r="AC22" t="s">
        <v>197</v>
      </c>
      <c r="AD22">
        <v>1997</v>
      </c>
      <c r="AE22">
        <v>6</v>
      </c>
      <c r="AF22">
        <v>26</v>
      </c>
      <c r="AG22" t="s">
        <v>198</v>
      </c>
      <c r="AH22" t="s">
        <v>198</v>
      </c>
      <c r="AJ22" t="s">
        <v>5</v>
      </c>
      <c r="AK22" t="s">
        <v>13</v>
      </c>
      <c r="AL22">
        <v>257596</v>
      </c>
      <c r="AM22">
        <v>6649112</v>
      </c>
      <c r="AN22" s="4">
        <v>257000</v>
      </c>
      <c r="AO22" s="4">
        <v>6649000</v>
      </c>
      <c r="AP22">
        <v>71</v>
      </c>
      <c r="AR22">
        <v>8</v>
      </c>
      <c r="AS22" t="s">
        <v>33</v>
      </c>
      <c r="AT22" t="s">
        <v>199</v>
      </c>
      <c r="AU22">
        <v>103335</v>
      </c>
      <c r="AW22" s="6" t="s">
        <v>15</v>
      </c>
      <c r="AX22">
        <v>1</v>
      </c>
      <c r="AY22" t="s">
        <v>16</v>
      </c>
      <c r="AZ22" t="s">
        <v>200</v>
      </c>
      <c r="BA22" t="s">
        <v>201</v>
      </c>
      <c r="BB22">
        <v>8</v>
      </c>
      <c r="BC22" t="s">
        <v>37</v>
      </c>
      <c r="BD22" t="s">
        <v>38</v>
      </c>
      <c r="BE22">
        <v>1</v>
      </c>
      <c r="BF22" s="5">
        <v>36112</v>
      </c>
      <c r="BG22" s="7" t="s">
        <v>21</v>
      </c>
      <c r="BI22">
        <v>3</v>
      </c>
      <c r="BJ22">
        <v>453928</v>
      </c>
      <c r="BK22">
        <v>173047</v>
      </c>
      <c r="BL22" t="s">
        <v>202</v>
      </c>
      <c r="BN22" t="s">
        <v>203</v>
      </c>
      <c r="BX22">
        <v>339948</v>
      </c>
    </row>
    <row r="23" spans="1:76" x14ac:dyDescent="0.25">
      <c r="A23">
        <v>339906</v>
      </c>
      <c r="B23">
        <v>300705</v>
      </c>
      <c r="F23" t="s">
        <v>0</v>
      </c>
      <c r="G23" t="s">
        <v>27</v>
      </c>
      <c r="H23" t="s">
        <v>204</v>
      </c>
      <c r="I23" s="8" t="str">
        <f>HYPERLINK(AT23,"Hb")</f>
        <v>Hb</v>
      </c>
      <c r="K23">
        <v>1</v>
      </c>
      <c r="L23" t="s">
        <v>4</v>
      </c>
      <c r="M23">
        <v>103335</v>
      </c>
      <c r="N23" t="s">
        <v>5</v>
      </c>
      <c r="O23" t="s">
        <v>5</v>
      </c>
      <c r="U23" t="s">
        <v>152</v>
      </c>
      <c r="V23" s="1">
        <v>1</v>
      </c>
      <c r="W23" t="s">
        <v>188</v>
      </c>
      <c r="X23" t="s">
        <v>188</v>
      </c>
      <c r="Y23" s="2" t="s">
        <v>66</v>
      </c>
      <c r="Z23" s="3">
        <v>2</v>
      </c>
      <c r="AA23" s="4">
        <v>301</v>
      </c>
      <c r="AB23" s="4" t="s">
        <v>188</v>
      </c>
      <c r="AC23" t="s">
        <v>205</v>
      </c>
      <c r="AD23">
        <v>2004</v>
      </c>
      <c r="AE23">
        <v>6</v>
      </c>
      <c r="AF23">
        <v>28</v>
      </c>
      <c r="AG23" t="s">
        <v>134</v>
      </c>
      <c r="AH23" t="s">
        <v>134</v>
      </c>
      <c r="AJ23" t="s">
        <v>5</v>
      </c>
      <c r="AK23" t="s">
        <v>13</v>
      </c>
      <c r="AL23">
        <v>257591</v>
      </c>
      <c r="AM23">
        <v>6648672</v>
      </c>
      <c r="AN23" s="4">
        <v>257000</v>
      </c>
      <c r="AO23" s="4">
        <v>6649000</v>
      </c>
      <c r="AP23">
        <v>7</v>
      </c>
      <c r="AR23">
        <v>8</v>
      </c>
      <c r="AS23" t="s">
        <v>33</v>
      </c>
      <c r="AT23" t="s">
        <v>206</v>
      </c>
      <c r="AU23">
        <v>103335</v>
      </c>
      <c r="AW23" s="6" t="s">
        <v>15</v>
      </c>
      <c r="AX23">
        <v>1</v>
      </c>
      <c r="AY23" t="s">
        <v>16</v>
      </c>
      <c r="AZ23" t="s">
        <v>207</v>
      </c>
      <c r="BA23" t="s">
        <v>208</v>
      </c>
      <c r="BB23">
        <v>8</v>
      </c>
      <c r="BC23" t="s">
        <v>37</v>
      </c>
      <c r="BD23" t="s">
        <v>38</v>
      </c>
      <c r="BE23">
        <v>1</v>
      </c>
      <c r="BF23" s="5">
        <v>40297</v>
      </c>
      <c r="BG23" s="7" t="s">
        <v>21</v>
      </c>
      <c r="BI23">
        <v>3</v>
      </c>
      <c r="BJ23">
        <v>473748</v>
      </c>
      <c r="BK23">
        <v>173048</v>
      </c>
      <c r="BL23" t="s">
        <v>209</v>
      </c>
      <c r="BN23" t="s">
        <v>210</v>
      </c>
      <c r="BX23">
        <v>339906</v>
      </c>
    </row>
    <row r="24" spans="1:76" x14ac:dyDescent="0.25">
      <c r="A24">
        <v>340751</v>
      </c>
      <c r="B24">
        <v>201521</v>
      </c>
      <c r="F24" t="s">
        <v>0</v>
      </c>
      <c r="G24" t="s">
        <v>211</v>
      </c>
      <c r="H24" t="s">
        <v>212</v>
      </c>
      <c r="I24" t="s">
        <v>75</v>
      </c>
      <c r="K24">
        <v>1</v>
      </c>
      <c r="L24" t="s">
        <v>4</v>
      </c>
      <c r="M24">
        <v>103335</v>
      </c>
      <c r="N24" t="s">
        <v>5</v>
      </c>
      <c r="O24" t="s">
        <v>5</v>
      </c>
      <c r="U24" t="s">
        <v>152</v>
      </c>
      <c r="V24" s="1">
        <v>1</v>
      </c>
      <c r="W24" t="s">
        <v>188</v>
      </c>
      <c r="X24" t="s">
        <v>188</v>
      </c>
      <c r="Y24" s="2" t="s">
        <v>66</v>
      </c>
      <c r="Z24" s="3">
        <v>2</v>
      </c>
      <c r="AA24" s="4">
        <v>301</v>
      </c>
      <c r="AB24" s="4" t="s">
        <v>188</v>
      </c>
      <c r="AC24" t="s">
        <v>213</v>
      </c>
      <c r="AD24">
        <v>2010</v>
      </c>
      <c r="AE24">
        <v>9</v>
      </c>
      <c r="AF24">
        <v>11</v>
      </c>
      <c r="AG24" t="s">
        <v>214</v>
      </c>
      <c r="AH24" t="s">
        <v>214</v>
      </c>
      <c r="AJ24" t="s">
        <v>5</v>
      </c>
      <c r="AK24" t="s">
        <v>13</v>
      </c>
      <c r="AL24">
        <v>257721</v>
      </c>
      <c r="AM24">
        <v>6648429</v>
      </c>
      <c r="AN24" s="4">
        <v>257000</v>
      </c>
      <c r="AO24" s="4">
        <v>6649000</v>
      </c>
      <c r="AP24">
        <v>7</v>
      </c>
      <c r="AR24">
        <v>33</v>
      </c>
      <c r="AT24" s="5"/>
      <c r="AU24">
        <v>103335</v>
      </c>
      <c r="AW24" s="6" t="s">
        <v>15</v>
      </c>
      <c r="AX24">
        <v>1</v>
      </c>
      <c r="AY24" t="s">
        <v>16</v>
      </c>
      <c r="AZ24" t="s">
        <v>215</v>
      </c>
      <c r="BA24" t="s">
        <v>216</v>
      </c>
      <c r="BB24">
        <v>33</v>
      </c>
      <c r="BC24" t="s">
        <v>217</v>
      </c>
      <c r="BD24" t="s">
        <v>38</v>
      </c>
      <c r="BF24" s="5">
        <v>41689</v>
      </c>
      <c r="BG24" s="7" t="s">
        <v>21</v>
      </c>
      <c r="BI24">
        <v>4</v>
      </c>
      <c r="BJ24">
        <v>352155</v>
      </c>
      <c r="BK24">
        <v>173050</v>
      </c>
      <c r="BL24" t="s">
        <v>218</v>
      </c>
      <c r="BN24" t="s">
        <v>219</v>
      </c>
      <c r="BX24">
        <v>340751</v>
      </c>
    </row>
    <row r="25" spans="1:76" x14ac:dyDescent="0.25">
      <c r="A25">
        <v>340750</v>
      </c>
      <c r="C25">
        <v>1</v>
      </c>
      <c r="F25" t="s">
        <v>0</v>
      </c>
      <c r="G25" t="s">
        <v>82</v>
      </c>
      <c r="H25" t="s">
        <v>220</v>
      </c>
      <c r="I25" s="8" t="str">
        <f>HYPERLINK(AT25,"Foto")</f>
        <v>Foto</v>
      </c>
      <c r="K25">
        <v>1</v>
      </c>
      <c r="L25" t="s">
        <v>4</v>
      </c>
      <c r="M25">
        <v>103335</v>
      </c>
      <c r="N25" t="s">
        <v>5</v>
      </c>
      <c r="O25" t="s">
        <v>5</v>
      </c>
      <c r="U25" t="s">
        <v>152</v>
      </c>
      <c r="V25" s="1">
        <v>1</v>
      </c>
      <c r="W25" t="s">
        <v>188</v>
      </c>
      <c r="X25" t="s">
        <v>188</v>
      </c>
      <c r="Y25" s="2" t="s">
        <v>66</v>
      </c>
      <c r="Z25" s="3">
        <v>2</v>
      </c>
      <c r="AA25" s="4">
        <v>301</v>
      </c>
      <c r="AB25" s="4" t="s">
        <v>188</v>
      </c>
      <c r="AC25" t="s">
        <v>221</v>
      </c>
      <c r="AD25">
        <v>2020</v>
      </c>
      <c r="AE25">
        <v>7</v>
      </c>
      <c r="AF25">
        <v>18</v>
      </c>
      <c r="AG25" t="s">
        <v>163</v>
      </c>
      <c r="AJ25" t="s">
        <v>5</v>
      </c>
      <c r="AK25" t="s">
        <v>13</v>
      </c>
      <c r="AL25">
        <v>257721</v>
      </c>
      <c r="AM25">
        <v>6648438</v>
      </c>
      <c r="AN25" s="4">
        <v>257000</v>
      </c>
      <c r="AO25" s="4">
        <v>6649000</v>
      </c>
      <c r="AP25">
        <v>5</v>
      </c>
      <c r="AR25">
        <v>1010</v>
      </c>
      <c r="AT25" s="5" t="s">
        <v>222</v>
      </c>
      <c r="AU25">
        <v>103335</v>
      </c>
      <c r="AW25" s="6" t="s">
        <v>15</v>
      </c>
      <c r="AX25">
        <v>1</v>
      </c>
      <c r="AY25" t="s">
        <v>16</v>
      </c>
      <c r="AZ25" t="s">
        <v>223</v>
      </c>
      <c r="BA25" t="s">
        <v>224</v>
      </c>
      <c r="BB25">
        <v>1010</v>
      </c>
      <c r="BC25" t="s">
        <v>87</v>
      </c>
      <c r="BD25" t="s">
        <v>88</v>
      </c>
      <c r="BE25">
        <v>1</v>
      </c>
      <c r="BF25" s="5">
        <v>44030.856481481504</v>
      </c>
      <c r="BG25" s="7" t="s">
        <v>21</v>
      </c>
      <c r="BI25">
        <v>6</v>
      </c>
      <c r="BJ25">
        <v>242912</v>
      </c>
      <c r="BL25" t="s">
        <v>225</v>
      </c>
      <c r="BX25">
        <v>340750</v>
      </c>
    </row>
    <row r="26" spans="1:76" x14ac:dyDescent="0.25">
      <c r="A26">
        <v>339455</v>
      </c>
      <c r="B26">
        <v>99002</v>
      </c>
      <c r="F26" t="s">
        <v>0</v>
      </c>
      <c r="G26" t="s">
        <v>82</v>
      </c>
      <c r="H26" t="s">
        <v>226</v>
      </c>
      <c r="I26" s="8" t="str">
        <f>HYPERLINK(AT26,"Foto")</f>
        <v>Foto</v>
      </c>
      <c r="K26">
        <v>1</v>
      </c>
      <c r="L26" t="s">
        <v>4</v>
      </c>
      <c r="M26">
        <v>103335</v>
      </c>
      <c r="N26" t="s">
        <v>5</v>
      </c>
      <c r="O26" t="s">
        <v>5</v>
      </c>
      <c r="U26" t="s">
        <v>227</v>
      </c>
      <c r="V26" s="1">
        <v>1</v>
      </c>
      <c r="W26" t="s">
        <v>188</v>
      </c>
      <c r="X26" t="s">
        <v>188</v>
      </c>
      <c r="Y26" s="2" t="s">
        <v>66</v>
      </c>
      <c r="Z26" s="3">
        <v>2</v>
      </c>
      <c r="AA26" s="4">
        <v>301</v>
      </c>
      <c r="AB26" s="4" t="s">
        <v>188</v>
      </c>
      <c r="AC26" t="s">
        <v>228</v>
      </c>
      <c r="AD26">
        <v>2015</v>
      </c>
      <c r="AE26">
        <v>8</v>
      </c>
      <c r="AF26">
        <v>16</v>
      </c>
      <c r="AG26" t="s">
        <v>229</v>
      </c>
      <c r="AJ26" t="s">
        <v>5</v>
      </c>
      <c r="AK26" t="s">
        <v>13</v>
      </c>
      <c r="AL26">
        <v>257520</v>
      </c>
      <c r="AM26">
        <v>6653390</v>
      </c>
      <c r="AN26" s="4">
        <v>257000</v>
      </c>
      <c r="AO26" s="4">
        <v>6653000</v>
      </c>
      <c r="AP26">
        <v>25</v>
      </c>
      <c r="AR26">
        <v>1010</v>
      </c>
      <c r="AT26" s="5" t="s">
        <v>230</v>
      </c>
      <c r="AU26">
        <v>103335</v>
      </c>
      <c r="AW26" s="6" t="s">
        <v>15</v>
      </c>
      <c r="AX26">
        <v>1</v>
      </c>
      <c r="AY26" t="s">
        <v>16</v>
      </c>
      <c r="AZ26" t="s">
        <v>231</v>
      </c>
      <c r="BA26" t="s">
        <v>232</v>
      </c>
      <c r="BB26">
        <v>1010</v>
      </c>
      <c r="BC26" t="s">
        <v>87</v>
      </c>
      <c r="BD26" t="s">
        <v>88</v>
      </c>
      <c r="BE26">
        <v>1</v>
      </c>
      <c r="BF26" s="5">
        <v>43001.118750000001</v>
      </c>
      <c r="BG26" s="7" t="s">
        <v>21</v>
      </c>
      <c r="BI26">
        <v>6</v>
      </c>
      <c r="BJ26">
        <v>85998</v>
      </c>
      <c r="BK26">
        <v>173052</v>
      </c>
      <c r="BL26" t="s">
        <v>233</v>
      </c>
      <c r="BX26">
        <v>339455</v>
      </c>
    </row>
    <row r="27" spans="1:76" x14ac:dyDescent="0.25">
      <c r="A27">
        <v>340484</v>
      </c>
      <c r="B27">
        <v>100775</v>
      </c>
      <c r="F27" t="s">
        <v>0</v>
      </c>
      <c r="G27" t="s">
        <v>82</v>
      </c>
      <c r="H27" t="s">
        <v>234</v>
      </c>
      <c r="I27" s="8" t="str">
        <f>HYPERLINK(AT27,"Foto")</f>
        <v>Foto</v>
      </c>
      <c r="K27">
        <v>1</v>
      </c>
      <c r="L27" t="s">
        <v>4</v>
      </c>
      <c r="M27">
        <v>103335</v>
      </c>
      <c r="N27" t="s">
        <v>5</v>
      </c>
      <c r="O27" t="s">
        <v>5</v>
      </c>
      <c r="U27" t="s">
        <v>235</v>
      </c>
      <c r="V27" s="1">
        <v>1</v>
      </c>
      <c r="W27" t="s">
        <v>188</v>
      </c>
      <c r="X27" t="s">
        <v>188</v>
      </c>
      <c r="Y27" s="2" t="s">
        <v>66</v>
      </c>
      <c r="Z27" s="3">
        <v>2</v>
      </c>
      <c r="AA27" s="4">
        <v>301</v>
      </c>
      <c r="AB27" s="4" t="s">
        <v>188</v>
      </c>
      <c r="AC27" t="s">
        <v>236</v>
      </c>
      <c r="AD27">
        <v>2015</v>
      </c>
      <c r="AE27">
        <v>9</v>
      </c>
      <c r="AF27">
        <v>27</v>
      </c>
      <c r="AG27" t="s">
        <v>229</v>
      </c>
      <c r="AJ27" t="s">
        <v>5</v>
      </c>
      <c r="AK27" t="s">
        <v>13</v>
      </c>
      <c r="AL27">
        <v>257679</v>
      </c>
      <c r="AM27">
        <v>6655557</v>
      </c>
      <c r="AN27" s="4">
        <v>257000</v>
      </c>
      <c r="AO27" s="4">
        <v>6655000</v>
      </c>
      <c r="AP27">
        <v>10</v>
      </c>
      <c r="AR27">
        <v>1010</v>
      </c>
      <c r="AT27" s="5" t="s">
        <v>237</v>
      </c>
      <c r="AU27">
        <v>103335</v>
      </c>
      <c r="AW27" s="6" t="s">
        <v>15</v>
      </c>
      <c r="AX27">
        <v>1</v>
      </c>
      <c r="AY27" t="s">
        <v>16</v>
      </c>
      <c r="AZ27" t="s">
        <v>238</v>
      </c>
      <c r="BA27" t="s">
        <v>239</v>
      </c>
      <c r="BB27">
        <v>1010</v>
      </c>
      <c r="BC27" t="s">
        <v>87</v>
      </c>
      <c r="BD27" t="s">
        <v>88</v>
      </c>
      <c r="BE27">
        <v>1</v>
      </c>
      <c r="BF27" s="5">
        <v>43001.118750000001</v>
      </c>
      <c r="BG27" s="7" t="s">
        <v>21</v>
      </c>
      <c r="BI27">
        <v>6</v>
      </c>
      <c r="BJ27">
        <v>87569</v>
      </c>
      <c r="BK27">
        <v>173053</v>
      </c>
      <c r="BL27" t="s">
        <v>240</v>
      </c>
      <c r="BX27">
        <v>340484</v>
      </c>
    </row>
    <row r="28" spans="1:76" x14ac:dyDescent="0.25">
      <c r="A28">
        <v>344617</v>
      </c>
      <c r="C28">
        <v>1</v>
      </c>
      <c r="D28">
        <v>1</v>
      </c>
      <c r="E28">
        <v>1</v>
      </c>
      <c r="F28" t="s">
        <v>0</v>
      </c>
      <c r="G28" t="s">
        <v>82</v>
      </c>
      <c r="H28" t="s">
        <v>241</v>
      </c>
      <c r="I28" s="8" t="str">
        <f>HYPERLINK(AT28,"Foto")</f>
        <v>Foto</v>
      </c>
      <c r="K28">
        <v>1</v>
      </c>
      <c r="L28" t="s">
        <v>4</v>
      </c>
      <c r="M28">
        <v>103335</v>
      </c>
      <c r="N28" t="s">
        <v>5</v>
      </c>
      <c r="O28" t="s">
        <v>5</v>
      </c>
      <c r="U28" t="s">
        <v>242</v>
      </c>
      <c r="V28" s="1">
        <v>1</v>
      </c>
      <c r="W28" t="s">
        <v>188</v>
      </c>
      <c r="X28" t="s">
        <v>188</v>
      </c>
      <c r="Y28" s="2" t="s">
        <v>66</v>
      </c>
      <c r="Z28" s="3">
        <v>2</v>
      </c>
      <c r="AA28" s="4">
        <v>301</v>
      </c>
      <c r="AB28" s="4" t="s">
        <v>188</v>
      </c>
      <c r="AC28" t="s">
        <v>243</v>
      </c>
      <c r="AD28">
        <v>2017</v>
      </c>
      <c r="AE28">
        <v>10</v>
      </c>
      <c r="AF28">
        <v>31</v>
      </c>
      <c r="AG28" t="s">
        <v>244</v>
      </c>
      <c r="AH28" t="s">
        <v>245</v>
      </c>
      <c r="AJ28" t="s">
        <v>5</v>
      </c>
      <c r="AK28" t="s">
        <v>13</v>
      </c>
      <c r="AL28">
        <v>258142</v>
      </c>
      <c r="AM28">
        <v>6647889</v>
      </c>
      <c r="AN28" s="4">
        <v>259000</v>
      </c>
      <c r="AO28" s="4">
        <v>6647000</v>
      </c>
      <c r="AP28">
        <v>10</v>
      </c>
      <c r="AR28">
        <v>1010</v>
      </c>
      <c r="AS28" t="s">
        <v>246</v>
      </c>
      <c r="AT28" s="5" t="s">
        <v>247</v>
      </c>
      <c r="AU28">
        <v>103335</v>
      </c>
      <c r="AW28" s="6" t="s">
        <v>15</v>
      </c>
      <c r="AX28">
        <v>1</v>
      </c>
      <c r="AY28" t="s">
        <v>16</v>
      </c>
      <c r="AZ28" t="s">
        <v>248</v>
      </c>
      <c r="BA28" t="s">
        <v>249</v>
      </c>
      <c r="BB28">
        <v>1010</v>
      </c>
      <c r="BC28" t="s">
        <v>87</v>
      </c>
      <c r="BD28" t="s">
        <v>88</v>
      </c>
      <c r="BE28">
        <v>1</v>
      </c>
      <c r="BF28" s="5">
        <v>43707.364583333299</v>
      </c>
      <c r="BG28" s="7" t="s">
        <v>21</v>
      </c>
      <c r="BI28">
        <v>6</v>
      </c>
      <c r="BJ28">
        <v>143330</v>
      </c>
      <c r="BL28" t="s">
        <v>250</v>
      </c>
      <c r="BX28">
        <v>344617</v>
      </c>
    </row>
    <row r="29" spans="1:76" x14ac:dyDescent="0.25">
      <c r="A29">
        <v>344545</v>
      </c>
      <c r="C29">
        <v>1</v>
      </c>
      <c r="D29">
        <v>1</v>
      </c>
      <c r="E29">
        <v>2</v>
      </c>
      <c r="F29" t="s">
        <v>0</v>
      </c>
      <c r="G29" t="s">
        <v>82</v>
      </c>
      <c r="H29" t="s">
        <v>251</v>
      </c>
      <c r="I29" s="8" t="str">
        <f>HYPERLINK(AT29,"Foto")</f>
        <v>Foto</v>
      </c>
      <c r="K29">
        <v>1</v>
      </c>
      <c r="L29" t="s">
        <v>4</v>
      </c>
      <c r="M29">
        <v>103335</v>
      </c>
      <c r="N29" t="s">
        <v>5</v>
      </c>
      <c r="O29" t="s">
        <v>5</v>
      </c>
      <c r="U29" t="s">
        <v>242</v>
      </c>
      <c r="V29" s="1">
        <v>1</v>
      </c>
      <c r="W29" t="s">
        <v>188</v>
      </c>
      <c r="X29" t="s">
        <v>188</v>
      </c>
      <c r="Y29" s="2" t="s">
        <v>66</v>
      </c>
      <c r="Z29" s="3">
        <v>2</v>
      </c>
      <c r="AA29" s="4">
        <v>301</v>
      </c>
      <c r="AB29" s="4" t="s">
        <v>188</v>
      </c>
      <c r="AC29" t="s">
        <v>252</v>
      </c>
      <c r="AD29">
        <v>2020</v>
      </c>
      <c r="AE29">
        <v>7</v>
      </c>
      <c r="AF29">
        <v>18</v>
      </c>
      <c r="AG29" t="s">
        <v>163</v>
      </c>
      <c r="AJ29" t="s">
        <v>5</v>
      </c>
      <c r="AK29" t="s">
        <v>13</v>
      </c>
      <c r="AL29">
        <v>258123</v>
      </c>
      <c r="AM29">
        <v>6647908</v>
      </c>
      <c r="AN29" s="4">
        <v>259000</v>
      </c>
      <c r="AO29" s="4">
        <v>6647000</v>
      </c>
      <c r="AP29">
        <v>25</v>
      </c>
      <c r="AR29">
        <v>1010</v>
      </c>
      <c r="AS29" t="s">
        <v>253</v>
      </c>
      <c r="AT29" s="5" t="s">
        <v>254</v>
      </c>
      <c r="AU29">
        <v>103335</v>
      </c>
      <c r="AW29" s="6" t="s">
        <v>15</v>
      </c>
      <c r="AX29">
        <v>1</v>
      </c>
      <c r="AY29" t="s">
        <v>16</v>
      </c>
      <c r="AZ29" t="s">
        <v>255</v>
      </c>
      <c r="BA29" t="s">
        <v>256</v>
      </c>
      <c r="BB29">
        <v>1010</v>
      </c>
      <c r="BC29" t="s">
        <v>87</v>
      </c>
      <c r="BD29" t="s">
        <v>88</v>
      </c>
      <c r="BE29">
        <v>1</v>
      </c>
      <c r="BF29" s="5">
        <v>44030.856481481504</v>
      </c>
      <c r="BG29" s="7" t="s">
        <v>21</v>
      </c>
      <c r="BI29">
        <v>6</v>
      </c>
      <c r="BJ29">
        <v>242913</v>
      </c>
      <c r="BL29" t="s">
        <v>257</v>
      </c>
      <c r="BX29">
        <v>344545</v>
      </c>
    </row>
    <row r="30" spans="1:76" x14ac:dyDescent="0.25">
      <c r="A30">
        <v>346076</v>
      </c>
      <c r="C30">
        <v>1</v>
      </c>
      <c r="F30" t="s">
        <v>0</v>
      </c>
      <c r="G30" t="s">
        <v>27</v>
      </c>
      <c r="H30" t="s">
        <v>258</v>
      </c>
      <c r="I30" s="8" t="str">
        <f>HYPERLINK(AT30,"Hb")</f>
        <v>Hb</v>
      </c>
      <c r="K30">
        <v>1</v>
      </c>
      <c r="L30" t="s">
        <v>4</v>
      </c>
      <c r="M30">
        <v>103335</v>
      </c>
      <c r="N30" t="s">
        <v>5</v>
      </c>
      <c r="O30" t="s">
        <v>5</v>
      </c>
      <c r="U30" t="s">
        <v>259</v>
      </c>
      <c r="V30" s="1">
        <v>1</v>
      </c>
      <c r="W30" t="s">
        <v>188</v>
      </c>
      <c r="X30" t="s">
        <v>188</v>
      </c>
      <c r="Y30" s="2" t="s">
        <v>66</v>
      </c>
      <c r="Z30" s="3">
        <v>2</v>
      </c>
      <c r="AA30" s="4">
        <v>301</v>
      </c>
      <c r="AB30" s="4" t="s">
        <v>188</v>
      </c>
      <c r="AC30" t="s">
        <v>260</v>
      </c>
      <c r="AD30">
        <v>1908</v>
      </c>
      <c r="AE30">
        <v>6</v>
      </c>
      <c r="AF30">
        <v>26</v>
      </c>
      <c r="AG30" t="s">
        <v>261</v>
      </c>
      <c r="AH30" t="s">
        <v>262</v>
      </c>
      <c r="AJ30" t="s">
        <v>5</v>
      </c>
      <c r="AK30" t="s">
        <v>13</v>
      </c>
      <c r="AL30">
        <v>258379</v>
      </c>
      <c r="AM30">
        <v>6648877</v>
      </c>
      <c r="AN30" s="4">
        <v>259000</v>
      </c>
      <c r="AO30" s="4">
        <v>6649000</v>
      </c>
      <c r="AP30">
        <v>1500</v>
      </c>
      <c r="AR30">
        <v>8</v>
      </c>
      <c r="AS30" t="s">
        <v>47</v>
      </c>
      <c r="AT30" t="s">
        <v>263</v>
      </c>
      <c r="AU30">
        <v>103335</v>
      </c>
      <c r="AW30" s="6" t="s">
        <v>15</v>
      </c>
      <c r="AX30">
        <v>1</v>
      </c>
      <c r="AY30" t="s">
        <v>16</v>
      </c>
      <c r="AZ30" t="s">
        <v>264</v>
      </c>
      <c r="BA30" t="s">
        <v>265</v>
      </c>
      <c r="BB30">
        <v>8</v>
      </c>
      <c r="BC30" t="s">
        <v>37</v>
      </c>
      <c r="BD30" t="s">
        <v>38</v>
      </c>
      <c r="BE30">
        <v>1</v>
      </c>
      <c r="BF30" s="5">
        <v>43838</v>
      </c>
      <c r="BG30" s="7" t="s">
        <v>21</v>
      </c>
      <c r="BI30">
        <v>3</v>
      </c>
      <c r="BJ30">
        <v>498585</v>
      </c>
      <c r="BL30" t="s">
        <v>266</v>
      </c>
      <c r="BN30" t="s">
        <v>267</v>
      </c>
      <c r="BX30">
        <v>346076</v>
      </c>
    </row>
    <row r="31" spans="1:76" x14ac:dyDescent="0.25">
      <c r="A31">
        <v>347122</v>
      </c>
      <c r="B31">
        <v>205039</v>
      </c>
      <c r="F31" t="s">
        <v>0</v>
      </c>
      <c r="G31" t="s">
        <v>268</v>
      </c>
      <c r="H31" t="s">
        <v>269</v>
      </c>
      <c r="I31" s="8" t="str">
        <f>HYPERLINK(AT31,"Hb")</f>
        <v>Hb</v>
      </c>
      <c r="K31">
        <v>1</v>
      </c>
      <c r="L31" t="s">
        <v>4</v>
      </c>
      <c r="M31">
        <v>103335</v>
      </c>
      <c r="N31" t="s">
        <v>5</v>
      </c>
      <c r="O31" t="s">
        <v>5</v>
      </c>
      <c r="U31" t="s">
        <v>259</v>
      </c>
      <c r="V31" s="10">
        <v>2</v>
      </c>
      <c r="W31" t="s">
        <v>188</v>
      </c>
      <c r="X31" t="s">
        <v>188</v>
      </c>
      <c r="Y31" s="2" t="s">
        <v>66</v>
      </c>
      <c r="Z31" s="3">
        <v>2</v>
      </c>
      <c r="AA31" s="4">
        <v>301</v>
      </c>
      <c r="AB31" s="4" t="s">
        <v>188</v>
      </c>
      <c r="AC31" t="s">
        <v>270</v>
      </c>
      <c r="AD31">
        <v>1919</v>
      </c>
      <c r="AE31">
        <v>6</v>
      </c>
      <c r="AF31">
        <v>24</v>
      </c>
      <c r="AG31" t="s">
        <v>271</v>
      </c>
      <c r="AH31" t="s">
        <v>271</v>
      </c>
      <c r="AJ31" t="s">
        <v>5</v>
      </c>
      <c r="AK31" t="s">
        <v>13</v>
      </c>
      <c r="AL31">
        <v>258578</v>
      </c>
      <c r="AM31">
        <v>6649087</v>
      </c>
      <c r="AN31" s="4">
        <v>259000</v>
      </c>
      <c r="AO31" s="4">
        <v>6649000</v>
      </c>
      <c r="AP31">
        <v>1970</v>
      </c>
      <c r="AR31">
        <v>37</v>
      </c>
      <c r="AT31" t="s">
        <v>272</v>
      </c>
      <c r="AU31">
        <v>103335</v>
      </c>
      <c r="AW31" s="6" t="s">
        <v>15</v>
      </c>
      <c r="AX31">
        <v>1</v>
      </c>
      <c r="AY31" t="s">
        <v>16</v>
      </c>
      <c r="AZ31" t="s">
        <v>273</v>
      </c>
      <c r="BA31" t="s">
        <v>274</v>
      </c>
      <c r="BB31">
        <v>37</v>
      </c>
      <c r="BC31" t="s">
        <v>275</v>
      </c>
      <c r="BD31" t="s">
        <v>38</v>
      </c>
      <c r="BE31">
        <v>1</v>
      </c>
      <c r="BF31" s="5">
        <v>41767</v>
      </c>
      <c r="BG31" s="7" t="s">
        <v>21</v>
      </c>
      <c r="BI31">
        <v>4</v>
      </c>
      <c r="BJ31">
        <v>360504</v>
      </c>
      <c r="BK31">
        <v>173040</v>
      </c>
      <c r="BL31" t="s">
        <v>276</v>
      </c>
      <c r="BN31" t="s">
        <v>277</v>
      </c>
      <c r="BX31">
        <v>347122</v>
      </c>
    </row>
    <row r="32" spans="1:76" x14ac:dyDescent="0.25">
      <c r="A32">
        <v>347213</v>
      </c>
      <c r="B32">
        <v>278711</v>
      </c>
      <c r="F32" t="s">
        <v>0</v>
      </c>
      <c r="G32" t="s">
        <v>27</v>
      </c>
      <c r="H32" t="s">
        <v>278</v>
      </c>
      <c r="I32" s="8" t="str">
        <f>HYPERLINK(AT32,"Hb")</f>
        <v>Hb</v>
      </c>
      <c r="K32">
        <v>1</v>
      </c>
      <c r="L32" t="s">
        <v>4</v>
      </c>
      <c r="M32">
        <v>103335</v>
      </c>
      <c r="N32" t="s">
        <v>5</v>
      </c>
      <c r="O32" t="s">
        <v>5</v>
      </c>
      <c r="U32" t="s">
        <v>259</v>
      </c>
      <c r="V32" s="10">
        <v>2</v>
      </c>
      <c r="W32" t="s">
        <v>188</v>
      </c>
      <c r="X32" t="s">
        <v>188</v>
      </c>
      <c r="Y32" s="2" t="s">
        <v>66</v>
      </c>
      <c r="Z32" s="3">
        <v>2</v>
      </c>
      <c r="AA32" s="4">
        <v>301</v>
      </c>
      <c r="AB32" s="4" t="s">
        <v>188</v>
      </c>
      <c r="AC32" t="s">
        <v>260</v>
      </c>
      <c r="AD32">
        <v>1937</v>
      </c>
      <c r="AE32">
        <v>8</v>
      </c>
      <c r="AF32">
        <v>9</v>
      </c>
      <c r="AG32" t="s">
        <v>279</v>
      </c>
      <c r="AH32" t="s">
        <v>280</v>
      </c>
      <c r="AJ32" t="s">
        <v>5</v>
      </c>
      <c r="AK32" t="s">
        <v>13</v>
      </c>
      <c r="AL32">
        <v>258578</v>
      </c>
      <c r="AM32">
        <v>6649087</v>
      </c>
      <c r="AN32" s="4">
        <v>259000</v>
      </c>
      <c r="AO32" s="4">
        <v>6649000</v>
      </c>
      <c r="AP32">
        <v>1970</v>
      </c>
      <c r="AR32">
        <v>8</v>
      </c>
      <c r="AS32" t="s">
        <v>47</v>
      </c>
      <c r="AT32" t="s">
        <v>281</v>
      </c>
      <c r="AU32">
        <v>103335</v>
      </c>
      <c r="AW32" s="6" t="s">
        <v>15</v>
      </c>
      <c r="AX32">
        <v>1</v>
      </c>
      <c r="AY32" t="s">
        <v>16</v>
      </c>
      <c r="AZ32" t="s">
        <v>273</v>
      </c>
      <c r="BA32" t="s">
        <v>282</v>
      </c>
      <c r="BB32">
        <v>8</v>
      </c>
      <c r="BC32" t="s">
        <v>37</v>
      </c>
      <c r="BD32" t="s">
        <v>38</v>
      </c>
      <c r="BE32">
        <v>1</v>
      </c>
      <c r="BF32" s="5">
        <v>40518</v>
      </c>
      <c r="BG32" s="7" t="s">
        <v>21</v>
      </c>
      <c r="BI32">
        <v>3</v>
      </c>
      <c r="BJ32">
        <v>451731</v>
      </c>
      <c r="BK32">
        <v>173041</v>
      </c>
      <c r="BL32" t="s">
        <v>283</v>
      </c>
      <c r="BN32" t="s">
        <v>284</v>
      </c>
      <c r="BX32">
        <v>347213</v>
      </c>
    </row>
    <row r="33" spans="1:76" x14ac:dyDescent="0.25">
      <c r="A33">
        <v>345961</v>
      </c>
      <c r="B33">
        <v>292999</v>
      </c>
      <c r="F33" t="s">
        <v>0</v>
      </c>
      <c r="G33" t="s">
        <v>27</v>
      </c>
      <c r="H33" t="s">
        <v>285</v>
      </c>
      <c r="I33" s="8" t="str">
        <f>HYPERLINK(AT33,"Hb")</f>
        <v>Hb</v>
      </c>
      <c r="K33">
        <v>1</v>
      </c>
      <c r="L33" t="s">
        <v>4</v>
      </c>
      <c r="M33">
        <v>103335</v>
      </c>
      <c r="N33" t="s">
        <v>5</v>
      </c>
      <c r="O33" t="s">
        <v>5</v>
      </c>
      <c r="U33" t="s">
        <v>259</v>
      </c>
      <c r="V33" s="1">
        <v>1</v>
      </c>
      <c r="W33" t="s">
        <v>188</v>
      </c>
      <c r="X33" t="s">
        <v>188</v>
      </c>
      <c r="Y33" s="2" t="s">
        <v>66</v>
      </c>
      <c r="Z33" s="3">
        <v>2</v>
      </c>
      <c r="AA33" s="4">
        <v>301</v>
      </c>
      <c r="AB33" s="4" t="s">
        <v>188</v>
      </c>
      <c r="AC33" t="s">
        <v>286</v>
      </c>
      <c r="AD33">
        <v>1941</v>
      </c>
      <c r="AE33">
        <v>8</v>
      </c>
      <c r="AF33">
        <v>28</v>
      </c>
      <c r="AG33" t="s">
        <v>287</v>
      </c>
      <c r="AH33" t="s">
        <v>287</v>
      </c>
      <c r="AJ33" t="s">
        <v>5</v>
      </c>
      <c r="AK33" t="s">
        <v>13</v>
      </c>
      <c r="AL33">
        <v>258379</v>
      </c>
      <c r="AM33">
        <v>6648877</v>
      </c>
      <c r="AN33" s="4">
        <v>259000</v>
      </c>
      <c r="AO33" s="4">
        <v>6649000</v>
      </c>
      <c r="AP33">
        <v>1500</v>
      </c>
      <c r="AR33">
        <v>8</v>
      </c>
      <c r="AS33" t="s">
        <v>47</v>
      </c>
      <c r="AT33" t="s">
        <v>288</v>
      </c>
      <c r="AU33">
        <v>103335</v>
      </c>
      <c r="AW33" s="6" t="s">
        <v>15</v>
      </c>
      <c r="AX33">
        <v>1</v>
      </c>
      <c r="AY33" t="s">
        <v>16</v>
      </c>
      <c r="AZ33" t="s">
        <v>264</v>
      </c>
      <c r="BA33" t="s">
        <v>289</v>
      </c>
      <c r="BB33">
        <v>8</v>
      </c>
      <c r="BC33" t="s">
        <v>37</v>
      </c>
      <c r="BD33" t="s">
        <v>38</v>
      </c>
      <c r="BE33">
        <v>1</v>
      </c>
      <c r="BF33" s="5">
        <v>43838</v>
      </c>
      <c r="BG33" s="7" t="s">
        <v>21</v>
      </c>
      <c r="BI33">
        <v>3</v>
      </c>
      <c r="BJ33">
        <v>465591</v>
      </c>
      <c r="BK33">
        <v>173042</v>
      </c>
      <c r="BL33" t="s">
        <v>290</v>
      </c>
      <c r="BN33" t="s">
        <v>291</v>
      </c>
      <c r="BX33">
        <v>345961</v>
      </c>
    </row>
    <row r="34" spans="1:76" x14ac:dyDescent="0.25">
      <c r="A34">
        <v>344371</v>
      </c>
      <c r="B34">
        <v>307044</v>
      </c>
      <c r="F34" t="s">
        <v>0</v>
      </c>
      <c r="G34" t="s">
        <v>27</v>
      </c>
      <c r="H34" t="s">
        <v>292</v>
      </c>
      <c r="I34" s="8" t="str">
        <f>HYPERLINK(AT34,"Hb")</f>
        <v>Hb</v>
      </c>
      <c r="K34">
        <v>1</v>
      </c>
      <c r="L34" t="s">
        <v>4</v>
      </c>
      <c r="M34">
        <v>103335</v>
      </c>
      <c r="N34" t="s">
        <v>5</v>
      </c>
      <c r="O34" t="s">
        <v>5</v>
      </c>
      <c r="U34" t="s">
        <v>259</v>
      </c>
      <c r="V34" s="1">
        <v>1</v>
      </c>
      <c r="W34" t="s">
        <v>188</v>
      </c>
      <c r="X34" t="s">
        <v>188</v>
      </c>
      <c r="Y34" s="2" t="s">
        <v>66</v>
      </c>
      <c r="Z34" s="3">
        <v>2</v>
      </c>
      <c r="AA34" s="4">
        <v>301</v>
      </c>
      <c r="AB34" s="4" t="s">
        <v>188</v>
      </c>
      <c r="AC34" t="s">
        <v>293</v>
      </c>
      <c r="AD34">
        <v>1942</v>
      </c>
      <c r="AE34">
        <v>7</v>
      </c>
      <c r="AF34">
        <v>4</v>
      </c>
      <c r="AG34" t="s">
        <v>294</v>
      </c>
      <c r="AH34" t="s">
        <v>295</v>
      </c>
      <c r="AJ34" t="s">
        <v>5</v>
      </c>
      <c r="AK34" t="s">
        <v>13</v>
      </c>
      <c r="AL34">
        <v>258087</v>
      </c>
      <c r="AM34">
        <v>6649734</v>
      </c>
      <c r="AN34" s="4">
        <v>259000</v>
      </c>
      <c r="AO34" s="4">
        <v>6649000</v>
      </c>
      <c r="AP34">
        <v>1118</v>
      </c>
      <c r="AR34">
        <v>8</v>
      </c>
      <c r="AS34" t="s">
        <v>47</v>
      </c>
      <c r="AT34" t="s">
        <v>296</v>
      </c>
      <c r="AU34">
        <v>103335</v>
      </c>
      <c r="AW34" s="6" t="s">
        <v>15</v>
      </c>
      <c r="AX34">
        <v>1</v>
      </c>
      <c r="AY34" t="s">
        <v>16</v>
      </c>
      <c r="AZ34" t="s">
        <v>297</v>
      </c>
      <c r="BA34" t="s">
        <v>298</v>
      </c>
      <c r="BB34">
        <v>8</v>
      </c>
      <c r="BC34" t="s">
        <v>37</v>
      </c>
      <c r="BD34" t="s">
        <v>38</v>
      </c>
      <c r="BE34">
        <v>1</v>
      </c>
      <c r="BF34" s="5">
        <v>36759</v>
      </c>
      <c r="BG34" s="7" t="s">
        <v>21</v>
      </c>
      <c r="BI34">
        <v>3</v>
      </c>
      <c r="BJ34">
        <v>479792</v>
      </c>
      <c r="BK34">
        <v>173044</v>
      </c>
      <c r="BL34" t="s">
        <v>299</v>
      </c>
      <c r="BN34" t="s">
        <v>300</v>
      </c>
      <c r="BX34">
        <v>344371</v>
      </c>
    </row>
    <row r="35" spans="1:76" x14ac:dyDescent="0.25">
      <c r="A35">
        <v>346310</v>
      </c>
      <c r="C35">
        <v>1</v>
      </c>
      <c r="F35" t="s">
        <v>0</v>
      </c>
      <c r="G35" t="s">
        <v>27</v>
      </c>
      <c r="H35" t="s">
        <v>301</v>
      </c>
      <c r="I35" s="11" t="s">
        <v>3</v>
      </c>
      <c r="K35">
        <v>1</v>
      </c>
      <c r="L35" t="s">
        <v>4</v>
      </c>
      <c r="M35">
        <v>103335</v>
      </c>
      <c r="N35" t="s">
        <v>5</v>
      </c>
      <c r="O35" t="s">
        <v>5</v>
      </c>
      <c r="U35" t="s">
        <v>259</v>
      </c>
      <c r="V35" s="9">
        <v>3</v>
      </c>
      <c r="W35" t="s">
        <v>188</v>
      </c>
      <c r="X35" t="s">
        <v>188</v>
      </c>
      <c r="Y35" s="2" t="s">
        <v>66</v>
      </c>
      <c r="Z35" s="3">
        <v>2</v>
      </c>
      <c r="AA35" s="4">
        <v>301</v>
      </c>
      <c r="AB35" s="4" t="s">
        <v>188</v>
      </c>
      <c r="AC35" t="s">
        <v>270</v>
      </c>
      <c r="AD35">
        <v>2016</v>
      </c>
      <c r="AE35">
        <v>1</v>
      </c>
      <c r="AF35">
        <v>1</v>
      </c>
      <c r="AG35" s="1" t="s">
        <v>302</v>
      </c>
      <c r="AJ35" t="s">
        <v>5</v>
      </c>
      <c r="AK35" t="s">
        <v>13</v>
      </c>
      <c r="AL35">
        <v>258411</v>
      </c>
      <c r="AM35">
        <v>6648836</v>
      </c>
      <c r="AN35" s="4">
        <v>259000</v>
      </c>
      <c r="AO35" s="4">
        <v>6649000</v>
      </c>
      <c r="AP35">
        <v>10000</v>
      </c>
      <c r="AR35">
        <v>266</v>
      </c>
      <c r="AT35" s="5"/>
      <c r="AU35">
        <v>103335</v>
      </c>
      <c r="AW35" s="6" t="s">
        <v>15</v>
      </c>
      <c r="AX35">
        <v>1</v>
      </c>
      <c r="AY35" t="s">
        <v>16</v>
      </c>
      <c r="AZ35" t="s">
        <v>303</v>
      </c>
      <c r="BA35" t="s">
        <v>301</v>
      </c>
      <c r="BB35">
        <v>266</v>
      </c>
      <c r="BC35" t="s">
        <v>37</v>
      </c>
      <c r="BD35" t="s">
        <v>304</v>
      </c>
      <c r="BE35" s="1"/>
      <c r="BF35" s="5">
        <v>43978</v>
      </c>
      <c r="BG35" s="7" t="s">
        <v>21</v>
      </c>
      <c r="BI35">
        <v>5</v>
      </c>
      <c r="BJ35">
        <v>331529</v>
      </c>
      <c r="BL35" t="s">
        <v>305</v>
      </c>
      <c r="BX35">
        <v>346310</v>
      </c>
    </row>
    <row r="36" spans="1:76" x14ac:dyDescent="0.25">
      <c r="A36">
        <v>347865</v>
      </c>
      <c r="C36">
        <v>1</v>
      </c>
      <c r="D36">
        <v>1</v>
      </c>
      <c r="E36">
        <v>1</v>
      </c>
      <c r="F36" t="s">
        <v>0</v>
      </c>
      <c r="G36" t="s">
        <v>82</v>
      </c>
      <c r="H36" t="s">
        <v>306</v>
      </c>
      <c r="I36" t="s">
        <v>3</v>
      </c>
      <c r="K36">
        <v>1</v>
      </c>
      <c r="L36" t="s">
        <v>4</v>
      </c>
      <c r="M36">
        <v>103335</v>
      </c>
      <c r="N36" t="s">
        <v>5</v>
      </c>
      <c r="O36" t="s">
        <v>5</v>
      </c>
      <c r="U36" t="s">
        <v>307</v>
      </c>
      <c r="V36" s="1">
        <v>1</v>
      </c>
      <c r="W36" t="s">
        <v>188</v>
      </c>
      <c r="X36" t="s">
        <v>188</v>
      </c>
      <c r="Y36" s="2" t="s">
        <v>66</v>
      </c>
      <c r="Z36" s="3">
        <v>2</v>
      </c>
      <c r="AA36" s="4">
        <v>301</v>
      </c>
      <c r="AB36" s="4" t="s">
        <v>188</v>
      </c>
      <c r="AC36" t="s">
        <v>308</v>
      </c>
      <c r="AD36">
        <v>2017</v>
      </c>
      <c r="AE36">
        <v>10</v>
      </c>
      <c r="AF36">
        <v>17</v>
      </c>
      <c r="AG36" t="s">
        <v>309</v>
      </c>
      <c r="AJ36" t="s">
        <v>5</v>
      </c>
      <c r="AK36" t="s">
        <v>13</v>
      </c>
      <c r="AL36">
        <v>258640</v>
      </c>
      <c r="AM36">
        <v>6652082</v>
      </c>
      <c r="AN36" s="4">
        <v>259000</v>
      </c>
      <c r="AO36" s="4">
        <v>6653000</v>
      </c>
      <c r="AP36">
        <v>126</v>
      </c>
      <c r="AR36">
        <v>1010</v>
      </c>
      <c r="AT36" s="5" t="s">
        <v>310</v>
      </c>
      <c r="AU36">
        <v>103335</v>
      </c>
      <c r="AW36" s="6" t="s">
        <v>15</v>
      </c>
      <c r="AX36">
        <v>1</v>
      </c>
      <c r="AY36" t="s">
        <v>16</v>
      </c>
      <c r="AZ36" t="s">
        <v>311</v>
      </c>
      <c r="BA36" t="s">
        <v>312</v>
      </c>
      <c r="BB36">
        <v>1010</v>
      </c>
      <c r="BC36" t="s">
        <v>87</v>
      </c>
      <c r="BD36" t="s">
        <v>88</v>
      </c>
      <c r="BF36" s="5">
        <v>43710.333333333299</v>
      </c>
      <c r="BG36" s="7" t="s">
        <v>21</v>
      </c>
      <c r="BI36">
        <v>6</v>
      </c>
      <c r="BJ36">
        <v>143761</v>
      </c>
      <c r="BL36" t="s">
        <v>313</v>
      </c>
      <c r="BX36">
        <v>347865</v>
      </c>
    </row>
    <row r="37" spans="1:76" x14ac:dyDescent="0.25">
      <c r="A37">
        <v>361340</v>
      </c>
      <c r="C37">
        <v>1</v>
      </c>
      <c r="D37">
        <v>1</v>
      </c>
      <c r="E37">
        <v>1</v>
      </c>
      <c r="F37" t="s">
        <v>0</v>
      </c>
      <c r="G37" t="s">
        <v>27</v>
      </c>
      <c r="H37" t="s">
        <v>314</v>
      </c>
      <c r="I37" t="s">
        <v>75</v>
      </c>
      <c r="K37">
        <v>1</v>
      </c>
      <c r="L37" t="s">
        <v>4</v>
      </c>
      <c r="M37">
        <v>103335</v>
      </c>
      <c r="N37" t="s">
        <v>5</v>
      </c>
      <c r="O37" t="s">
        <v>5</v>
      </c>
      <c r="U37" t="s">
        <v>315</v>
      </c>
      <c r="V37" s="1">
        <v>1</v>
      </c>
      <c r="W37" t="s">
        <v>188</v>
      </c>
      <c r="X37" t="s">
        <v>188</v>
      </c>
      <c r="Y37" s="2" t="s">
        <v>66</v>
      </c>
      <c r="Z37" s="3">
        <v>2</v>
      </c>
      <c r="AA37" s="4">
        <v>301</v>
      </c>
      <c r="AB37" s="4" t="s">
        <v>188</v>
      </c>
      <c r="AC37" t="s">
        <v>316</v>
      </c>
      <c r="AD37">
        <v>2012</v>
      </c>
      <c r="AE37">
        <v>11</v>
      </c>
      <c r="AF37">
        <v>9</v>
      </c>
      <c r="AG37" t="s">
        <v>134</v>
      </c>
      <c r="AH37" t="s">
        <v>134</v>
      </c>
      <c r="AJ37" t="s">
        <v>5</v>
      </c>
      <c r="AK37" t="s">
        <v>13</v>
      </c>
      <c r="AL37">
        <v>261166</v>
      </c>
      <c r="AM37">
        <v>6649299</v>
      </c>
      <c r="AN37" s="4">
        <v>261000</v>
      </c>
      <c r="AO37" s="4">
        <v>6649000</v>
      </c>
      <c r="AP37">
        <v>1</v>
      </c>
      <c r="AR37">
        <v>8</v>
      </c>
      <c r="AS37" t="s">
        <v>33</v>
      </c>
      <c r="AU37">
        <v>103335</v>
      </c>
      <c r="AW37" s="6" t="s">
        <v>15</v>
      </c>
      <c r="AX37">
        <v>1</v>
      </c>
      <c r="AY37" t="s">
        <v>16</v>
      </c>
      <c r="AZ37" t="s">
        <v>317</v>
      </c>
      <c r="BA37" t="s">
        <v>318</v>
      </c>
      <c r="BB37">
        <v>8</v>
      </c>
      <c r="BC37" t="s">
        <v>37</v>
      </c>
      <c r="BD37" t="s">
        <v>38</v>
      </c>
      <c r="BF37" s="5">
        <v>42859</v>
      </c>
      <c r="BG37" s="7" t="s">
        <v>21</v>
      </c>
      <c r="BI37">
        <v>3</v>
      </c>
      <c r="BJ37">
        <v>445654</v>
      </c>
      <c r="BL37" t="s">
        <v>319</v>
      </c>
      <c r="BN37" t="s">
        <v>320</v>
      </c>
      <c r="BX37">
        <v>361340</v>
      </c>
    </row>
    <row r="38" spans="1:76" x14ac:dyDescent="0.25">
      <c r="A38">
        <v>366159</v>
      </c>
      <c r="B38">
        <v>307043</v>
      </c>
      <c r="F38" t="s">
        <v>0</v>
      </c>
      <c r="G38" t="s">
        <v>27</v>
      </c>
      <c r="H38" t="s">
        <v>321</v>
      </c>
      <c r="I38" s="8" t="str">
        <f>HYPERLINK(AT38,"Hb")</f>
        <v>Hb</v>
      </c>
      <c r="K38">
        <v>1</v>
      </c>
      <c r="L38" t="s">
        <v>4</v>
      </c>
      <c r="M38">
        <v>103335</v>
      </c>
      <c r="N38" t="s">
        <v>5</v>
      </c>
      <c r="O38" t="s">
        <v>5</v>
      </c>
      <c r="U38" t="s">
        <v>322</v>
      </c>
      <c r="V38" s="9">
        <v>3</v>
      </c>
      <c r="W38" t="s">
        <v>188</v>
      </c>
      <c r="X38" t="s">
        <v>188</v>
      </c>
      <c r="Y38" s="2" t="s">
        <v>66</v>
      </c>
      <c r="Z38" s="3">
        <v>2</v>
      </c>
      <c r="AA38" s="4">
        <v>301</v>
      </c>
      <c r="AB38" s="4" t="s">
        <v>188</v>
      </c>
      <c r="AC38" t="s">
        <v>323</v>
      </c>
      <c r="AD38">
        <v>1941</v>
      </c>
      <c r="AE38">
        <v>8</v>
      </c>
      <c r="AF38">
        <v>22</v>
      </c>
      <c r="AG38" t="s">
        <v>287</v>
      </c>
      <c r="AH38" t="s">
        <v>287</v>
      </c>
      <c r="AJ38" t="s">
        <v>5</v>
      </c>
      <c r="AK38" t="s">
        <v>13</v>
      </c>
      <c r="AL38">
        <v>261317</v>
      </c>
      <c r="AM38">
        <v>6656077</v>
      </c>
      <c r="AN38" s="4">
        <v>261000</v>
      </c>
      <c r="AO38" s="4">
        <v>6657000</v>
      </c>
      <c r="AP38">
        <v>20057</v>
      </c>
      <c r="AR38">
        <v>8</v>
      </c>
      <c r="AT38" t="s">
        <v>324</v>
      </c>
      <c r="AU38">
        <v>103335</v>
      </c>
      <c r="AW38" s="6" t="s">
        <v>15</v>
      </c>
      <c r="AX38">
        <v>1</v>
      </c>
      <c r="AY38" t="s">
        <v>16</v>
      </c>
      <c r="AZ38" t="s">
        <v>325</v>
      </c>
      <c r="BA38" t="s">
        <v>326</v>
      </c>
      <c r="BB38">
        <v>8</v>
      </c>
      <c r="BC38" t="s">
        <v>37</v>
      </c>
      <c r="BD38" t="s">
        <v>38</v>
      </c>
      <c r="BE38">
        <v>1</v>
      </c>
      <c r="BF38" s="5">
        <v>36759</v>
      </c>
      <c r="BG38" s="7" t="s">
        <v>21</v>
      </c>
      <c r="BI38">
        <v>3</v>
      </c>
      <c r="BJ38">
        <v>479791</v>
      </c>
      <c r="BK38">
        <v>173043</v>
      </c>
      <c r="BL38" t="s">
        <v>327</v>
      </c>
      <c r="BN38" t="s">
        <v>328</v>
      </c>
      <c r="BX38">
        <v>366159</v>
      </c>
    </row>
    <row r="39" spans="1:76" x14ac:dyDescent="0.25">
      <c r="A39">
        <v>366158</v>
      </c>
      <c r="B39">
        <v>307042</v>
      </c>
      <c r="F39" t="s">
        <v>0</v>
      </c>
      <c r="G39" t="s">
        <v>27</v>
      </c>
      <c r="H39" t="s">
        <v>329</v>
      </c>
      <c r="I39" s="8" t="str">
        <f>HYPERLINK(AT39,"Hb")</f>
        <v>Hb</v>
      </c>
      <c r="K39">
        <v>1</v>
      </c>
      <c r="L39" t="s">
        <v>4</v>
      </c>
      <c r="M39">
        <v>103335</v>
      </c>
      <c r="N39" t="s">
        <v>5</v>
      </c>
      <c r="O39" t="s">
        <v>5</v>
      </c>
      <c r="U39" t="s">
        <v>322</v>
      </c>
      <c r="V39" s="9">
        <v>3</v>
      </c>
      <c r="W39" t="s">
        <v>188</v>
      </c>
      <c r="X39" t="s">
        <v>188</v>
      </c>
      <c r="Y39" s="2" t="s">
        <v>66</v>
      </c>
      <c r="Z39" s="3">
        <v>2</v>
      </c>
      <c r="AA39" s="4">
        <v>301</v>
      </c>
      <c r="AB39" s="4" t="s">
        <v>188</v>
      </c>
      <c r="AC39" t="s">
        <v>330</v>
      </c>
      <c r="AD39">
        <v>1970</v>
      </c>
      <c r="AE39">
        <v>6</v>
      </c>
      <c r="AF39">
        <v>9</v>
      </c>
      <c r="AG39" t="s">
        <v>57</v>
      </c>
      <c r="AH39" t="s">
        <v>57</v>
      </c>
      <c r="AJ39" t="s">
        <v>5</v>
      </c>
      <c r="AK39" t="s">
        <v>13</v>
      </c>
      <c r="AL39">
        <v>261317</v>
      </c>
      <c r="AM39">
        <v>6656077</v>
      </c>
      <c r="AN39" s="4">
        <v>261000</v>
      </c>
      <c r="AO39" s="4">
        <v>6657000</v>
      </c>
      <c r="AP39">
        <v>20057</v>
      </c>
      <c r="AR39">
        <v>8</v>
      </c>
      <c r="AS39" t="s">
        <v>33</v>
      </c>
      <c r="AT39" t="s">
        <v>331</v>
      </c>
      <c r="AU39">
        <v>103335</v>
      </c>
      <c r="AW39" s="6" t="s">
        <v>15</v>
      </c>
      <c r="AX39">
        <v>1</v>
      </c>
      <c r="AY39" t="s">
        <v>16</v>
      </c>
      <c r="AZ39" t="s">
        <v>325</v>
      </c>
      <c r="BA39" t="s">
        <v>332</v>
      </c>
      <c r="BB39">
        <v>8</v>
      </c>
      <c r="BC39" t="s">
        <v>37</v>
      </c>
      <c r="BD39" t="s">
        <v>38</v>
      </c>
      <c r="BE39">
        <v>1</v>
      </c>
      <c r="BF39" s="5">
        <v>36759</v>
      </c>
      <c r="BG39" s="7" t="s">
        <v>21</v>
      </c>
      <c r="BI39">
        <v>3</v>
      </c>
      <c r="BJ39">
        <v>479790</v>
      </c>
      <c r="BK39">
        <v>173045</v>
      </c>
      <c r="BL39" t="s">
        <v>333</v>
      </c>
      <c r="BN39" t="s">
        <v>334</v>
      </c>
      <c r="BX39">
        <v>366158</v>
      </c>
    </row>
    <row r="40" spans="1:76" x14ac:dyDescent="0.25">
      <c r="A40">
        <v>376435</v>
      </c>
      <c r="C40">
        <v>1</v>
      </c>
      <c r="D40">
        <v>1</v>
      </c>
      <c r="E40">
        <v>1</v>
      </c>
      <c r="F40" t="s">
        <v>0</v>
      </c>
      <c r="G40" t="s">
        <v>27</v>
      </c>
      <c r="H40" t="s">
        <v>335</v>
      </c>
      <c r="I40" t="s">
        <v>75</v>
      </c>
      <c r="K40">
        <v>1</v>
      </c>
      <c r="L40" t="s">
        <v>4</v>
      </c>
      <c r="M40">
        <v>103335</v>
      </c>
      <c r="N40" t="s">
        <v>5</v>
      </c>
      <c r="O40" t="s">
        <v>5</v>
      </c>
      <c r="U40" t="s">
        <v>336</v>
      </c>
      <c r="V40" s="1">
        <v>1</v>
      </c>
      <c r="W40" t="s">
        <v>188</v>
      </c>
      <c r="X40" t="s">
        <v>188</v>
      </c>
      <c r="Y40" s="2" t="s">
        <v>66</v>
      </c>
      <c r="Z40" s="3">
        <v>2</v>
      </c>
      <c r="AA40" s="4">
        <v>301</v>
      </c>
      <c r="AB40" s="4" t="s">
        <v>188</v>
      </c>
      <c r="AC40" t="s">
        <v>337</v>
      </c>
      <c r="AD40">
        <v>2009</v>
      </c>
      <c r="AE40">
        <v>8</v>
      </c>
      <c r="AF40">
        <v>5</v>
      </c>
      <c r="AG40" t="s">
        <v>338</v>
      </c>
      <c r="AH40" t="s">
        <v>338</v>
      </c>
      <c r="AJ40" t="s">
        <v>5</v>
      </c>
      <c r="AK40" t="s">
        <v>13</v>
      </c>
      <c r="AL40">
        <v>262607</v>
      </c>
      <c r="AM40">
        <v>6644750</v>
      </c>
      <c r="AN40" s="4">
        <v>263000</v>
      </c>
      <c r="AO40" s="4">
        <v>6645000</v>
      </c>
      <c r="AP40">
        <v>71</v>
      </c>
      <c r="AR40">
        <v>8</v>
      </c>
      <c r="AS40" t="s">
        <v>33</v>
      </c>
      <c r="AU40">
        <v>103335</v>
      </c>
      <c r="AW40" s="6" t="s">
        <v>15</v>
      </c>
      <c r="AX40">
        <v>1</v>
      </c>
      <c r="AY40" t="s">
        <v>16</v>
      </c>
      <c r="AZ40" t="s">
        <v>339</v>
      </c>
      <c r="BA40" t="s">
        <v>340</v>
      </c>
      <c r="BB40">
        <v>8</v>
      </c>
      <c r="BC40" t="s">
        <v>37</v>
      </c>
      <c r="BD40" t="s">
        <v>38</v>
      </c>
      <c r="BF40" s="5">
        <v>43259</v>
      </c>
      <c r="BG40" s="7" t="s">
        <v>21</v>
      </c>
      <c r="BI40">
        <v>3</v>
      </c>
      <c r="BJ40">
        <v>447561</v>
      </c>
      <c r="BL40" t="s">
        <v>341</v>
      </c>
      <c r="BN40" t="s">
        <v>342</v>
      </c>
      <c r="BX40">
        <v>376435</v>
      </c>
    </row>
    <row r="41" spans="1:76" x14ac:dyDescent="0.25">
      <c r="A41">
        <v>375953</v>
      </c>
      <c r="C41">
        <v>1</v>
      </c>
      <c r="D41">
        <v>1</v>
      </c>
      <c r="E41">
        <v>2</v>
      </c>
      <c r="F41" t="s">
        <v>0</v>
      </c>
      <c r="G41" t="s">
        <v>1</v>
      </c>
      <c r="H41" t="s">
        <v>343</v>
      </c>
      <c r="I41" t="s">
        <v>3</v>
      </c>
      <c r="K41">
        <v>1</v>
      </c>
      <c r="L41" t="s">
        <v>4</v>
      </c>
      <c r="M41">
        <v>103335</v>
      </c>
      <c r="N41" t="s">
        <v>5</v>
      </c>
      <c r="O41" t="s">
        <v>5</v>
      </c>
      <c r="U41" t="s">
        <v>336</v>
      </c>
      <c r="V41" s="1">
        <v>1</v>
      </c>
      <c r="W41" t="s">
        <v>188</v>
      </c>
      <c r="X41" t="s">
        <v>188</v>
      </c>
      <c r="Y41" s="2" t="s">
        <v>66</v>
      </c>
      <c r="Z41" s="3">
        <v>2</v>
      </c>
      <c r="AA41" s="4">
        <v>301</v>
      </c>
      <c r="AB41" s="4" t="s">
        <v>188</v>
      </c>
      <c r="AC41" t="s">
        <v>344</v>
      </c>
      <c r="AD41">
        <v>2020</v>
      </c>
      <c r="AE41">
        <v>11</v>
      </c>
      <c r="AF41">
        <v>27</v>
      </c>
      <c r="AG41" t="s">
        <v>12</v>
      </c>
      <c r="AH41" t="s">
        <v>12</v>
      </c>
      <c r="AJ41" t="s">
        <v>5</v>
      </c>
      <c r="AK41" t="s">
        <v>13</v>
      </c>
      <c r="AL41">
        <v>262501</v>
      </c>
      <c r="AM41">
        <v>6644322</v>
      </c>
      <c r="AN41" s="4">
        <v>263000</v>
      </c>
      <c r="AO41" s="4">
        <v>6645000</v>
      </c>
      <c r="AP41">
        <v>1</v>
      </c>
      <c r="AR41">
        <v>331</v>
      </c>
      <c r="AS41" t="s">
        <v>345</v>
      </c>
      <c r="AT41" s="5"/>
      <c r="AU41">
        <v>103335</v>
      </c>
      <c r="AW41" s="6" t="s">
        <v>15</v>
      </c>
      <c r="AX41">
        <v>1</v>
      </c>
      <c r="AY41" t="s">
        <v>16</v>
      </c>
      <c r="AZ41" t="s">
        <v>346</v>
      </c>
      <c r="BA41" t="s">
        <v>347</v>
      </c>
      <c r="BB41">
        <v>331</v>
      </c>
      <c r="BC41" t="s">
        <v>19</v>
      </c>
      <c r="BD41" t="s">
        <v>20</v>
      </c>
      <c r="BF41" s="5">
        <v>44162</v>
      </c>
      <c r="BG41" s="7" t="s">
        <v>21</v>
      </c>
      <c r="BI41">
        <v>5</v>
      </c>
      <c r="BJ41">
        <v>355286</v>
      </c>
      <c r="BL41" t="s">
        <v>348</v>
      </c>
      <c r="BX41">
        <v>375953</v>
      </c>
    </row>
    <row r="42" spans="1:76" x14ac:dyDescent="0.25">
      <c r="A42">
        <v>379220</v>
      </c>
      <c r="C42">
        <v>1</v>
      </c>
      <c r="D42">
        <v>1</v>
      </c>
      <c r="E42">
        <v>1</v>
      </c>
      <c r="F42" t="s">
        <v>0</v>
      </c>
      <c r="G42" t="s">
        <v>27</v>
      </c>
      <c r="H42" t="s">
        <v>349</v>
      </c>
      <c r="I42" t="s">
        <v>75</v>
      </c>
      <c r="K42">
        <v>1</v>
      </c>
      <c r="L42" t="s">
        <v>4</v>
      </c>
      <c r="M42">
        <v>103335</v>
      </c>
      <c r="N42" t="s">
        <v>5</v>
      </c>
      <c r="O42" t="s">
        <v>5</v>
      </c>
      <c r="U42" t="s">
        <v>350</v>
      </c>
      <c r="V42" s="1">
        <v>1</v>
      </c>
      <c r="W42" t="s">
        <v>188</v>
      </c>
      <c r="X42" t="s">
        <v>188</v>
      </c>
      <c r="Y42" s="2" t="s">
        <v>66</v>
      </c>
      <c r="Z42" s="3">
        <v>2</v>
      </c>
      <c r="AA42" s="4">
        <v>301</v>
      </c>
      <c r="AB42" s="4" t="s">
        <v>188</v>
      </c>
      <c r="AC42" t="s">
        <v>351</v>
      </c>
      <c r="AD42">
        <v>2016</v>
      </c>
      <c r="AE42">
        <v>6</v>
      </c>
      <c r="AF42">
        <v>29</v>
      </c>
      <c r="AG42" t="s">
        <v>134</v>
      </c>
      <c r="AH42" t="s">
        <v>134</v>
      </c>
      <c r="AJ42" t="s">
        <v>5</v>
      </c>
      <c r="AK42" t="s">
        <v>13</v>
      </c>
      <c r="AL42">
        <v>262974</v>
      </c>
      <c r="AM42">
        <v>6647586</v>
      </c>
      <c r="AN42" s="4">
        <v>263000</v>
      </c>
      <c r="AO42" s="4">
        <v>6647000</v>
      </c>
      <c r="AP42">
        <v>1</v>
      </c>
      <c r="AR42">
        <v>8</v>
      </c>
      <c r="AS42" t="s">
        <v>33</v>
      </c>
      <c r="AU42">
        <v>103335</v>
      </c>
      <c r="AW42" s="6" t="s">
        <v>15</v>
      </c>
      <c r="AX42">
        <v>1</v>
      </c>
      <c r="AY42" t="s">
        <v>16</v>
      </c>
      <c r="AZ42" t="s">
        <v>352</v>
      </c>
      <c r="BA42" t="s">
        <v>353</v>
      </c>
      <c r="BB42">
        <v>8</v>
      </c>
      <c r="BC42" t="s">
        <v>37</v>
      </c>
      <c r="BD42" t="s">
        <v>38</v>
      </c>
      <c r="BF42" s="5">
        <v>43059</v>
      </c>
      <c r="BG42" s="7" t="s">
        <v>21</v>
      </c>
      <c r="BI42">
        <v>3</v>
      </c>
      <c r="BJ42">
        <v>447139</v>
      </c>
      <c r="BL42" t="s">
        <v>354</v>
      </c>
      <c r="BN42" t="s">
        <v>355</v>
      </c>
      <c r="BX42">
        <v>379220</v>
      </c>
    </row>
    <row r="43" spans="1:76" x14ac:dyDescent="0.25">
      <c r="A43">
        <v>389584</v>
      </c>
      <c r="B43">
        <v>296418</v>
      </c>
      <c r="F43" t="s">
        <v>0</v>
      </c>
      <c r="G43" t="s">
        <v>27</v>
      </c>
      <c r="H43" t="s">
        <v>356</v>
      </c>
      <c r="I43" s="8" t="str">
        <f>HYPERLINK(AT43,"Hb")</f>
        <v>Hb</v>
      </c>
      <c r="K43">
        <v>1</v>
      </c>
      <c r="L43" t="s">
        <v>4</v>
      </c>
      <c r="M43">
        <v>103335</v>
      </c>
      <c r="N43" t="s">
        <v>5</v>
      </c>
      <c r="O43" t="s">
        <v>5</v>
      </c>
      <c r="U43" t="s">
        <v>357</v>
      </c>
      <c r="V43" s="1">
        <v>1</v>
      </c>
      <c r="W43" t="s">
        <v>188</v>
      </c>
      <c r="X43" t="s">
        <v>188</v>
      </c>
      <c r="Y43" s="2" t="s">
        <v>66</v>
      </c>
      <c r="Z43" s="3">
        <v>2</v>
      </c>
      <c r="AA43" s="4">
        <v>301</v>
      </c>
      <c r="AB43" s="4" t="s">
        <v>188</v>
      </c>
      <c r="AC43" t="s">
        <v>358</v>
      </c>
      <c r="AD43">
        <v>2006</v>
      </c>
      <c r="AE43">
        <v>6</v>
      </c>
      <c r="AF43">
        <v>23</v>
      </c>
      <c r="AG43" t="s">
        <v>12</v>
      </c>
      <c r="AH43" t="s">
        <v>12</v>
      </c>
      <c r="AJ43" t="s">
        <v>5</v>
      </c>
      <c r="AK43" t="s">
        <v>13</v>
      </c>
      <c r="AL43">
        <v>264737</v>
      </c>
      <c r="AM43">
        <v>6642750</v>
      </c>
      <c r="AN43" s="4">
        <v>265000</v>
      </c>
      <c r="AO43" s="4">
        <v>6643000</v>
      </c>
      <c r="AP43">
        <v>71</v>
      </c>
      <c r="AR43">
        <v>8</v>
      </c>
      <c r="AS43" t="s">
        <v>33</v>
      </c>
      <c r="AT43" t="s">
        <v>359</v>
      </c>
      <c r="AU43">
        <v>103335</v>
      </c>
      <c r="AW43" s="6" t="s">
        <v>15</v>
      </c>
      <c r="AX43">
        <v>1</v>
      </c>
      <c r="AY43" t="s">
        <v>16</v>
      </c>
      <c r="AZ43" t="s">
        <v>360</v>
      </c>
      <c r="BA43" t="s">
        <v>361</v>
      </c>
      <c r="BB43">
        <v>8</v>
      </c>
      <c r="BC43" t="s">
        <v>37</v>
      </c>
      <c r="BD43" t="s">
        <v>38</v>
      </c>
      <c r="BE43">
        <v>1</v>
      </c>
      <c r="BF43" s="5">
        <v>39575</v>
      </c>
      <c r="BG43" s="7" t="s">
        <v>21</v>
      </c>
      <c r="BI43">
        <v>3</v>
      </c>
      <c r="BJ43">
        <v>469772</v>
      </c>
      <c r="BK43">
        <v>173049</v>
      </c>
      <c r="BL43" t="s">
        <v>362</v>
      </c>
      <c r="BN43" t="s">
        <v>363</v>
      </c>
      <c r="BX43">
        <v>389584</v>
      </c>
    </row>
    <row r="44" spans="1:76" x14ac:dyDescent="0.25">
      <c r="A44">
        <v>393609</v>
      </c>
      <c r="C44">
        <v>1</v>
      </c>
      <c r="D44">
        <v>1</v>
      </c>
      <c r="E44">
        <v>1</v>
      </c>
      <c r="F44" t="s">
        <v>0</v>
      </c>
      <c r="G44" t="s">
        <v>364</v>
      </c>
      <c r="H44" t="s">
        <v>365</v>
      </c>
      <c r="I44" t="s">
        <v>3</v>
      </c>
      <c r="K44">
        <v>1</v>
      </c>
      <c r="L44" t="s">
        <v>4</v>
      </c>
      <c r="M44">
        <v>103335</v>
      </c>
      <c r="N44" t="s">
        <v>5</v>
      </c>
      <c r="O44" t="s">
        <v>5</v>
      </c>
      <c r="U44" t="s">
        <v>366</v>
      </c>
      <c r="V44" s="1">
        <v>1</v>
      </c>
      <c r="W44" t="s">
        <v>188</v>
      </c>
      <c r="X44" t="s">
        <v>188</v>
      </c>
      <c r="Y44" s="2" t="s">
        <v>66</v>
      </c>
      <c r="Z44" s="3">
        <v>2</v>
      </c>
      <c r="AA44" s="4">
        <v>301</v>
      </c>
      <c r="AB44" s="4" t="s">
        <v>188</v>
      </c>
      <c r="AC44" t="s">
        <v>367</v>
      </c>
      <c r="AD44">
        <v>2019</v>
      </c>
      <c r="AE44">
        <v>5</v>
      </c>
      <c r="AF44">
        <v>23</v>
      </c>
      <c r="AG44" t="s">
        <v>368</v>
      </c>
      <c r="AH44" t="s">
        <v>368</v>
      </c>
      <c r="AJ44" t="s">
        <v>5</v>
      </c>
      <c r="AK44" t="s">
        <v>13</v>
      </c>
      <c r="AL44">
        <v>265668</v>
      </c>
      <c r="AM44">
        <v>6645467</v>
      </c>
      <c r="AN44" s="4">
        <v>265000</v>
      </c>
      <c r="AO44" s="4">
        <v>6645000</v>
      </c>
      <c r="AP44">
        <v>25</v>
      </c>
      <c r="AR44">
        <v>267</v>
      </c>
      <c r="AT44" s="5"/>
      <c r="AU44">
        <v>103335</v>
      </c>
      <c r="AW44" s="6" t="s">
        <v>15</v>
      </c>
      <c r="AX44">
        <v>1</v>
      </c>
      <c r="AY44" t="s">
        <v>16</v>
      </c>
      <c r="AZ44" t="s">
        <v>369</v>
      </c>
      <c r="BA44" t="s">
        <v>365</v>
      </c>
      <c r="BB44">
        <v>267</v>
      </c>
      <c r="BC44" t="s">
        <v>370</v>
      </c>
      <c r="BD44" t="s">
        <v>371</v>
      </c>
      <c r="BF44" s="5">
        <v>43608</v>
      </c>
      <c r="BG44" s="7" t="s">
        <v>21</v>
      </c>
      <c r="BI44">
        <v>5</v>
      </c>
      <c r="BJ44">
        <v>331873</v>
      </c>
      <c r="BL44" t="s">
        <v>372</v>
      </c>
      <c r="BX44">
        <v>393609</v>
      </c>
    </row>
    <row r="45" spans="1:76" x14ac:dyDescent="0.25">
      <c r="A45">
        <v>404071</v>
      </c>
      <c r="B45">
        <v>95055</v>
      </c>
      <c r="F45" t="s">
        <v>0</v>
      </c>
      <c r="G45" t="s">
        <v>82</v>
      </c>
      <c r="H45" t="s">
        <v>373</v>
      </c>
      <c r="I45" s="8" t="str">
        <f>HYPERLINK(AT45,"Foto")</f>
        <v>Foto</v>
      </c>
      <c r="K45">
        <v>1</v>
      </c>
      <c r="L45" t="s">
        <v>4</v>
      </c>
      <c r="M45">
        <v>103335</v>
      </c>
      <c r="N45" t="s">
        <v>5</v>
      </c>
      <c r="O45" t="s">
        <v>5</v>
      </c>
      <c r="U45" t="s">
        <v>374</v>
      </c>
      <c r="V45" s="1">
        <v>1</v>
      </c>
      <c r="W45" t="s">
        <v>188</v>
      </c>
      <c r="X45" t="s">
        <v>188</v>
      </c>
      <c r="Y45" s="2" t="s">
        <v>66</v>
      </c>
      <c r="Z45" s="3">
        <v>2</v>
      </c>
      <c r="AA45" s="4">
        <v>301</v>
      </c>
      <c r="AB45" s="4" t="s">
        <v>188</v>
      </c>
      <c r="AC45" t="s">
        <v>375</v>
      </c>
      <c r="AD45">
        <v>2015</v>
      </c>
      <c r="AE45">
        <v>7</v>
      </c>
      <c r="AF45">
        <v>7</v>
      </c>
      <c r="AG45" t="s">
        <v>376</v>
      </c>
      <c r="AJ45" t="s">
        <v>5</v>
      </c>
      <c r="AK45" t="s">
        <v>13</v>
      </c>
      <c r="AL45">
        <v>267810</v>
      </c>
      <c r="AM45">
        <v>6642584</v>
      </c>
      <c r="AN45" s="4">
        <v>267000</v>
      </c>
      <c r="AO45" s="4">
        <v>6643000</v>
      </c>
      <c r="AP45">
        <v>462</v>
      </c>
      <c r="AR45">
        <v>1010</v>
      </c>
      <c r="AS45" t="s">
        <v>377</v>
      </c>
      <c r="AT45" s="5" t="s">
        <v>378</v>
      </c>
      <c r="AU45">
        <v>103335</v>
      </c>
      <c r="AW45" s="6" t="s">
        <v>15</v>
      </c>
      <c r="AX45">
        <v>1</v>
      </c>
      <c r="AY45" t="s">
        <v>16</v>
      </c>
      <c r="AZ45" t="s">
        <v>379</v>
      </c>
      <c r="BA45" t="s">
        <v>380</v>
      </c>
      <c r="BB45">
        <v>1010</v>
      </c>
      <c r="BC45" t="s">
        <v>87</v>
      </c>
      <c r="BD45" t="s">
        <v>88</v>
      </c>
      <c r="BE45">
        <v>1</v>
      </c>
      <c r="BF45" s="5">
        <v>43002.118055555598</v>
      </c>
      <c r="BG45" s="7" t="s">
        <v>21</v>
      </c>
      <c r="BI45">
        <v>6</v>
      </c>
      <c r="BJ45">
        <v>82445</v>
      </c>
      <c r="BK45">
        <v>173051</v>
      </c>
      <c r="BL45" t="s">
        <v>381</v>
      </c>
      <c r="BX45">
        <v>404071</v>
      </c>
    </row>
    <row r="46" spans="1:76" x14ac:dyDescent="0.25">
      <c r="A46">
        <v>478909</v>
      </c>
      <c r="C46">
        <v>1</v>
      </c>
      <c r="D46">
        <v>1</v>
      </c>
      <c r="E46">
        <v>1</v>
      </c>
      <c r="F46" t="s">
        <v>0</v>
      </c>
      <c r="G46" t="s">
        <v>268</v>
      </c>
      <c r="H46" t="s">
        <v>382</v>
      </c>
      <c r="I46" s="8" t="str">
        <f>HYPERLINK(AT46,"Hb")</f>
        <v>Hb</v>
      </c>
      <c r="K46">
        <v>1</v>
      </c>
      <c r="L46" t="s">
        <v>4</v>
      </c>
      <c r="M46">
        <v>103335</v>
      </c>
      <c r="N46" t="s">
        <v>5</v>
      </c>
      <c r="O46" t="s">
        <v>5</v>
      </c>
      <c r="U46" t="s">
        <v>383</v>
      </c>
      <c r="V46" s="1">
        <v>1</v>
      </c>
      <c r="W46" t="s">
        <v>384</v>
      </c>
      <c r="X46" t="s">
        <v>385</v>
      </c>
      <c r="Y46" t="s">
        <v>386</v>
      </c>
      <c r="Z46" s="3">
        <v>4</v>
      </c>
      <c r="AA46" s="4">
        <v>429</v>
      </c>
      <c r="AB46" t="s">
        <v>385</v>
      </c>
      <c r="AC46" t="s">
        <v>387</v>
      </c>
      <c r="AD46">
        <v>2018</v>
      </c>
      <c r="AE46">
        <v>7</v>
      </c>
      <c r="AF46">
        <v>7</v>
      </c>
      <c r="AG46" t="s">
        <v>388</v>
      </c>
      <c r="AH46" t="s">
        <v>388</v>
      </c>
      <c r="AJ46" t="s">
        <v>5</v>
      </c>
      <c r="AK46" t="s">
        <v>13</v>
      </c>
      <c r="AL46">
        <v>304778</v>
      </c>
      <c r="AM46">
        <v>6782489</v>
      </c>
      <c r="AN46" s="4">
        <v>305000</v>
      </c>
      <c r="AO46" s="4">
        <v>6783000</v>
      </c>
      <c r="AP46">
        <v>7</v>
      </c>
      <c r="AR46">
        <v>37</v>
      </c>
      <c r="AT46" t="s">
        <v>389</v>
      </c>
      <c r="AU46">
        <v>103335</v>
      </c>
      <c r="AW46" s="6" t="s">
        <v>15</v>
      </c>
      <c r="AX46">
        <v>1</v>
      </c>
      <c r="AY46" t="s">
        <v>16</v>
      </c>
      <c r="AZ46" t="s">
        <v>390</v>
      </c>
      <c r="BA46" t="s">
        <v>391</v>
      </c>
      <c r="BB46">
        <v>37</v>
      </c>
      <c r="BC46" t="s">
        <v>275</v>
      </c>
      <c r="BD46" t="s">
        <v>38</v>
      </c>
      <c r="BE46">
        <v>1</v>
      </c>
      <c r="BF46" s="5">
        <v>43594</v>
      </c>
      <c r="BG46" s="7" t="s">
        <v>21</v>
      </c>
      <c r="BI46">
        <v>4</v>
      </c>
      <c r="BJ46">
        <v>372234</v>
      </c>
      <c r="BL46" t="s">
        <v>392</v>
      </c>
      <c r="BN46" t="s">
        <v>393</v>
      </c>
      <c r="BX46">
        <v>478909</v>
      </c>
    </row>
    <row r="47" spans="1:76" x14ac:dyDescent="0.25">
      <c r="A47">
        <v>273642</v>
      </c>
      <c r="C47">
        <v>1</v>
      </c>
      <c r="D47">
        <v>1</v>
      </c>
      <c r="E47">
        <v>1</v>
      </c>
      <c r="F47" t="s">
        <v>0</v>
      </c>
      <c r="G47" t="s">
        <v>82</v>
      </c>
      <c r="H47" t="s">
        <v>394</v>
      </c>
      <c r="I47" s="8" t="str">
        <f>HYPERLINK(AT47,"Foto")</f>
        <v>Foto</v>
      </c>
      <c r="K47">
        <v>1</v>
      </c>
      <c r="L47" t="s">
        <v>4</v>
      </c>
      <c r="M47">
        <v>103335</v>
      </c>
      <c r="N47" t="s">
        <v>5</v>
      </c>
      <c r="O47" t="s">
        <v>5</v>
      </c>
      <c r="U47" t="s">
        <v>395</v>
      </c>
      <c r="V47" s="1">
        <v>1</v>
      </c>
      <c r="W47" t="s">
        <v>384</v>
      </c>
      <c r="X47" t="s">
        <v>396</v>
      </c>
      <c r="Y47" t="s">
        <v>397</v>
      </c>
      <c r="Z47" s="3">
        <v>5</v>
      </c>
      <c r="AA47" s="4">
        <v>520</v>
      </c>
      <c r="AB47" s="4" t="s">
        <v>396</v>
      </c>
      <c r="AC47" t="s">
        <v>398</v>
      </c>
      <c r="AD47">
        <v>2020</v>
      </c>
      <c r="AE47">
        <v>7</v>
      </c>
      <c r="AF47">
        <v>3</v>
      </c>
      <c r="AG47" t="s">
        <v>68</v>
      </c>
      <c r="AJ47" t="s">
        <v>5</v>
      </c>
      <c r="AK47" t="s">
        <v>13</v>
      </c>
      <c r="AL47">
        <v>243408</v>
      </c>
      <c r="AM47">
        <v>6821954</v>
      </c>
      <c r="AN47" s="4">
        <v>243000</v>
      </c>
      <c r="AO47" s="4">
        <v>6821000</v>
      </c>
      <c r="AP47">
        <v>20</v>
      </c>
      <c r="AR47">
        <v>1010</v>
      </c>
      <c r="AT47" s="5" t="s">
        <v>399</v>
      </c>
      <c r="AU47">
        <v>103335</v>
      </c>
      <c r="AW47" s="6" t="s">
        <v>15</v>
      </c>
      <c r="AX47">
        <v>1</v>
      </c>
      <c r="AY47" t="s">
        <v>16</v>
      </c>
      <c r="AZ47" t="s">
        <v>400</v>
      </c>
      <c r="BA47" t="s">
        <v>401</v>
      </c>
      <c r="BB47">
        <v>1010</v>
      </c>
      <c r="BC47" t="s">
        <v>87</v>
      </c>
      <c r="BD47" t="s">
        <v>88</v>
      </c>
      <c r="BE47">
        <v>1</v>
      </c>
      <c r="BF47" s="5">
        <v>44018.742025462998</v>
      </c>
      <c r="BG47" s="7" t="s">
        <v>21</v>
      </c>
      <c r="BI47">
        <v>6</v>
      </c>
      <c r="BJ47">
        <v>241480</v>
      </c>
      <c r="BL47" t="s">
        <v>402</v>
      </c>
      <c r="BX47">
        <v>273642</v>
      </c>
    </row>
    <row r="48" spans="1:76" x14ac:dyDescent="0.25">
      <c r="A48">
        <v>337794</v>
      </c>
      <c r="C48">
        <v>1</v>
      </c>
      <c r="D48">
        <v>1</v>
      </c>
      <c r="E48">
        <v>1</v>
      </c>
      <c r="F48" t="s">
        <v>0</v>
      </c>
      <c r="G48" t="s">
        <v>82</v>
      </c>
      <c r="H48" t="s">
        <v>403</v>
      </c>
      <c r="I48" t="s">
        <v>3</v>
      </c>
      <c r="K48">
        <v>1</v>
      </c>
      <c r="L48" t="s">
        <v>4</v>
      </c>
      <c r="M48">
        <v>103335</v>
      </c>
      <c r="N48" t="s">
        <v>5</v>
      </c>
      <c r="O48" t="s">
        <v>5</v>
      </c>
      <c r="U48" t="s">
        <v>404</v>
      </c>
      <c r="V48" s="1">
        <v>1</v>
      </c>
      <c r="W48" t="s">
        <v>7</v>
      </c>
      <c r="X48" t="s">
        <v>405</v>
      </c>
      <c r="Y48" s="2" t="s">
        <v>397</v>
      </c>
      <c r="Z48" s="3">
        <v>5</v>
      </c>
      <c r="AA48" s="4">
        <v>533</v>
      </c>
      <c r="AB48" s="4" t="s">
        <v>405</v>
      </c>
      <c r="AC48" t="s">
        <v>406</v>
      </c>
      <c r="AD48">
        <v>2021</v>
      </c>
      <c r="AE48">
        <v>8</v>
      </c>
      <c r="AF48">
        <v>23</v>
      </c>
      <c r="AG48" t="s">
        <v>407</v>
      </c>
      <c r="AJ48" t="s">
        <v>5</v>
      </c>
      <c r="AK48" t="s">
        <v>13</v>
      </c>
      <c r="AL48">
        <v>257205</v>
      </c>
      <c r="AM48">
        <v>6693399</v>
      </c>
      <c r="AN48" s="4">
        <v>257000</v>
      </c>
      <c r="AO48" s="4">
        <v>6693000</v>
      </c>
      <c r="AP48">
        <v>5</v>
      </c>
      <c r="AR48">
        <v>1010</v>
      </c>
      <c r="AT48" s="5" t="s">
        <v>408</v>
      </c>
      <c r="AU48">
        <v>103335</v>
      </c>
      <c r="AW48" s="6" t="s">
        <v>15</v>
      </c>
      <c r="AX48">
        <v>1</v>
      </c>
      <c r="AY48" t="s">
        <v>16</v>
      </c>
      <c r="AZ48" t="s">
        <v>409</v>
      </c>
      <c r="BA48" t="s">
        <v>410</v>
      </c>
      <c r="BB48">
        <v>1010</v>
      </c>
      <c r="BC48" t="s">
        <v>87</v>
      </c>
      <c r="BD48" t="s">
        <v>88</v>
      </c>
      <c r="BF48" s="5">
        <v>44479.9058449074</v>
      </c>
      <c r="BG48" s="7" t="s">
        <v>21</v>
      </c>
      <c r="BI48">
        <v>6</v>
      </c>
      <c r="BJ48">
        <v>283738</v>
      </c>
      <c r="BL48" t="s">
        <v>411</v>
      </c>
      <c r="BX48">
        <v>337794</v>
      </c>
    </row>
    <row r="49" spans="1:76" x14ac:dyDescent="0.25">
      <c r="A49">
        <v>337803</v>
      </c>
      <c r="C49">
        <v>1</v>
      </c>
      <c r="D49">
        <v>1</v>
      </c>
      <c r="E49">
        <v>2</v>
      </c>
      <c r="F49" t="s">
        <v>0</v>
      </c>
      <c r="G49" t="s">
        <v>82</v>
      </c>
      <c r="H49" t="s">
        <v>412</v>
      </c>
      <c r="I49" t="s">
        <v>3</v>
      </c>
      <c r="K49">
        <v>1</v>
      </c>
      <c r="L49" t="s">
        <v>4</v>
      </c>
      <c r="M49">
        <v>103335</v>
      </c>
      <c r="N49" t="s">
        <v>5</v>
      </c>
      <c r="O49" t="s">
        <v>5</v>
      </c>
      <c r="U49" t="s">
        <v>404</v>
      </c>
      <c r="V49" s="1">
        <v>1</v>
      </c>
      <c r="W49" t="s">
        <v>7</v>
      </c>
      <c r="X49" t="s">
        <v>405</v>
      </c>
      <c r="Y49" s="2" t="s">
        <v>397</v>
      </c>
      <c r="Z49" s="3">
        <v>5</v>
      </c>
      <c r="AA49" s="4">
        <v>533</v>
      </c>
      <c r="AB49" s="4" t="s">
        <v>405</v>
      </c>
      <c r="AC49" t="s">
        <v>406</v>
      </c>
      <c r="AD49">
        <v>2021</v>
      </c>
      <c r="AE49">
        <v>8</v>
      </c>
      <c r="AF49">
        <v>23</v>
      </c>
      <c r="AG49" t="s">
        <v>407</v>
      </c>
      <c r="AJ49" t="s">
        <v>5</v>
      </c>
      <c r="AK49" t="s">
        <v>13</v>
      </c>
      <c r="AL49">
        <v>257206</v>
      </c>
      <c r="AM49">
        <v>6693395</v>
      </c>
      <c r="AN49" s="4">
        <v>257000</v>
      </c>
      <c r="AO49" s="4">
        <v>6693000</v>
      </c>
      <c r="AP49">
        <v>5</v>
      </c>
      <c r="AR49">
        <v>1010</v>
      </c>
      <c r="AT49" s="5" t="s">
        <v>413</v>
      </c>
      <c r="AU49">
        <v>103335</v>
      </c>
      <c r="AW49" s="6" t="s">
        <v>15</v>
      </c>
      <c r="AX49">
        <v>1</v>
      </c>
      <c r="AY49" t="s">
        <v>16</v>
      </c>
      <c r="AZ49" t="s">
        <v>414</v>
      </c>
      <c r="BA49" t="s">
        <v>415</v>
      </c>
      <c r="BB49">
        <v>1010</v>
      </c>
      <c r="BC49" t="s">
        <v>87</v>
      </c>
      <c r="BD49" t="s">
        <v>88</v>
      </c>
      <c r="BF49" s="5">
        <v>44479.9058449074</v>
      </c>
      <c r="BG49" s="7" t="s">
        <v>21</v>
      </c>
      <c r="BI49">
        <v>6</v>
      </c>
      <c r="BJ49">
        <v>283739</v>
      </c>
      <c r="BL49" t="s">
        <v>416</v>
      </c>
      <c r="BX49">
        <v>337803</v>
      </c>
    </row>
    <row r="50" spans="1:76" x14ac:dyDescent="0.25">
      <c r="A50">
        <v>337820</v>
      </c>
      <c r="C50">
        <v>1</v>
      </c>
      <c r="D50">
        <v>1</v>
      </c>
      <c r="E50">
        <v>3</v>
      </c>
      <c r="F50" t="s">
        <v>0</v>
      </c>
      <c r="G50" t="s">
        <v>82</v>
      </c>
      <c r="H50" t="s">
        <v>417</v>
      </c>
      <c r="I50" t="s">
        <v>3</v>
      </c>
      <c r="K50">
        <v>1</v>
      </c>
      <c r="L50" t="s">
        <v>4</v>
      </c>
      <c r="M50">
        <v>103335</v>
      </c>
      <c r="N50" t="s">
        <v>5</v>
      </c>
      <c r="O50" t="s">
        <v>5</v>
      </c>
      <c r="U50" t="s">
        <v>404</v>
      </c>
      <c r="V50" s="1">
        <v>1</v>
      </c>
      <c r="W50" t="s">
        <v>7</v>
      </c>
      <c r="X50" t="s">
        <v>405</v>
      </c>
      <c r="Y50" s="2" t="s">
        <v>397</v>
      </c>
      <c r="Z50" s="3">
        <v>5</v>
      </c>
      <c r="AA50" s="4">
        <v>533</v>
      </c>
      <c r="AB50" s="4" t="s">
        <v>405</v>
      </c>
      <c r="AC50" t="s">
        <v>406</v>
      </c>
      <c r="AD50">
        <v>2021</v>
      </c>
      <c r="AE50">
        <v>8</v>
      </c>
      <c r="AF50">
        <v>23</v>
      </c>
      <c r="AG50" t="s">
        <v>407</v>
      </c>
      <c r="AJ50" t="s">
        <v>5</v>
      </c>
      <c r="AK50" t="s">
        <v>13</v>
      </c>
      <c r="AL50">
        <v>257209</v>
      </c>
      <c r="AM50">
        <v>6693391</v>
      </c>
      <c r="AN50" s="4">
        <v>257000</v>
      </c>
      <c r="AO50" s="4">
        <v>6693000</v>
      </c>
      <c r="AP50">
        <v>5</v>
      </c>
      <c r="AR50">
        <v>1010</v>
      </c>
      <c r="AT50" s="5" t="s">
        <v>418</v>
      </c>
      <c r="AU50">
        <v>103335</v>
      </c>
      <c r="AW50" s="6" t="s">
        <v>15</v>
      </c>
      <c r="AX50">
        <v>1</v>
      </c>
      <c r="AY50" t="s">
        <v>16</v>
      </c>
      <c r="AZ50" t="s">
        <v>419</v>
      </c>
      <c r="BA50" t="s">
        <v>420</v>
      </c>
      <c r="BB50">
        <v>1010</v>
      </c>
      <c r="BC50" t="s">
        <v>87</v>
      </c>
      <c r="BD50" t="s">
        <v>88</v>
      </c>
      <c r="BF50" s="5">
        <v>44479.9058449074</v>
      </c>
      <c r="BG50" s="7" t="s">
        <v>21</v>
      </c>
      <c r="BI50">
        <v>6</v>
      </c>
      <c r="BJ50">
        <v>283740</v>
      </c>
      <c r="BL50" t="s">
        <v>421</v>
      </c>
      <c r="BX50">
        <v>337820</v>
      </c>
    </row>
    <row r="51" spans="1:76" x14ac:dyDescent="0.25">
      <c r="A51">
        <v>337840</v>
      </c>
      <c r="C51">
        <v>1</v>
      </c>
      <c r="D51">
        <v>1</v>
      </c>
      <c r="E51">
        <v>4</v>
      </c>
      <c r="F51" t="s">
        <v>0</v>
      </c>
      <c r="G51" t="s">
        <v>82</v>
      </c>
      <c r="H51" t="s">
        <v>422</v>
      </c>
      <c r="I51" t="s">
        <v>3</v>
      </c>
      <c r="K51">
        <v>1</v>
      </c>
      <c r="L51" t="s">
        <v>4</v>
      </c>
      <c r="M51">
        <v>103335</v>
      </c>
      <c r="N51" t="s">
        <v>5</v>
      </c>
      <c r="O51" t="s">
        <v>5</v>
      </c>
      <c r="U51" t="s">
        <v>404</v>
      </c>
      <c r="V51" s="1">
        <v>1</v>
      </c>
      <c r="W51" t="s">
        <v>7</v>
      </c>
      <c r="X51" t="s">
        <v>405</v>
      </c>
      <c r="Y51" s="2" t="s">
        <v>397</v>
      </c>
      <c r="Z51" s="3">
        <v>5</v>
      </c>
      <c r="AA51" s="4">
        <v>533</v>
      </c>
      <c r="AB51" s="4" t="s">
        <v>405</v>
      </c>
      <c r="AC51" t="s">
        <v>406</v>
      </c>
      <c r="AD51">
        <v>2021</v>
      </c>
      <c r="AE51">
        <v>8</v>
      </c>
      <c r="AF51">
        <v>23</v>
      </c>
      <c r="AG51" t="s">
        <v>407</v>
      </c>
      <c r="AJ51" t="s">
        <v>5</v>
      </c>
      <c r="AK51" t="s">
        <v>13</v>
      </c>
      <c r="AL51">
        <v>257212</v>
      </c>
      <c r="AM51">
        <v>6693387</v>
      </c>
      <c r="AN51" s="4">
        <v>257000</v>
      </c>
      <c r="AO51" s="4">
        <v>6693000</v>
      </c>
      <c r="AP51">
        <v>5</v>
      </c>
      <c r="AR51">
        <v>1010</v>
      </c>
      <c r="AT51" s="5" t="s">
        <v>423</v>
      </c>
      <c r="AU51">
        <v>103335</v>
      </c>
      <c r="AW51" s="6" t="s">
        <v>15</v>
      </c>
      <c r="AX51">
        <v>1</v>
      </c>
      <c r="AY51" t="s">
        <v>16</v>
      </c>
      <c r="AZ51" t="s">
        <v>424</v>
      </c>
      <c r="BA51" t="s">
        <v>425</v>
      </c>
      <c r="BB51">
        <v>1010</v>
      </c>
      <c r="BC51" t="s">
        <v>87</v>
      </c>
      <c r="BD51" t="s">
        <v>88</v>
      </c>
      <c r="BF51" s="5">
        <v>44479.9058449074</v>
      </c>
      <c r="BG51" s="7" t="s">
        <v>21</v>
      </c>
      <c r="BI51">
        <v>6</v>
      </c>
      <c r="BJ51">
        <v>283741</v>
      </c>
      <c r="BL51" t="s">
        <v>426</v>
      </c>
      <c r="BX51">
        <v>337840</v>
      </c>
    </row>
    <row r="52" spans="1:76" x14ac:dyDescent="0.25">
      <c r="A52">
        <v>337847</v>
      </c>
      <c r="C52">
        <v>1</v>
      </c>
      <c r="D52">
        <v>1</v>
      </c>
      <c r="E52">
        <v>5</v>
      </c>
      <c r="F52" t="s">
        <v>0</v>
      </c>
      <c r="G52" t="s">
        <v>82</v>
      </c>
      <c r="H52" t="s">
        <v>427</v>
      </c>
      <c r="I52" t="s">
        <v>3</v>
      </c>
      <c r="K52">
        <v>1</v>
      </c>
      <c r="L52" t="s">
        <v>4</v>
      </c>
      <c r="M52">
        <v>103335</v>
      </c>
      <c r="N52" t="s">
        <v>5</v>
      </c>
      <c r="O52" t="s">
        <v>5</v>
      </c>
      <c r="U52" t="s">
        <v>404</v>
      </c>
      <c r="V52" s="1">
        <v>1</v>
      </c>
      <c r="W52" t="s">
        <v>7</v>
      </c>
      <c r="X52" t="s">
        <v>405</v>
      </c>
      <c r="Y52" s="2" t="s">
        <v>397</v>
      </c>
      <c r="Z52" s="3">
        <v>5</v>
      </c>
      <c r="AA52" s="4">
        <v>533</v>
      </c>
      <c r="AB52" s="4" t="s">
        <v>405</v>
      </c>
      <c r="AC52" t="s">
        <v>406</v>
      </c>
      <c r="AD52">
        <v>2021</v>
      </c>
      <c r="AE52">
        <v>8</v>
      </c>
      <c r="AF52">
        <v>23</v>
      </c>
      <c r="AG52" t="s">
        <v>407</v>
      </c>
      <c r="AJ52" t="s">
        <v>5</v>
      </c>
      <c r="AK52" t="s">
        <v>13</v>
      </c>
      <c r="AL52">
        <v>257213</v>
      </c>
      <c r="AM52">
        <v>6693383</v>
      </c>
      <c r="AN52" s="4">
        <v>257000</v>
      </c>
      <c r="AO52" s="4">
        <v>6693000</v>
      </c>
      <c r="AP52">
        <v>5</v>
      </c>
      <c r="AR52">
        <v>1010</v>
      </c>
      <c r="AT52" s="5" t="s">
        <v>428</v>
      </c>
      <c r="AU52">
        <v>103335</v>
      </c>
      <c r="AW52" s="6" t="s">
        <v>15</v>
      </c>
      <c r="AX52">
        <v>1</v>
      </c>
      <c r="AY52" t="s">
        <v>16</v>
      </c>
      <c r="AZ52" t="s">
        <v>429</v>
      </c>
      <c r="BA52" t="s">
        <v>430</v>
      </c>
      <c r="BB52">
        <v>1010</v>
      </c>
      <c r="BC52" t="s">
        <v>87</v>
      </c>
      <c r="BD52" t="s">
        <v>88</v>
      </c>
      <c r="BF52" s="5">
        <v>44479.9058449074</v>
      </c>
      <c r="BG52" s="7" t="s">
        <v>21</v>
      </c>
      <c r="BI52">
        <v>6</v>
      </c>
      <c r="BJ52">
        <v>283742</v>
      </c>
      <c r="BL52" t="s">
        <v>431</v>
      </c>
      <c r="BX52">
        <v>337847</v>
      </c>
    </row>
    <row r="53" spans="1:76" x14ac:dyDescent="0.25">
      <c r="A53">
        <v>337745</v>
      </c>
      <c r="C53">
        <v>1</v>
      </c>
      <c r="D53">
        <v>1</v>
      </c>
      <c r="E53">
        <v>6</v>
      </c>
      <c r="F53" t="s">
        <v>0</v>
      </c>
      <c r="G53" t="s">
        <v>82</v>
      </c>
      <c r="H53" t="s">
        <v>432</v>
      </c>
      <c r="I53" t="s">
        <v>3</v>
      </c>
      <c r="K53">
        <v>1</v>
      </c>
      <c r="L53" t="s">
        <v>4</v>
      </c>
      <c r="M53">
        <v>103335</v>
      </c>
      <c r="N53" t="s">
        <v>5</v>
      </c>
      <c r="O53" t="s">
        <v>5</v>
      </c>
      <c r="U53" t="s">
        <v>404</v>
      </c>
      <c r="V53" s="1">
        <v>1</v>
      </c>
      <c r="W53" t="s">
        <v>7</v>
      </c>
      <c r="X53" t="s">
        <v>405</v>
      </c>
      <c r="Y53" s="2" t="s">
        <v>397</v>
      </c>
      <c r="Z53" s="3">
        <v>5</v>
      </c>
      <c r="AA53" s="4">
        <v>533</v>
      </c>
      <c r="AB53" s="4" t="s">
        <v>405</v>
      </c>
      <c r="AC53" t="s">
        <v>406</v>
      </c>
      <c r="AD53">
        <v>2021</v>
      </c>
      <c r="AE53">
        <v>8</v>
      </c>
      <c r="AF53">
        <v>23</v>
      </c>
      <c r="AG53" t="s">
        <v>407</v>
      </c>
      <c r="AJ53" t="s">
        <v>5</v>
      </c>
      <c r="AK53" t="s">
        <v>13</v>
      </c>
      <c r="AL53">
        <v>257196</v>
      </c>
      <c r="AM53">
        <v>6693363</v>
      </c>
      <c r="AN53" s="4">
        <v>257000</v>
      </c>
      <c r="AO53" s="4">
        <v>6693000</v>
      </c>
      <c r="AP53">
        <v>5</v>
      </c>
      <c r="AR53">
        <v>1010</v>
      </c>
      <c r="AT53" s="5" t="s">
        <v>433</v>
      </c>
      <c r="AU53">
        <v>103335</v>
      </c>
      <c r="AW53" s="6" t="s">
        <v>15</v>
      </c>
      <c r="AX53">
        <v>1</v>
      </c>
      <c r="AY53" t="s">
        <v>16</v>
      </c>
      <c r="AZ53" t="s">
        <v>434</v>
      </c>
      <c r="BA53" t="s">
        <v>435</v>
      </c>
      <c r="BB53">
        <v>1010</v>
      </c>
      <c r="BC53" t="s">
        <v>87</v>
      </c>
      <c r="BD53" t="s">
        <v>88</v>
      </c>
      <c r="BF53" s="5">
        <v>44479.9058449074</v>
      </c>
      <c r="BG53" s="7" t="s">
        <v>21</v>
      </c>
      <c r="BI53">
        <v>6</v>
      </c>
      <c r="BJ53">
        <v>283743</v>
      </c>
      <c r="BL53" t="s">
        <v>436</v>
      </c>
      <c r="BX53">
        <v>337745</v>
      </c>
    </row>
    <row r="54" spans="1:76" x14ac:dyDescent="0.25">
      <c r="A54">
        <v>336903</v>
      </c>
      <c r="C54">
        <v>1</v>
      </c>
      <c r="D54">
        <v>1</v>
      </c>
      <c r="E54">
        <v>7</v>
      </c>
      <c r="F54" t="s">
        <v>0</v>
      </c>
      <c r="G54" t="s">
        <v>82</v>
      </c>
      <c r="H54" t="s">
        <v>437</v>
      </c>
      <c r="I54" t="s">
        <v>3</v>
      </c>
      <c r="K54">
        <v>1</v>
      </c>
      <c r="L54" t="s">
        <v>4</v>
      </c>
      <c r="M54">
        <v>103335</v>
      </c>
      <c r="N54" t="s">
        <v>5</v>
      </c>
      <c r="O54" t="s">
        <v>5</v>
      </c>
      <c r="U54" t="s">
        <v>404</v>
      </c>
      <c r="V54" s="1">
        <v>1</v>
      </c>
      <c r="W54" t="s">
        <v>7</v>
      </c>
      <c r="X54" t="s">
        <v>405</v>
      </c>
      <c r="Y54" s="2" t="s">
        <v>397</v>
      </c>
      <c r="Z54" s="3">
        <v>5</v>
      </c>
      <c r="AA54" s="4">
        <v>533</v>
      </c>
      <c r="AB54" s="4" t="s">
        <v>405</v>
      </c>
      <c r="AC54" t="s">
        <v>406</v>
      </c>
      <c r="AD54">
        <v>2021</v>
      </c>
      <c r="AE54">
        <v>8</v>
      </c>
      <c r="AF54">
        <v>23</v>
      </c>
      <c r="AG54" t="s">
        <v>407</v>
      </c>
      <c r="AJ54" t="s">
        <v>5</v>
      </c>
      <c r="AK54" t="s">
        <v>13</v>
      </c>
      <c r="AL54">
        <v>257077</v>
      </c>
      <c r="AM54">
        <v>6693583</v>
      </c>
      <c r="AN54" s="4">
        <v>257000</v>
      </c>
      <c r="AO54" s="4">
        <v>6693000</v>
      </c>
      <c r="AP54">
        <v>5</v>
      </c>
      <c r="AR54">
        <v>1010</v>
      </c>
      <c r="AT54" s="5" t="s">
        <v>438</v>
      </c>
      <c r="AU54">
        <v>103335</v>
      </c>
      <c r="AW54" s="6" t="s">
        <v>15</v>
      </c>
      <c r="AX54">
        <v>1</v>
      </c>
      <c r="AY54" t="s">
        <v>16</v>
      </c>
      <c r="AZ54" t="s">
        <v>439</v>
      </c>
      <c r="BA54" t="s">
        <v>440</v>
      </c>
      <c r="BB54">
        <v>1010</v>
      </c>
      <c r="BC54" t="s">
        <v>87</v>
      </c>
      <c r="BD54" t="s">
        <v>88</v>
      </c>
      <c r="BF54" s="5">
        <v>44479.9058449074</v>
      </c>
      <c r="BG54" s="7" t="s">
        <v>21</v>
      </c>
      <c r="BI54">
        <v>6</v>
      </c>
      <c r="BJ54">
        <v>283744</v>
      </c>
      <c r="BL54" t="s">
        <v>441</v>
      </c>
      <c r="BX54">
        <v>336903</v>
      </c>
    </row>
    <row r="55" spans="1:76" x14ac:dyDescent="0.25">
      <c r="A55">
        <v>307970</v>
      </c>
      <c r="B55">
        <v>327722</v>
      </c>
      <c r="F55" t="s">
        <v>442</v>
      </c>
      <c r="G55" t="s">
        <v>27</v>
      </c>
      <c r="H55">
        <v>66086</v>
      </c>
      <c r="I55" s="8" t="str">
        <f>HYPERLINK(AT55,"Hb")</f>
        <v>Hb</v>
      </c>
      <c r="K55">
        <v>1</v>
      </c>
      <c r="L55" t="s">
        <v>4</v>
      </c>
      <c r="M55">
        <v>103335</v>
      </c>
      <c r="N55" t="s">
        <v>5</v>
      </c>
      <c r="O55" t="s">
        <v>5</v>
      </c>
      <c r="U55" t="s">
        <v>443</v>
      </c>
      <c r="V55" s="1">
        <v>1</v>
      </c>
      <c r="W55" t="s">
        <v>384</v>
      </c>
      <c r="X55" t="s">
        <v>444</v>
      </c>
      <c r="Y55" t="s">
        <v>397</v>
      </c>
      <c r="Z55" s="3">
        <v>5</v>
      </c>
      <c r="AA55" s="4">
        <v>534</v>
      </c>
      <c r="AB55" s="4" t="s">
        <v>444</v>
      </c>
      <c r="AC55" t="s">
        <v>445</v>
      </c>
      <c r="AG55" t="s">
        <v>446</v>
      </c>
      <c r="AH55" t="s">
        <v>57</v>
      </c>
      <c r="AJ55" t="s">
        <v>5</v>
      </c>
      <c r="AK55" t="s">
        <v>13</v>
      </c>
      <c r="AL55">
        <v>251974</v>
      </c>
      <c r="AM55">
        <v>6707259</v>
      </c>
      <c r="AN55" s="4">
        <v>251000</v>
      </c>
      <c r="AO55" s="4">
        <v>6707000</v>
      </c>
      <c r="AP55">
        <v>500</v>
      </c>
      <c r="AR55" t="s">
        <v>447</v>
      </c>
      <c r="AT55" t="s">
        <v>448</v>
      </c>
      <c r="AU55">
        <v>103335</v>
      </c>
      <c r="AW55" s="10" t="s">
        <v>449</v>
      </c>
      <c r="BA55" t="s">
        <v>450</v>
      </c>
      <c r="BD55" t="s">
        <v>447</v>
      </c>
      <c r="BE55">
        <v>1</v>
      </c>
      <c r="BF55" s="5">
        <v>34069</v>
      </c>
      <c r="BG55" s="6" t="s">
        <v>451</v>
      </c>
      <c r="BI55">
        <v>3</v>
      </c>
      <c r="BJ55">
        <v>7300</v>
      </c>
      <c r="BL55" t="s">
        <v>452</v>
      </c>
      <c r="BN55" t="s">
        <v>452</v>
      </c>
      <c r="BP55" t="s">
        <v>453</v>
      </c>
      <c r="BQ55" t="s">
        <v>454</v>
      </c>
      <c r="BX55">
        <v>307970</v>
      </c>
    </row>
    <row r="56" spans="1:76" x14ac:dyDescent="0.25">
      <c r="A56">
        <v>224591</v>
      </c>
      <c r="B56">
        <v>269376</v>
      </c>
      <c r="F56" t="s">
        <v>0</v>
      </c>
      <c r="G56" t="s">
        <v>27</v>
      </c>
      <c r="H56" t="s">
        <v>455</v>
      </c>
      <c r="I56" s="8" t="str">
        <f>HYPERLINK(AT56,"Hb")</f>
        <v>Hb</v>
      </c>
      <c r="K56">
        <v>1</v>
      </c>
      <c r="L56" t="s">
        <v>4</v>
      </c>
      <c r="M56">
        <v>103335</v>
      </c>
      <c r="N56" t="s">
        <v>5</v>
      </c>
      <c r="O56" t="s">
        <v>5</v>
      </c>
      <c r="U56" t="s">
        <v>456</v>
      </c>
      <c r="V56" s="1">
        <v>1</v>
      </c>
      <c r="W56" t="s">
        <v>7</v>
      </c>
      <c r="X56" t="s">
        <v>457</v>
      </c>
      <c r="Y56" t="s">
        <v>458</v>
      </c>
      <c r="Z56" s="3">
        <v>6</v>
      </c>
      <c r="AA56" s="4">
        <v>602</v>
      </c>
      <c r="AB56" s="4" t="s">
        <v>457</v>
      </c>
      <c r="AC56" t="s">
        <v>459</v>
      </c>
      <c r="AD56">
        <v>1996</v>
      </c>
      <c r="AE56">
        <v>6</v>
      </c>
      <c r="AF56">
        <v>1</v>
      </c>
      <c r="AG56" t="s">
        <v>460</v>
      </c>
      <c r="AH56" t="s">
        <v>460</v>
      </c>
      <c r="AJ56" t="s">
        <v>5</v>
      </c>
      <c r="AK56" t="s">
        <v>13</v>
      </c>
      <c r="AL56">
        <v>227420</v>
      </c>
      <c r="AM56">
        <v>6632925</v>
      </c>
      <c r="AN56" s="4">
        <v>227000</v>
      </c>
      <c r="AO56" s="4">
        <v>6633000</v>
      </c>
      <c r="AP56">
        <v>707</v>
      </c>
      <c r="AR56">
        <v>8</v>
      </c>
      <c r="AS56" t="s">
        <v>33</v>
      </c>
      <c r="AT56" t="s">
        <v>461</v>
      </c>
      <c r="AU56">
        <v>103335</v>
      </c>
      <c r="AW56" s="6" t="s">
        <v>15</v>
      </c>
      <c r="AX56">
        <v>1</v>
      </c>
      <c r="AY56" t="s">
        <v>16</v>
      </c>
      <c r="AZ56" t="s">
        <v>462</v>
      </c>
      <c r="BA56" t="s">
        <v>463</v>
      </c>
      <c r="BB56">
        <v>8</v>
      </c>
      <c r="BC56" t="s">
        <v>37</v>
      </c>
      <c r="BD56" t="s">
        <v>38</v>
      </c>
      <c r="BE56">
        <v>1</v>
      </c>
      <c r="BF56" s="5">
        <v>35344</v>
      </c>
      <c r="BG56" s="7" t="s">
        <v>21</v>
      </c>
      <c r="BI56">
        <v>3</v>
      </c>
      <c r="BJ56">
        <v>440310</v>
      </c>
      <c r="BK56">
        <v>173056</v>
      </c>
      <c r="BL56" t="s">
        <v>464</v>
      </c>
      <c r="BN56" t="s">
        <v>465</v>
      </c>
      <c r="BX56">
        <v>224591</v>
      </c>
    </row>
    <row r="57" spans="1:76" x14ac:dyDescent="0.25">
      <c r="A57">
        <v>224621</v>
      </c>
      <c r="B57">
        <v>324148</v>
      </c>
      <c r="F57" t="s">
        <v>0</v>
      </c>
      <c r="G57" t="s">
        <v>27</v>
      </c>
      <c r="H57" t="s">
        <v>466</v>
      </c>
      <c r="I57" s="8" t="str">
        <f>HYPERLINK(AT57,"Hb")</f>
        <v>Hb</v>
      </c>
      <c r="K57">
        <v>1</v>
      </c>
      <c r="L57" t="s">
        <v>4</v>
      </c>
      <c r="M57">
        <v>103335</v>
      </c>
      <c r="N57" t="s">
        <v>5</v>
      </c>
      <c r="O57" t="s">
        <v>5</v>
      </c>
      <c r="U57" t="s">
        <v>456</v>
      </c>
      <c r="V57" s="1">
        <v>1</v>
      </c>
      <c r="W57" t="s">
        <v>7</v>
      </c>
      <c r="X57" t="s">
        <v>457</v>
      </c>
      <c r="Y57" t="s">
        <v>458</v>
      </c>
      <c r="Z57" s="3">
        <v>6</v>
      </c>
      <c r="AA57" s="4">
        <v>602</v>
      </c>
      <c r="AB57" s="4" t="s">
        <v>457</v>
      </c>
      <c r="AC57" t="s">
        <v>467</v>
      </c>
      <c r="AD57">
        <v>2013</v>
      </c>
      <c r="AE57">
        <v>9</v>
      </c>
      <c r="AF57">
        <v>13</v>
      </c>
      <c r="AG57" t="s">
        <v>57</v>
      </c>
      <c r="AH57" t="s">
        <v>57</v>
      </c>
      <c r="AJ57" t="s">
        <v>5</v>
      </c>
      <c r="AK57" t="s">
        <v>13</v>
      </c>
      <c r="AL57">
        <v>227432</v>
      </c>
      <c r="AM57">
        <v>6633629</v>
      </c>
      <c r="AN57" s="4">
        <v>227000</v>
      </c>
      <c r="AO57" s="4">
        <v>6633000</v>
      </c>
      <c r="AP57">
        <v>461</v>
      </c>
      <c r="AR57">
        <v>8</v>
      </c>
      <c r="AS57" t="s">
        <v>33</v>
      </c>
      <c r="AT57" t="s">
        <v>468</v>
      </c>
      <c r="AU57">
        <v>103335</v>
      </c>
      <c r="AW57" s="6" t="s">
        <v>15</v>
      </c>
      <c r="AX57">
        <v>1</v>
      </c>
      <c r="AY57" t="s">
        <v>16</v>
      </c>
      <c r="AZ57" t="s">
        <v>469</v>
      </c>
      <c r="BA57" t="s">
        <v>470</v>
      </c>
      <c r="BB57">
        <v>8</v>
      </c>
      <c r="BC57" t="s">
        <v>37</v>
      </c>
      <c r="BD57" t="s">
        <v>38</v>
      </c>
      <c r="BE57">
        <v>1</v>
      </c>
      <c r="BF57" s="5">
        <v>42151</v>
      </c>
      <c r="BG57" s="7" t="s">
        <v>21</v>
      </c>
      <c r="BI57">
        <v>3</v>
      </c>
      <c r="BJ57">
        <v>495667</v>
      </c>
      <c r="BK57">
        <v>173057</v>
      </c>
      <c r="BL57" t="s">
        <v>471</v>
      </c>
      <c r="BN57" t="s">
        <v>472</v>
      </c>
      <c r="BX57">
        <v>224621</v>
      </c>
    </row>
    <row r="58" spans="1:76" x14ac:dyDescent="0.25">
      <c r="A58">
        <v>227783</v>
      </c>
      <c r="C58">
        <v>1</v>
      </c>
      <c r="D58">
        <v>1</v>
      </c>
      <c r="E58">
        <v>1</v>
      </c>
      <c r="F58" t="s">
        <v>0</v>
      </c>
      <c r="G58" t="s">
        <v>27</v>
      </c>
      <c r="H58" t="s">
        <v>473</v>
      </c>
      <c r="I58" t="s">
        <v>75</v>
      </c>
      <c r="K58">
        <v>1</v>
      </c>
      <c r="L58" t="s">
        <v>4</v>
      </c>
      <c r="M58">
        <v>103335</v>
      </c>
      <c r="N58" t="s">
        <v>5</v>
      </c>
      <c r="O58" t="s">
        <v>5</v>
      </c>
      <c r="U58" t="s">
        <v>474</v>
      </c>
      <c r="V58" s="1">
        <v>1</v>
      </c>
      <c r="W58" t="s">
        <v>7</v>
      </c>
      <c r="X58" t="s">
        <v>457</v>
      </c>
      <c r="Y58" t="s">
        <v>458</v>
      </c>
      <c r="Z58" s="3">
        <v>6</v>
      </c>
      <c r="AA58" s="4">
        <v>602</v>
      </c>
      <c r="AB58" s="4" t="s">
        <v>457</v>
      </c>
      <c r="AC58" t="s">
        <v>475</v>
      </c>
      <c r="AD58">
        <v>2014</v>
      </c>
      <c r="AE58">
        <v>8</v>
      </c>
      <c r="AF58">
        <v>23</v>
      </c>
      <c r="AG58" t="s">
        <v>134</v>
      </c>
      <c r="AH58" t="s">
        <v>134</v>
      </c>
      <c r="AJ58" t="s">
        <v>5</v>
      </c>
      <c r="AK58" t="s">
        <v>13</v>
      </c>
      <c r="AL58">
        <v>228523</v>
      </c>
      <c r="AM58">
        <v>6634130</v>
      </c>
      <c r="AN58" s="4">
        <v>229000</v>
      </c>
      <c r="AO58" s="4">
        <v>6635000</v>
      </c>
      <c r="AP58">
        <v>1</v>
      </c>
      <c r="AR58">
        <v>8</v>
      </c>
      <c r="AS58" t="s">
        <v>33</v>
      </c>
      <c r="AU58">
        <v>103335</v>
      </c>
      <c r="AW58" s="6" t="s">
        <v>15</v>
      </c>
      <c r="AX58">
        <v>1</v>
      </c>
      <c r="AY58" t="s">
        <v>16</v>
      </c>
      <c r="AZ58" t="s">
        <v>476</v>
      </c>
      <c r="BA58" t="s">
        <v>477</v>
      </c>
      <c r="BB58">
        <v>8</v>
      </c>
      <c r="BC58" t="s">
        <v>37</v>
      </c>
      <c r="BD58" t="s">
        <v>38</v>
      </c>
      <c r="BF58" s="5">
        <v>42957</v>
      </c>
      <c r="BG58" s="7" t="s">
        <v>21</v>
      </c>
      <c r="BI58">
        <v>3</v>
      </c>
      <c r="BJ58">
        <v>446331</v>
      </c>
      <c r="BL58" t="s">
        <v>478</v>
      </c>
      <c r="BN58" t="s">
        <v>479</v>
      </c>
      <c r="BX58">
        <v>227783</v>
      </c>
    </row>
    <row r="59" spans="1:76" x14ac:dyDescent="0.25">
      <c r="A59">
        <v>233384</v>
      </c>
      <c r="B59">
        <v>308221</v>
      </c>
      <c r="F59" t="s">
        <v>0</v>
      </c>
      <c r="G59" t="s">
        <v>27</v>
      </c>
      <c r="H59" t="s">
        <v>480</v>
      </c>
      <c r="I59" s="8" t="str">
        <f>HYPERLINK(AT59,"Hb")</f>
        <v>Hb</v>
      </c>
      <c r="K59">
        <v>1</v>
      </c>
      <c r="L59" t="s">
        <v>4</v>
      </c>
      <c r="M59">
        <v>103335</v>
      </c>
      <c r="N59" t="s">
        <v>5</v>
      </c>
      <c r="O59" t="s">
        <v>5</v>
      </c>
      <c r="U59" t="s">
        <v>481</v>
      </c>
      <c r="V59" s="1">
        <v>1</v>
      </c>
      <c r="W59" t="s">
        <v>7</v>
      </c>
      <c r="X59" t="s">
        <v>457</v>
      </c>
      <c r="Y59" t="s">
        <v>458</v>
      </c>
      <c r="Z59" s="3">
        <v>6</v>
      </c>
      <c r="AA59" s="4">
        <v>602</v>
      </c>
      <c r="AB59" s="4" t="s">
        <v>457</v>
      </c>
      <c r="AC59" t="s">
        <v>482</v>
      </c>
      <c r="AD59">
        <v>1974</v>
      </c>
      <c r="AE59">
        <v>7</v>
      </c>
      <c r="AF59">
        <v>2</v>
      </c>
      <c r="AG59" t="s">
        <v>134</v>
      </c>
      <c r="AH59" t="s">
        <v>134</v>
      </c>
      <c r="AJ59" t="s">
        <v>5</v>
      </c>
      <c r="AK59" t="s">
        <v>13</v>
      </c>
      <c r="AL59">
        <v>231404</v>
      </c>
      <c r="AM59">
        <v>6632557</v>
      </c>
      <c r="AN59" s="4">
        <v>231000</v>
      </c>
      <c r="AO59" s="4">
        <v>6633000</v>
      </c>
      <c r="AP59">
        <v>707</v>
      </c>
      <c r="AR59">
        <v>8</v>
      </c>
      <c r="AS59" t="s">
        <v>47</v>
      </c>
      <c r="AT59" t="s">
        <v>483</v>
      </c>
      <c r="AU59">
        <v>103335</v>
      </c>
      <c r="AW59" s="6" t="s">
        <v>15</v>
      </c>
      <c r="AX59">
        <v>1</v>
      </c>
      <c r="AY59" t="s">
        <v>16</v>
      </c>
      <c r="AZ59" t="s">
        <v>484</v>
      </c>
      <c r="BA59" t="s">
        <v>485</v>
      </c>
      <c r="BB59">
        <v>8</v>
      </c>
      <c r="BC59" t="s">
        <v>37</v>
      </c>
      <c r="BD59" t="s">
        <v>38</v>
      </c>
      <c r="BE59">
        <v>1</v>
      </c>
      <c r="BF59" s="5">
        <v>33650</v>
      </c>
      <c r="BG59" s="7" t="s">
        <v>21</v>
      </c>
      <c r="BI59">
        <v>3</v>
      </c>
      <c r="BJ59">
        <v>480868</v>
      </c>
      <c r="BK59">
        <v>173055</v>
      </c>
      <c r="BL59" t="s">
        <v>486</v>
      </c>
      <c r="BN59" t="s">
        <v>487</v>
      </c>
      <c r="BX59">
        <v>233384</v>
      </c>
    </row>
    <row r="60" spans="1:76" x14ac:dyDescent="0.25">
      <c r="A60">
        <v>236058</v>
      </c>
      <c r="C60">
        <v>1</v>
      </c>
      <c r="D60">
        <v>1</v>
      </c>
      <c r="E60">
        <v>1</v>
      </c>
      <c r="F60" t="s">
        <v>0</v>
      </c>
      <c r="G60" t="s">
        <v>27</v>
      </c>
      <c r="H60" t="s">
        <v>488</v>
      </c>
      <c r="I60" t="s">
        <v>75</v>
      </c>
      <c r="K60">
        <v>1</v>
      </c>
      <c r="L60" t="s">
        <v>4</v>
      </c>
      <c r="M60">
        <v>103335</v>
      </c>
      <c r="N60" t="s">
        <v>5</v>
      </c>
      <c r="O60" t="s">
        <v>5</v>
      </c>
      <c r="U60" t="s">
        <v>489</v>
      </c>
      <c r="V60" s="1">
        <v>1</v>
      </c>
      <c r="W60" t="s">
        <v>7</v>
      </c>
      <c r="X60" t="s">
        <v>457</v>
      </c>
      <c r="Y60" t="s">
        <v>458</v>
      </c>
      <c r="Z60" s="3">
        <v>6</v>
      </c>
      <c r="AA60" s="4">
        <v>602</v>
      </c>
      <c r="AB60" s="4" t="s">
        <v>457</v>
      </c>
      <c r="AC60" t="s">
        <v>490</v>
      </c>
      <c r="AD60">
        <v>2018</v>
      </c>
      <c r="AE60">
        <v>9</v>
      </c>
      <c r="AF60">
        <v>12</v>
      </c>
      <c r="AG60" t="s">
        <v>491</v>
      </c>
      <c r="AH60" t="s">
        <v>491</v>
      </c>
      <c r="AJ60" t="s">
        <v>5</v>
      </c>
      <c r="AK60" t="s">
        <v>13</v>
      </c>
      <c r="AL60">
        <v>232218</v>
      </c>
      <c r="AM60">
        <v>6630476</v>
      </c>
      <c r="AN60" s="4">
        <v>233000</v>
      </c>
      <c r="AO60" s="4">
        <v>6631000</v>
      </c>
      <c r="AP60">
        <v>707</v>
      </c>
      <c r="AR60">
        <v>8</v>
      </c>
      <c r="AS60" t="s">
        <v>33</v>
      </c>
      <c r="AU60">
        <v>103335</v>
      </c>
      <c r="AW60" s="6" t="s">
        <v>15</v>
      </c>
      <c r="AX60">
        <v>1</v>
      </c>
      <c r="AY60" t="s">
        <v>16</v>
      </c>
      <c r="AZ60" t="s">
        <v>492</v>
      </c>
      <c r="BA60" t="s">
        <v>493</v>
      </c>
      <c r="BB60">
        <v>8</v>
      </c>
      <c r="BC60" t="s">
        <v>37</v>
      </c>
      <c r="BD60" t="s">
        <v>38</v>
      </c>
      <c r="BF60" s="5">
        <v>43431</v>
      </c>
      <c r="BG60" s="7" t="s">
        <v>21</v>
      </c>
      <c r="BI60">
        <v>3</v>
      </c>
      <c r="BJ60">
        <v>468612</v>
      </c>
      <c r="BL60" t="s">
        <v>494</v>
      </c>
      <c r="BN60" t="s">
        <v>495</v>
      </c>
      <c r="BX60">
        <v>236058</v>
      </c>
    </row>
    <row r="61" spans="1:76" x14ac:dyDescent="0.25">
      <c r="A61">
        <v>202316</v>
      </c>
      <c r="C61">
        <v>1</v>
      </c>
      <c r="D61">
        <v>1</v>
      </c>
      <c r="E61">
        <v>1</v>
      </c>
      <c r="F61" t="s">
        <v>0</v>
      </c>
      <c r="G61" t="s">
        <v>82</v>
      </c>
      <c r="H61" t="s">
        <v>496</v>
      </c>
      <c r="I61" t="s">
        <v>3</v>
      </c>
      <c r="K61">
        <v>1</v>
      </c>
      <c r="L61" t="s">
        <v>4</v>
      </c>
      <c r="M61">
        <v>103335</v>
      </c>
      <c r="N61" t="s">
        <v>5</v>
      </c>
      <c r="O61" t="s">
        <v>5</v>
      </c>
      <c r="S61" t="s">
        <v>967</v>
      </c>
      <c r="T61" t="s">
        <v>609</v>
      </c>
      <c r="U61" t="s">
        <v>497</v>
      </c>
      <c r="V61" s="1">
        <v>1</v>
      </c>
      <c r="W61" t="s">
        <v>7</v>
      </c>
      <c r="X61" t="s">
        <v>498</v>
      </c>
      <c r="Y61" t="s">
        <v>458</v>
      </c>
      <c r="Z61" s="3">
        <v>6</v>
      </c>
      <c r="AA61" s="4">
        <v>604</v>
      </c>
      <c r="AB61" s="4" t="s">
        <v>498</v>
      </c>
      <c r="AC61" t="s">
        <v>499</v>
      </c>
      <c r="AD61">
        <v>2018</v>
      </c>
      <c r="AE61">
        <v>9</v>
      </c>
      <c r="AF61">
        <v>26</v>
      </c>
      <c r="AG61" t="s">
        <v>500</v>
      </c>
      <c r="AJ61" t="s">
        <v>5</v>
      </c>
      <c r="AK61" t="s">
        <v>13</v>
      </c>
      <c r="AL61">
        <v>199074</v>
      </c>
      <c r="AM61">
        <v>6628315</v>
      </c>
      <c r="AN61" s="4">
        <v>199000</v>
      </c>
      <c r="AO61" s="4">
        <v>6629000</v>
      </c>
      <c r="AP61">
        <v>5</v>
      </c>
      <c r="AR61">
        <v>1010</v>
      </c>
      <c r="AT61" s="5" t="s">
        <v>501</v>
      </c>
      <c r="AU61">
        <v>103335</v>
      </c>
      <c r="AW61" s="6" t="s">
        <v>15</v>
      </c>
      <c r="AX61">
        <v>1</v>
      </c>
      <c r="AY61" t="s">
        <v>16</v>
      </c>
      <c r="AZ61" t="s">
        <v>502</v>
      </c>
      <c r="BA61" t="s">
        <v>503</v>
      </c>
      <c r="BB61">
        <v>1010</v>
      </c>
      <c r="BC61" t="s">
        <v>87</v>
      </c>
      <c r="BD61" t="s">
        <v>88</v>
      </c>
      <c r="BF61" s="5">
        <v>43495.945972222202</v>
      </c>
      <c r="BG61" s="7" t="s">
        <v>21</v>
      </c>
      <c r="BI61">
        <v>6</v>
      </c>
      <c r="BJ61">
        <v>191887</v>
      </c>
      <c r="BL61" t="s">
        <v>504</v>
      </c>
      <c r="BX61">
        <v>202316</v>
      </c>
    </row>
    <row r="62" spans="1:76" x14ac:dyDescent="0.25">
      <c r="A62">
        <v>202367</v>
      </c>
      <c r="C62">
        <v>1</v>
      </c>
      <c r="D62">
        <v>1</v>
      </c>
      <c r="E62">
        <v>2</v>
      </c>
      <c r="F62" t="s">
        <v>0</v>
      </c>
      <c r="G62" t="s">
        <v>82</v>
      </c>
      <c r="H62" t="s">
        <v>505</v>
      </c>
      <c r="I62" t="s">
        <v>3</v>
      </c>
      <c r="K62">
        <v>1</v>
      </c>
      <c r="L62" t="s">
        <v>4</v>
      </c>
      <c r="M62">
        <v>103335</v>
      </c>
      <c r="N62" t="s">
        <v>5</v>
      </c>
      <c r="O62" t="s">
        <v>5</v>
      </c>
      <c r="S62" t="s">
        <v>967</v>
      </c>
      <c r="T62" t="s">
        <v>609</v>
      </c>
      <c r="U62" t="s">
        <v>497</v>
      </c>
      <c r="V62" s="1">
        <v>1</v>
      </c>
      <c r="W62" t="s">
        <v>7</v>
      </c>
      <c r="X62" t="s">
        <v>498</v>
      </c>
      <c r="Y62" t="s">
        <v>458</v>
      </c>
      <c r="Z62" s="3">
        <v>6</v>
      </c>
      <c r="AA62" s="4">
        <v>604</v>
      </c>
      <c r="AB62" s="4" t="s">
        <v>498</v>
      </c>
      <c r="AC62" t="s">
        <v>499</v>
      </c>
      <c r="AD62">
        <v>2018</v>
      </c>
      <c r="AE62">
        <v>9</v>
      </c>
      <c r="AF62">
        <v>26</v>
      </c>
      <c r="AG62" t="s">
        <v>500</v>
      </c>
      <c r="AJ62" t="s">
        <v>5</v>
      </c>
      <c r="AK62" t="s">
        <v>13</v>
      </c>
      <c r="AL62">
        <v>199101</v>
      </c>
      <c r="AM62">
        <v>6628349</v>
      </c>
      <c r="AN62" s="4">
        <v>199000</v>
      </c>
      <c r="AO62" s="4">
        <v>6629000</v>
      </c>
      <c r="AP62">
        <v>5</v>
      </c>
      <c r="AR62">
        <v>1010</v>
      </c>
      <c r="AT62" s="5" t="s">
        <v>506</v>
      </c>
      <c r="AU62">
        <v>103335</v>
      </c>
      <c r="AW62" s="6" t="s">
        <v>15</v>
      </c>
      <c r="AX62">
        <v>1</v>
      </c>
      <c r="AY62" t="s">
        <v>16</v>
      </c>
      <c r="AZ62" t="s">
        <v>507</v>
      </c>
      <c r="BA62" t="s">
        <v>508</v>
      </c>
      <c r="BB62">
        <v>1010</v>
      </c>
      <c r="BC62" t="s">
        <v>87</v>
      </c>
      <c r="BD62" t="s">
        <v>88</v>
      </c>
      <c r="BF62" s="5">
        <v>43495.945972222202</v>
      </c>
      <c r="BG62" s="7" t="s">
        <v>21</v>
      </c>
      <c r="BI62">
        <v>6</v>
      </c>
      <c r="BJ62">
        <v>191893</v>
      </c>
      <c r="BL62" t="s">
        <v>509</v>
      </c>
      <c r="BX62">
        <v>202367</v>
      </c>
    </row>
    <row r="63" spans="1:76" x14ac:dyDescent="0.25">
      <c r="A63">
        <v>268257</v>
      </c>
      <c r="B63">
        <v>301354</v>
      </c>
      <c r="F63" t="s">
        <v>0</v>
      </c>
      <c r="G63" t="s">
        <v>27</v>
      </c>
      <c r="H63" t="s">
        <v>510</v>
      </c>
      <c r="I63" s="8" t="str">
        <f>HYPERLINK(AT63,"Hb")</f>
        <v>Hb</v>
      </c>
      <c r="K63">
        <v>1</v>
      </c>
      <c r="L63" t="s">
        <v>4</v>
      </c>
      <c r="M63">
        <v>103335</v>
      </c>
      <c r="N63" t="s">
        <v>5</v>
      </c>
      <c r="O63" t="s">
        <v>5</v>
      </c>
      <c r="U63" t="s">
        <v>511</v>
      </c>
      <c r="V63" s="1">
        <v>1</v>
      </c>
      <c r="W63" t="s">
        <v>7</v>
      </c>
      <c r="X63" t="s">
        <v>512</v>
      </c>
      <c r="Y63" t="s">
        <v>458</v>
      </c>
      <c r="Z63" s="3">
        <v>6</v>
      </c>
      <c r="AA63" s="4">
        <v>605</v>
      </c>
      <c r="AB63" s="4" t="s">
        <v>512</v>
      </c>
      <c r="AC63" t="s">
        <v>513</v>
      </c>
      <c r="AD63">
        <v>2008</v>
      </c>
      <c r="AE63">
        <v>9</v>
      </c>
      <c r="AF63">
        <v>5</v>
      </c>
      <c r="AG63" t="s">
        <v>514</v>
      </c>
      <c r="AH63" t="s">
        <v>514</v>
      </c>
      <c r="AJ63" t="s">
        <v>5</v>
      </c>
      <c r="AK63" t="s">
        <v>13</v>
      </c>
      <c r="AL63">
        <v>241863</v>
      </c>
      <c r="AM63">
        <v>6685481</v>
      </c>
      <c r="AN63" s="4">
        <v>241000</v>
      </c>
      <c r="AO63" s="4">
        <v>6685000</v>
      </c>
      <c r="AP63">
        <v>7</v>
      </c>
      <c r="AR63">
        <v>8</v>
      </c>
      <c r="AS63" t="s">
        <v>33</v>
      </c>
      <c r="AT63" t="s">
        <v>515</v>
      </c>
      <c r="AU63">
        <v>103335</v>
      </c>
      <c r="AW63" s="6" t="s">
        <v>15</v>
      </c>
      <c r="AX63">
        <v>1</v>
      </c>
      <c r="AY63" t="s">
        <v>16</v>
      </c>
      <c r="AZ63" t="s">
        <v>516</v>
      </c>
      <c r="BA63" t="s">
        <v>517</v>
      </c>
      <c r="BB63">
        <v>8</v>
      </c>
      <c r="BC63" t="s">
        <v>37</v>
      </c>
      <c r="BD63" t="s">
        <v>38</v>
      </c>
      <c r="BE63">
        <v>1</v>
      </c>
      <c r="BF63" s="5">
        <v>41677</v>
      </c>
      <c r="BG63" s="7" t="s">
        <v>21</v>
      </c>
      <c r="BI63">
        <v>3</v>
      </c>
      <c r="BJ63">
        <v>474341</v>
      </c>
      <c r="BK63">
        <v>173058</v>
      </c>
      <c r="BL63" t="s">
        <v>518</v>
      </c>
      <c r="BN63" t="s">
        <v>519</v>
      </c>
      <c r="BX63">
        <v>268257</v>
      </c>
    </row>
    <row r="64" spans="1:76" x14ac:dyDescent="0.25">
      <c r="A64">
        <v>253287</v>
      </c>
      <c r="B64">
        <v>205040</v>
      </c>
      <c r="F64" t="s">
        <v>0</v>
      </c>
      <c r="G64" t="s">
        <v>268</v>
      </c>
      <c r="H64" t="s">
        <v>520</v>
      </c>
      <c r="I64" s="8" t="str">
        <f>HYPERLINK(AT64,"Hb")</f>
        <v>Hb</v>
      </c>
      <c r="K64">
        <v>1</v>
      </c>
      <c r="L64" t="s">
        <v>4</v>
      </c>
      <c r="M64">
        <v>103335</v>
      </c>
      <c r="N64" t="s">
        <v>5</v>
      </c>
      <c r="O64" t="s">
        <v>5</v>
      </c>
      <c r="U64" t="s">
        <v>521</v>
      </c>
      <c r="V64" s="10">
        <v>2</v>
      </c>
      <c r="W64" t="s">
        <v>522</v>
      </c>
      <c r="X64" t="s">
        <v>523</v>
      </c>
      <c r="Y64" s="2" t="s">
        <v>524</v>
      </c>
      <c r="Z64" s="3">
        <v>7</v>
      </c>
      <c r="AA64" s="4">
        <v>704</v>
      </c>
      <c r="AB64" t="s">
        <v>523</v>
      </c>
      <c r="AC64" t="s">
        <v>525</v>
      </c>
      <c r="AD64">
        <v>1920</v>
      </c>
      <c r="AE64">
        <v>7</v>
      </c>
      <c r="AF64">
        <v>17</v>
      </c>
      <c r="AG64" t="s">
        <v>271</v>
      </c>
      <c r="AH64" t="s">
        <v>271</v>
      </c>
      <c r="AJ64" t="s">
        <v>5</v>
      </c>
      <c r="AK64" t="s">
        <v>13</v>
      </c>
      <c r="AL64">
        <v>236941</v>
      </c>
      <c r="AM64">
        <v>6581616</v>
      </c>
      <c r="AN64" s="4">
        <v>237000</v>
      </c>
      <c r="AO64" s="4">
        <v>6581000</v>
      </c>
      <c r="AP64">
        <v>2052</v>
      </c>
      <c r="AR64">
        <v>37</v>
      </c>
      <c r="AT64" t="s">
        <v>526</v>
      </c>
      <c r="AU64">
        <v>103335</v>
      </c>
      <c r="AW64" s="6" t="s">
        <v>15</v>
      </c>
      <c r="AX64">
        <v>1</v>
      </c>
      <c r="AY64" t="s">
        <v>16</v>
      </c>
      <c r="AZ64" t="s">
        <v>527</v>
      </c>
      <c r="BA64" t="s">
        <v>528</v>
      </c>
      <c r="BB64">
        <v>37</v>
      </c>
      <c r="BC64" t="s">
        <v>275</v>
      </c>
      <c r="BD64" t="s">
        <v>38</v>
      </c>
      <c r="BE64">
        <v>1</v>
      </c>
      <c r="BF64" s="5">
        <v>41767</v>
      </c>
      <c r="BG64" s="7" t="s">
        <v>21</v>
      </c>
      <c r="BI64">
        <v>4</v>
      </c>
      <c r="BJ64">
        <v>360505</v>
      </c>
      <c r="BK64">
        <v>173059</v>
      </c>
      <c r="BL64" t="s">
        <v>529</v>
      </c>
      <c r="BN64" t="s">
        <v>530</v>
      </c>
      <c r="BX64">
        <v>253287</v>
      </c>
    </row>
    <row r="65" spans="1:76" x14ac:dyDescent="0.25">
      <c r="A65">
        <v>210252</v>
      </c>
      <c r="B65">
        <v>307045</v>
      </c>
      <c r="F65" t="s">
        <v>0</v>
      </c>
      <c r="G65" t="s">
        <v>27</v>
      </c>
      <c r="H65" t="s">
        <v>531</v>
      </c>
      <c r="I65" s="8" t="str">
        <f>HYPERLINK(AT65,"Hb")</f>
        <v>Hb</v>
      </c>
      <c r="K65">
        <v>1</v>
      </c>
      <c r="L65" t="s">
        <v>4</v>
      </c>
      <c r="M65">
        <v>103335</v>
      </c>
      <c r="N65" t="s">
        <v>5</v>
      </c>
      <c r="O65" t="s">
        <v>5</v>
      </c>
      <c r="U65" t="s">
        <v>532</v>
      </c>
      <c r="V65" s="9">
        <v>3</v>
      </c>
      <c r="W65" t="s">
        <v>522</v>
      </c>
      <c r="X65" t="s">
        <v>533</v>
      </c>
      <c r="Y65" s="2" t="s">
        <v>524</v>
      </c>
      <c r="Z65" s="3">
        <v>7</v>
      </c>
      <c r="AA65" s="4">
        <v>709</v>
      </c>
      <c r="AB65" s="4" t="s">
        <v>533</v>
      </c>
      <c r="AC65" t="s">
        <v>534</v>
      </c>
      <c r="AD65">
        <v>1939</v>
      </c>
      <c r="AE65">
        <v>5</v>
      </c>
      <c r="AF65">
        <v>28</v>
      </c>
      <c r="AG65" t="s">
        <v>294</v>
      </c>
      <c r="AH65" t="s">
        <v>535</v>
      </c>
      <c r="AJ65" t="s">
        <v>5</v>
      </c>
      <c r="AK65" t="s">
        <v>13</v>
      </c>
      <c r="AL65">
        <v>213932</v>
      </c>
      <c r="AM65">
        <v>6556974</v>
      </c>
      <c r="AN65" s="4">
        <v>213000</v>
      </c>
      <c r="AO65" s="4">
        <v>6557000</v>
      </c>
      <c r="AP65">
        <v>44617</v>
      </c>
      <c r="AR65">
        <v>8</v>
      </c>
      <c r="AS65" t="s">
        <v>536</v>
      </c>
      <c r="AT65" t="s">
        <v>537</v>
      </c>
      <c r="AU65">
        <v>103335</v>
      </c>
      <c r="AW65" s="6" t="s">
        <v>15</v>
      </c>
      <c r="AX65">
        <v>1</v>
      </c>
      <c r="AY65" t="s">
        <v>16</v>
      </c>
      <c r="AZ65" t="s">
        <v>538</v>
      </c>
      <c r="BA65" t="s">
        <v>539</v>
      </c>
      <c r="BB65">
        <v>8</v>
      </c>
      <c r="BC65" t="s">
        <v>37</v>
      </c>
      <c r="BD65" t="s">
        <v>38</v>
      </c>
      <c r="BE65">
        <v>1</v>
      </c>
      <c r="BF65" s="5">
        <v>36759</v>
      </c>
      <c r="BG65" s="7" t="s">
        <v>21</v>
      </c>
      <c r="BI65">
        <v>3</v>
      </c>
      <c r="BJ65">
        <v>479793</v>
      </c>
      <c r="BK65">
        <v>173060</v>
      </c>
      <c r="BL65" t="s">
        <v>540</v>
      </c>
      <c r="BN65" t="s">
        <v>541</v>
      </c>
      <c r="BX65">
        <v>210252</v>
      </c>
    </row>
    <row r="66" spans="1:76" x14ac:dyDescent="0.25">
      <c r="A66">
        <v>210841</v>
      </c>
      <c r="B66">
        <v>298020</v>
      </c>
      <c r="F66" t="s">
        <v>0</v>
      </c>
      <c r="G66" t="s">
        <v>27</v>
      </c>
      <c r="H66" t="s">
        <v>542</v>
      </c>
      <c r="I66" s="8" t="str">
        <f>HYPERLINK(AT66,"Hb")</f>
        <v>Hb</v>
      </c>
      <c r="K66">
        <v>1</v>
      </c>
      <c r="L66" t="s">
        <v>4</v>
      </c>
      <c r="M66">
        <v>103335</v>
      </c>
      <c r="N66" t="s">
        <v>5</v>
      </c>
      <c r="O66" t="s">
        <v>5</v>
      </c>
      <c r="U66" t="s">
        <v>543</v>
      </c>
      <c r="V66" s="1">
        <v>1</v>
      </c>
      <c r="W66" t="s">
        <v>522</v>
      </c>
      <c r="X66" t="s">
        <v>533</v>
      </c>
      <c r="Y66" s="2" t="s">
        <v>524</v>
      </c>
      <c r="Z66" s="3">
        <v>7</v>
      </c>
      <c r="AA66" s="4">
        <v>709</v>
      </c>
      <c r="AB66" s="4" t="s">
        <v>533</v>
      </c>
      <c r="AC66" t="s">
        <v>544</v>
      </c>
      <c r="AD66">
        <v>2015</v>
      </c>
      <c r="AE66">
        <v>8</v>
      </c>
      <c r="AF66">
        <v>24</v>
      </c>
      <c r="AG66" t="s">
        <v>545</v>
      </c>
      <c r="AH66" t="s">
        <v>545</v>
      </c>
      <c r="AJ66" t="s">
        <v>5</v>
      </c>
      <c r="AK66" t="s">
        <v>13</v>
      </c>
      <c r="AL66">
        <v>214199</v>
      </c>
      <c r="AM66">
        <v>6555241</v>
      </c>
      <c r="AN66" s="4">
        <v>215000</v>
      </c>
      <c r="AO66" s="4">
        <v>6555000</v>
      </c>
      <c r="AP66">
        <v>7</v>
      </c>
      <c r="AR66">
        <v>8</v>
      </c>
      <c r="AS66" t="s">
        <v>33</v>
      </c>
      <c r="AT66" t="s">
        <v>546</v>
      </c>
      <c r="AU66">
        <v>103335</v>
      </c>
      <c r="AW66" s="6" t="s">
        <v>15</v>
      </c>
      <c r="AX66">
        <v>1</v>
      </c>
      <c r="AY66" t="s">
        <v>16</v>
      </c>
      <c r="AZ66" t="s">
        <v>547</v>
      </c>
      <c r="BA66" t="s">
        <v>548</v>
      </c>
      <c r="BB66">
        <v>8</v>
      </c>
      <c r="BC66" t="s">
        <v>37</v>
      </c>
      <c r="BD66" t="s">
        <v>38</v>
      </c>
      <c r="BE66">
        <v>1</v>
      </c>
      <c r="BF66" s="5">
        <v>42335</v>
      </c>
      <c r="BG66" s="7" t="s">
        <v>21</v>
      </c>
      <c r="BI66">
        <v>3</v>
      </c>
      <c r="BJ66">
        <v>471321</v>
      </c>
      <c r="BK66">
        <v>173061</v>
      </c>
      <c r="BL66" t="s">
        <v>549</v>
      </c>
      <c r="BN66" t="s">
        <v>550</v>
      </c>
      <c r="BX66">
        <v>210841</v>
      </c>
    </row>
    <row r="67" spans="1:76" x14ac:dyDescent="0.25">
      <c r="A67">
        <v>266494</v>
      </c>
      <c r="B67">
        <v>312987</v>
      </c>
      <c r="F67" t="s">
        <v>0</v>
      </c>
      <c r="G67" t="s">
        <v>27</v>
      </c>
      <c r="H67" t="s">
        <v>551</v>
      </c>
      <c r="I67" s="8" t="str">
        <f>HYPERLINK(AT67,"Hb")</f>
        <v>Hb</v>
      </c>
      <c r="K67">
        <v>1</v>
      </c>
      <c r="L67" t="s">
        <v>4</v>
      </c>
      <c r="M67">
        <v>103335</v>
      </c>
      <c r="N67" t="s">
        <v>5</v>
      </c>
      <c r="O67" t="s">
        <v>5</v>
      </c>
      <c r="U67" t="s">
        <v>552</v>
      </c>
      <c r="V67" s="1">
        <v>1</v>
      </c>
      <c r="W67" t="s">
        <v>522</v>
      </c>
      <c r="X67" t="s">
        <v>553</v>
      </c>
      <c r="Y67" s="2" t="s">
        <v>524</v>
      </c>
      <c r="Z67" s="3">
        <v>7</v>
      </c>
      <c r="AA67" s="4">
        <v>722</v>
      </c>
      <c r="AB67" t="s">
        <v>554</v>
      </c>
      <c r="AC67" t="s">
        <v>555</v>
      </c>
      <c r="AD67">
        <v>2011</v>
      </c>
      <c r="AE67">
        <v>6</v>
      </c>
      <c r="AF67">
        <v>16</v>
      </c>
      <c r="AG67" t="s">
        <v>556</v>
      </c>
      <c r="AH67" t="s">
        <v>556</v>
      </c>
      <c r="AJ67" t="s">
        <v>5</v>
      </c>
      <c r="AK67" t="s">
        <v>13</v>
      </c>
      <c r="AL67">
        <v>241324</v>
      </c>
      <c r="AM67">
        <v>6570702</v>
      </c>
      <c r="AN67" s="4">
        <v>241000</v>
      </c>
      <c r="AO67" s="4">
        <v>6571000</v>
      </c>
      <c r="AP67">
        <v>3</v>
      </c>
      <c r="AR67">
        <v>8</v>
      </c>
      <c r="AS67" t="s">
        <v>33</v>
      </c>
      <c r="AT67" t="s">
        <v>557</v>
      </c>
      <c r="AU67">
        <v>103335</v>
      </c>
      <c r="AW67" s="6" t="s">
        <v>15</v>
      </c>
      <c r="AX67">
        <v>1</v>
      </c>
      <c r="AY67" t="s">
        <v>16</v>
      </c>
      <c r="AZ67" t="s">
        <v>558</v>
      </c>
      <c r="BA67" t="s">
        <v>559</v>
      </c>
      <c r="BB67">
        <v>8</v>
      </c>
      <c r="BC67" t="s">
        <v>37</v>
      </c>
      <c r="BD67" t="s">
        <v>38</v>
      </c>
      <c r="BE67">
        <v>1</v>
      </c>
      <c r="BF67" s="5">
        <v>41677</v>
      </c>
      <c r="BG67" s="7" t="s">
        <v>21</v>
      </c>
      <c r="BI67">
        <v>3</v>
      </c>
      <c r="BJ67">
        <v>485094</v>
      </c>
      <c r="BK67">
        <v>173062</v>
      </c>
      <c r="BL67" t="s">
        <v>560</v>
      </c>
      <c r="BN67" t="s">
        <v>561</v>
      </c>
      <c r="BX67">
        <v>266494</v>
      </c>
    </row>
    <row r="68" spans="1:76" x14ac:dyDescent="0.25">
      <c r="A68">
        <v>266587</v>
      </c>
      <c r="B68">
        <v>352276</v>
      </c>
      <c r="F68" t="s">
        <v>562</v>
      </c>
      <c r="G68" t="s">
        <v>563</v>
      </c>
      <c r="H68" s="12" t="s">
        <v>564</v>
      </c>
      <c r="I68" t="s">
        <v>565</v>
      </c>
      <c r="K68">
        <v>1</v>
      </c>
      <c r="L68" t="s">
        <v>4</v>
      </c>
      <c r="M68">
        <v>103335</v>
      </c>
      <c r="N68" t="s">
        <v>5</v>
      </c>
      <c r="O68" t="s">
        <v>5</v>
      </c>
      <c r="U68" t="s">
        <v>552</v>
      </c>
      <c r="V68" s="1">
        <v>1</v>
      </c>
      <c r="W68" t="s">
        <v>522</v>
      </c>
      <c r="X68" t="s">
        <v>553</v>
      </c>
      <c r="Y68" s="2" t="s">
        <v>524</v>
      </c>
      <c r="Z68" s="3">
        <v>7</v>
      </c>
      <c r="AA68">
        <v>722</v>
      </c>
      <c r="AB68" t="s">
        <v>554</v>
      </c>
      <c r="AC68" t="s">
        <v>566</v>
      </c>
      <c r="AD68">
        <v>2011</v>
      </c>
      <c r="AE68">
        <v>6</v>
      </c>
      <c r="AF68">
        <v>16</v>
      </c>
      <c r="AG68" t="s">
        <v>567</v>
      </c>
      <c r="AJ68" t="s">
        <v>5</v>
      </c>
      <c r="AL68" s="4">
        <v>241349.60852099999</v>
      </c>
      <c r="AM68" s="4">
        <v>6571442.8322799997</v>
      </c>
      <c r="AN68" s="4">
        <v>241000</v>
      </c>
      <c r="AO68" s="4">
        <v>6571000</v>
      </c>
      <c r="AP68">
        <v>834</v>
      </c>
      <c r="AQ68" s="4"/>
      <c r="AR68" t="s">
        <v>568</v>
      </c>
      <c r="AS68" s="13"/>
      <c r="BG68" s="10" t="s">
        <v>569</v>
      </c>
      <c r="BH68" t="s">
        <v>563</v>
      </c>
      <c r="BI68">
        <v>6</v>
      </c>
      <c r="BJ68">
        <v>6186</v>
      </c>
      <c r="BK68">
        <v>173063</v>
      </c>
      <c r="BL68" t="s">
        <v>570</v>
      </c>
      <c r="BM68">
        <v>99</v>
      </c>
      <c r="BX68">
        <v>266587</v>
      </c>
    </row>
    <row r="69" spans="1:76" x14ac:dyDescent="0.25">
      <c r="A69">
        <v>265936</v>
      </c>
      <c r="B69">
        <v>323842</v>
      </c>
      <c r="F69" t="s">
        <v>0</v>
      </c>
      <c r="G69" t="s">
        <v>27</v>
      </c>
      <c r="H69" t="s">
        <v>571</v>
      </c>
      <c r="I69" s="8" t="str">
        <f>HYPERLINK(AT69,"Hb")</f>
        <v>Hb</v>
      </c>
      <c r="K69">
        <v>1</v>
      </c>
      <c r="L69" t="s">
        <v>4</v>
      </c>
      <c r="M69">
        <v>103335</v>
      </c>
      <c r="N69" t="s">
        <v>5</v>
      </c>
      <c r="O69" t="s">
        <v>5</v>
      </c>
      <c r="U69" t="s">
        <v>572</v>
      </c>
      <c r="V69" s="1">
        <v>1</v>
      </c>
      <c r="W69" t="s">
        <v>522</v>
      </c>
      <c r="X69" t="s">
        <v>553</v>
      </c>
      <c r="Y69" s="2" t="s">
        <v>524</v>
      </c>
      <c r="Z69" s="3">
        <v>7</v>
      </c>
      <c r="AA69" s="4">
        <v>722</v>
      </c>
      <c r="AB69" t="s">
        <v>554</v>
      </c>
      <c r="AC69" t="s">
        <v>573</v>
      </c>
      <c r="AD69">
        <v>2013</v>
      </c>
      <c r="AE69">
        <v>6</v>
      </c>
      <c r="AF69">
        <v>25</v>
      </c>
      <c r="AG69" t="s">
        <v>556</v>
      </c>
      <c r="AH69" t="s">
        <v>556</v>
      </c>
      <c r="AJ69" t="s">
        <v>5</v>
      </c>
      <c r="AK69" t="s">
        <v>13</v>
      </c>
      <c r="AL69">
        <v>241165</v>
      </c>
      <c r="AM69">
        <v>6573159</v>
      </c>
      <c r="AN69" s="4">
        <v>241000</v>
      </c>
      <c r="AO69" s="4">
        <v>6573000</v>
      </c>
      <c r="AP69">
        <v>171</v>
      </c>
      <c r="AR69">
        <v>8</v>
      </c>
      <c r="AS69" t="s">
        <v>33</v>
      </c>
      <c r="AT69" t="s">
        <v>574</v>
      </c>
      <c r="AU69">
        <v>103335</v>
      </c>
      <c r="AW69" s="6" t="s">
        <v>15</v>
      </c>
      <c r="AX69">
        <v>1</v>
      </c>
      <c r="AY69" t="s">
        <v>16</v>
      </c>
      <c r="AZ69" t="s">
        <v>575</v>
      </c>
      <c r="BA69" t="s">
        <v>576</v>
      </c>
      <c r="BB69">
        <v>8</v>
      </c>
      <c r="BC69" t="s">
        <v>37</v>
      </c>
      <c r="BD69" t="s">
        <v>38</v>
      </c>
      <c r="BE69">
        <v>1</v>
      </c>
      <c r="BF69" s="5">
        <v>42151</v>
      </c>
      <c r="BG69" s="7" t="s">
        <v>21</v>
      </c>
      <c r="BI69">
        <v>3</v>
      </c>
      <c r="BJ69">
        <v>495377</v>
      </c>
      <c r="BK69">
        <v>173064</v>
      </c>
      <c r="BL69" t="s">
        <v>577</v>
      </c>
      <c r="BN69" t="s">
        <v>578</v>
      </c>
      <c r="BX69">
        <v>265936</v>
      </c>
    </row>
    <row r="70" spans="1:76" x14ac:dyDescent="0.25">
      <c r="A70">
        <v>265920</v>
      </c>
      <c r="B70">
        <v>352637</v>
      </c>
      <c r="F70" t="s">
        <v>562</v>
      </c>
      <c r="G70" t="s">
        <v>563</v>
      </c>
      <c r="H70" s="12" t="s">
        <v>579</v>
      </c>
      <c r="I70" t="s">
        <v>565</v>
      </c>
      <c r="K70">
        <v>1</v>
      </c>
      <c r="L70" t="s">
        <v>4</v>
      </c>
      <c r="M70">
        <v>103335</v>
      </c>
      <c r="N70" t="s">
        <v>5</v>
      </c>
      <c r="O70" t="s">
        <v>5</v>
      </c>
      <c r="U70" t="s">
        <v>572</v>
      </c>
      <c r="V70" s="1">
        <v>1</v>
      </c>
      <c r="W70" t="s">
        <v>522</v>
      </c>
      <c r="X70" t="s">
        <v>553</v>
      </c>
      <c r="Y70" s="2" t="s">
        <v>524</v>
      </c>
      <c r="Z70" s="3">
        <v>7</v>
      </c>
      <c r="AA70">
        <v>722</v>
      </c>
      <c r="AB70" t="s">
        <v>554</v>
      </c>
      <c r="AC70" t="s">
        <v>580</v>
      </c>
      <c r="AD70">
        <v>2013</v>
      </c>
      <c r="AE70">
        <v>6</v>
      </c>
      <c r="AF70">
        <v>25</v>
      </c>
      <c r="AG70" t="s">
        <v>567</v>
      </c>
      <c r="AJ70" t="s">
        <v>5</v>
      </c>
      <c r="AL70" s="4">
        <v>241162.73966799999</v>
      </c>
      <c r="AM70" s="4">
        <v>6573157.8103599995</v>
      </c>
      <c r="AN70" s="4">
        <v>241000</v>
      </c>
      <c r="AO70" s="4">
        <v>6573000</v>
      </c>
      <c r="AP70">
        <v>170</v>
      </c>
      <c r="AQ70" s="4"/>
      <c r="AR70" t="s">
        <v>568</v>
      </c>
      <c r="AS70" s="13"/>
      <c r="BG70" s="10" t="s">
        <v>569</v>
      </c>
      <c r="BH70" t="s">
        <v>563</v>
      </c>
      <c r="BI70">
        <v>6</v>
      </c>
      <c r="BJ70">
        <v>6431</v>
      </c>
      <c r="BK70">
        <v>173065</v>
      </c>
      <c r="BL70" t="s">
        <v>581</v>
      </c>
      <c r="BM70">
        <v>99</v>
      </c>
      <c r="BX70">
        <v>265920</v>
      </c>
    </row>
    <row r="71" spans="1:76" x14ac:dyDescent="0.25">
      <c r="A71">
        <v>159345</v>
      </c>
      <c r="B71">
        <v>202055</v>
      </c>
      <c r="F71" t="s">
        <v>0</v>
      </c>
      <c r="G71" t="s">
        <v>211</v>
      </c>
      <c r="H71" t="s">
        <v>582</v>
      </c>
      <c r="I71" t="s">
        <v>75</v>
      </c>
      <c r="K71">
        <v>1</v>
      </c>
      <c r="L71" t="s">
        <v>4</v>
      </c>
      <c r="M71">
        <v>103335</v>
      </c>
      <c r="N71" t="s">
        <v>5</v>
      </c>
      <c r="O71" t="s">
        <v>5</v>
      </c>
      <c r="U71" t="s">
        <v>583</v>
      </c>
      <c r="V71" s="1">
        <v>1</v>
      </c>
      <c r="W71" t="s">
        <v>584</v>
      </c>
      <c r="X71" t="s">
        <v>585</v>
      </c>
      <c r="Y71" t="s">
        <v>586</v>
      </c>
      <c r="Z71" s="3">
        <v>9</v>
      </c>
      <c r="AA71" s="4">
        <v>906</v>
      </c>
      <c r="AB71" s="4" t="s">
        <v>585</v>
      </c>
      <c r="AC71" t="s">
        <v>587</v>
      </c>
      <c r="AD71">
        <v>2012</v>
      </c>
      <c r="AE71">
        <v>6</v>
      </c>
      <c r="AF71">
        <v>25</v>
      </c>
      <c r="AG71" t="s">
        <v>588</v>
      </c>
      <c r="AH71" t="s">
        <v>589</v>
      </c>
      <c r="AJ71" t="s">
        <v>5</v>
      </c>
      <c r="AK71" t="s">
        <v>13</v>
      </c>
      <c r="AL71">
        <v>135366</v>
      </c>
      <c r="AM71">
        <v>6494215</v>
      </c>
      <c r="AN71" s="4">
        <v>135000</v>
      </c>
      <c r="AO71" s="4">
        <v>6495000</v>
      </c>
      <c r="AP71">
        <v>1</v>
      </c>
      <c r="AR71">
        <v>33</v>
      </c>
      <c r="AT71" s="5"/>
      <c r="AU71">
        <v>103335</v>
      </c>
      <c r="AW71" s="6" t="s">
        <v>15</v>
      </c>
      <c r="AX71">
        <v>1</v>
      </c>
      <c r="AY71" t="s">
        <v>16</v>
      </c>
      <c r="AZ71" t="s">
        <v>590</v>
      </c>
      <c r="BA71" t="s">
        <v>591</v>
      </c>
      <c r="BB71">
        <v>33</v>
      </c>
      <c r="BC71" t="s">
        <v>217</v>
      </c>
      <c r="BD71" t="s">
        <v>38</v>
      </c>
      <c r="BF71" s="5">
        <v>41796</v>
      </c>
      <c r="BG71" s="7" t="s">
        <v>21</v>
      </c>
      <c r="BI71">
        <v>4</v>
      </c>
      <c r="BJ71">
        <v>352643</v>
      </c>
      <c r="BK71">
        <v>173070</v>
      </c>
      <c r="BL71" t="s">
        <v>592</v>
      </c>
      <c r="BN71" t="s">
        <v>593</v>
      </c>
      <c r="BX71">
        <v>159345</v>
      </c>
    </row>
    <row r="72" spans="1:76" x14ac:dyDescent="0.25">
      <c r="A72">
        <v>159440</v>
      </c>
      <c r="B72">
        <v>195830</v>
      </c>
      <c r="F72" t="s">
        <v>0</v>
      </c>
      <c r="G72" t="s">
        <v>211</v>
      </c>
      <c r="H72" t="s">
        <v>594</v>
      </c>
      <c r="I72" t="s">
        <v>75</v>
      </c>
      <c r="K72">
        <v>1</v>
      </c>
      <c r="L72" t="s">
        <v>4</v>
      </c>
      <c r="M72">
        <v>103335</v>
      </c>
      <c r="N72" t="s">
        <v>5</v>
      </c>
      <c r="O72" t="s">
        <v>5</v>
      </c>
      <c r="U72" t="s">
        <v>595</v>
      </c>
      <c r="V72" s="1">
        <v>1</v>
      </c>
      <c r="W72" t="s">
        <v>584</v>
      </c>
      <c r="X72" t="s">
        <v>585</v>
      </c>
      <c r="Y72" t="s">
        <v>586</v>
      </c>
      <c r="Z72" s="3">
        <v>9</v>
      </c>
      <c r="AA72" s="4">
        <v>906</v>
      </c>
      <c r="AB72" s="4" t="s">
        <v>585</v>
      </c>
      <c r="AC72" t="s">
        <v>596</v>
      </c>
      <c r="AD72">
        <v>2002</v>
      </c>
      <c r="AE72">
        <v>9</v>
      </c>
      <c r="AF72">
        <v>19</v>
      </c>
      <c r="AG72" t="s">
        <v>589</v>
      </c>
      <c r="AH72" t="s">
        <v>589</v>
      </c>
      <c r="AJ72" t="s">
        <v>5</v>
      </c>
      <c r="AK72" t="s">
        <v>13</v>
      </c>
      <c r="AL72">
        <v>135483</v>
      </c>
      <c r="AM72">
        <v>6497979</v>
      </c>
      <c r="AN72" s="4">
        <v>135000</v>
      </c>
      <c r="AO72" s="4">
        <v>6497000</v>
      </c>
      <c r="AP72">
        <v>7</v>
      </c>
      <c r="AR72">
        <v>33</v>
      </c>
      <c r="AT72" s="5"/>
      <c r="AU72">
        <v>103335</v>
      </c>
      <c r="AW72" s="6" t="s">
        <v>15</v>
      </c>
      <c r="AX72">
        <v>1</v>
      </c>
      <c r="AY72" t="s">
        <v>16</v>
      </c>
      <c r="AZ72" t="s">
        <v>597</v>
      </c>
      <c r="BA72" t="s">
        <v>598</v>
      </c>
      <c r="BB72">
        <v>33</v>
      </c>
      <c r="BC72" t="s">
        <v>217</v>
      </c>
      <c r="BD72" t="s">
        <v>38</v>
      </c>
      <c r="BF72" s="5">
        <v>41689</v>
      </c>
      <c r="BG72" s="7" t="s">
        <v>21</v>
      </c>
      <c r="BI72">
        <v>4</v>
      </c>
      <c r="BJ72">
        <v>347076</v>
      </c>
      <c r="BK72">
        <v>173068</v>
      </c>
      <c r="BL72" t="s">
        <v>599</v>
      </c>
      <c r="BN72" t="s">
        <v>600</v>
      </c>
      <c r="BX72">
        <v>159440</v>
      </c>
    </row>
    <row r="73" spans="1:76" x14ac:dyDescent="0.25">
      <c r="A73">
        <v>159428</v>
      </c>
      <c r="B73">
        <v>195831</v>
      </c>
      <c r="F73" t="s">
        <v>0</v>
      </c>
      <c r="G73" t="s">
        <v>211</v>
      </c>
      <c r="H73" t="s">
        <v>601</v>
      </c>
      <c r="I73" t="s">
        <v>75</v>
      </c>
      <c r="K73">
        <v>1</v>
      </c>
      <c r="L73" t="s">
        <v>4</v>
      </c>
      <c r="M73">
        <v>103335</v>
      </c>
      <c r="N73" t="s">
        <v>5</v>
      </c>
      <c r="O73" t="s">
        <v>5</v>
      </c>
      <c r="U73" t="s">
        <v>595</v>
      </c>
      <c r="V73" s="1">
        <v>1</v>
      </c>
      <c r="W73" t="s">
        <v>584</v>
      </c>
      <c r="X73" t="s">
        <v>585</v>
      </c>
      <c r="Y73" t="s">
        <v>586</v>
      </c>
      <c r="Z73" s="3">
        <v>9</v>
      </c>
      <c r="AA73" s="4">
        <v>906</v>
      </c>
      <c r="AB73" s="4" t="s">
        <v>585</v>
      </c>
      <c r="AC73" t="s">
        <v>602</v>
      </c>
      <c r="AD73">
        <v>2002</v>
      </c>
      <c r="AE73">
        <v>9</v>
      </c>
      <c r="AF73">
        <v>19</v>
      </c>
      <c r="AG73" t="s">
        <v>589</v>
      </c>
      <c r="AH73" t="s">
        <v>589</v>
      </c>
      <c r="AJ73" t="s">
        <v>5</v>
      </c>
      <c r="AK73" t="s">
        <v>13</v>
      </c>
      <c r="AL73">
        <v>135464</v>
      </c>
      <c r="AM73">
        <v>6497902</v>
      </c>
      <c r="AN73" s="4">
        <v>135000</v>
      </c>
      <c r="AO73" s="4">
        <v>6497000</v>
      </c>
      <c r="AP73">
        <v>7</v>
      </c>
      <c r="AR73">
        <v>33</v>
      </c>
      <c r="AT73" s="5"/>
      <c r="AU73">
        <v>103335</v>
      </c>
      <c r="AW73" s="6" t="s">
        <v>15</v>
      </c>
      <c r="AX73">
        <v>1</v>
      </c>
      <c r="AY73" t="s">
        <v>16</v>
      </c>
      <c r="AZ73" t="s">
        <v>603</v>
      </c>
      <c r="BA73" t="s">
        <v>604</v>
      </c>
      <c r="BB73">
        <v>33</v>
      </c>
      <c r="BC73" t="s">
        <v>217</v>
      </c>
      <c r="BD73" t="s">
        <v>38</v>
      </c>
      <c r="BF73" s="5">
        <v>41689</v>
      </c>
      <c r="BG73" s="7" t="s">
        <v>21</v>
      </c>
      <c r="BI73">
        <v>4</v>
      </c>
      <c r="BJ73">
        <v>347077</v>
      </c>
      <c r="BK73">
        <v>173069</v>
      </c>
      <c r="BL73" t="s">
        <v>605</v>
      </c>
      <c r="BN73" t="s">
        <v>606</v>
      </c>
      <c r="BX73">
        <v>159428</v>
      </c>
    </row>
    <row r="74" spans="1:76" x14ac:dyDescent="0.25">
      <c r="A74">
        <v>160533</v>
      </c>
      <c r="B74">
        <v>203143</v>
      </c>
      <c r="F74" t="s">
        <v>0</v>
      </c>
      <c r="G74" t="s">
        <v>211</v>
      </c>
      <c r="H74" t="s">
        <v>607</v>
      </c>
      <c r="I74" t="s">
        <v>75</v>
      </c>
      <c r="K74">
        <v>1</v>
      </c>
      <c r="L74" t="s">
        <v>4</v>
      </c>
      <c r="M74">
        <v>103335</v>
      </c>
      <c r="N74" t="s">
        <v>5</v>
      </c>
      <c r="O74" t="s">
        <v>5</v>
      </c>
      <c r="S74" t="s">
        <v>608</v>
      </c>
      <c r="T74" t="s">
        <v>609</v>
      </c>
      <c r="U74" t="s">
        <v>610</v>
      </c>
      <c r="V74" s="1">
        <v>1</v>
      </c>
      <c r="W74" t="s">
        <v>584</v>
      </c>
      <c r="X74" t="s">
        <v>585</v>
      </c>
      <c r="Y74" t="s">
        <v>586</v>
      </c>
      <c r="Z74" s="3">
        <v>9</v>
      </c>
      <c r="AA74" s="4">
        <v>906</v>
      </c>
      <c r="AB74" s="4" t="s">
        <v>585</v>
      </c>
      <c r="AC74" t="s">
        <v>611</v>
      </c>
      <c r="AD74">
        <v>1993</v>
      </c>
      <c r="AE74">
        <v>9</v>
      </c>
      <c r="AF74">
        <v>16</v>
      </c>
      <c r="AG74" t="s">
        <v>589</v>
      </c>
      <c r="AH74" t="s">
        <v>589</v>
      </c>
      <c r="AJ74" t="s">
        <v>5</v>
      </c>
      <c r="AK74" t="s">
        <v>13</v>
      </c>
      <c r="AL74">
        <v>136159</v>
      </c>
      <c r="AM74">
        <v>6498640</v>
      </c>
      <c r="AN74" s="4">
        <v>137000</v>
      </c>
      <c r="AO74" s="4">
        <v>6499000</v>
      </c>
      <c r="AP74">
        <v>71</v>
      </c>
      <c r="AR74">
        <v>33</v>
      </c>
      <c r="AT74" s="5"/>
      <c r="AU74">
        <v>103335</v>
      </c>
      <c r="AW74" s="6" t="s">
        <v>15</v>
      </c>
      <c r="AX74">
        <v>1</v>
      </c>
      <c r="AY74" t="s">
        <v>16</v>
      </c>
      <c r="AZ74" t="s">
        <v>612</v>
      </c>
      <c r="BA74" t="s">
        <v>613</v>
      </c>
      <c r="BB74">
        <v>33</v>
      </c>
      <c r="BC74" t="s">
        <v>217</v>
      </c>
      <c r="BD74" t="s">
        <v>38</v>
      </c>
      <c r="BF74" s="5">
        <v>41689</v>
      </c>
      <c r="BG74" s="7" t="s">
        <v>21</v>
      </c>
      <c r="BI74">
        <v>4</v>
      </c>
      <c r="BJ74">
        <v>354887</v>
      </c>
      <c r="BK74">
        <v>173066</v>
      </c>
      <c r="BL74" t="s">
        <v>614</v>
      </c>
      <c r="BN74" t="s">
        <v>615</v>
      </c>
      <c r="BX74">
        <v>160533</v>
      </c>
    </row>
    <row r="75" spans="1:76" x14ac:dyDescent="0.25">
      <c r="A75">
        <v>165028</v>
      </c>
      <c r="B75">
        <v>193343</v>
      </c>
      <c r="F75" t="s">
        <v>0</v>
      </c>
      <c r="G75" t="s">
        <v>211</v>
      </c>
      <c r="H75" t="s">
        <v>616</v>
      </c>
      <c r="I75" t="s">
        <v>75</v>
      </c>
      <c r="K75">
        <v>1</v>
      </c>
      <c r="L75" t="s">
        <v>4</v>
      </c>
      <c r="M75">
        <v>103335</v>
      </c>
      <c r="N75" t="s">
        <v>5</v>
      </c>
      <c r="O75" t="s">
        <v>5</v>
      </c>
      <c r="U75" t="s">
        <v>617</v>
      </c>
      <c r="V75" s="1">
        <v>1</v>
      </c>
      <c r="W75" t="s">
        <v>584</v>
      </c>
      <c r="X75" t="s">
        <v>585</v>
      </c>
      <c r="Y75" t="s">
        <v>586</v>
      </c>
      <c r="Z75" s="3">
        <v>9</v>
      </c>
      <c r="AA75" s="4">
        <v>906</v>
      </c>
      <c r="AB75" s="4" t="s">
        <v>585</v>
      </c>
      <c r="AC75" t="s">
        <v>618</v>
      </c>
      <c r="AD75">
        <v>2000</v>
      </c>
      <c r="AE75">
        <v>6</v>
      </c>
      <c r="AF75">
        <v>28</v>
      </c>
      <c r="AG75" t="s">
        <v>619</v>
      </c>
      <c r="AH75" t="s">
        <v>619</v>
      </c>
      <c r="AJ75" t="s">
        <v>5</v>
      </c>
      <c r="AK75" t="s">
        <v>13</v>
      </c>
      <c r="AL75">
        <v>142396</v>
      </c>
      <c r="AM75">
        <v>6498895</v>
      </c>
      <c r="AN75" s="4">
        <v>143000</v>
      </c>
      <c r="AO75" s="4">
        <v>6499000</v>
      </c>
      <c r="AP75">
        <v>71</v>
      </c>
      <c r="AR75">
        <v>33</v>
      </c>
      <c r="AT75" s="5"/>
      <c r="AU75">
        <v>103335</v>
      </c>
      <c r="AW75" s="6" t="s">
        <v>15</v>
      </c>
      <c r="AX75">
        <v>1</v>
      </c>
      <c r="AY75" t="s">
        <v>16</v>
      </c>
      <c r="AZ75" t="s">
        <v>620</v>
      </c>
      <c r="BA75" t="s">
        <v>621</v>
      </c>
      <c r="BB75">
        <v>33</v>
      </c>
      <c r="BC75" t="s">
        <v>217</v>
      </c>
      <c r="BD75" t="s">
        <v>38</v>
      </c>
      <c r="BF75" s="5">
        <v>41689</v>
      </c>
      <c r="BG75" s="7" t="s">
        <v>21</v>
      </c>
      <c r="BI75">
        <v>4</v>
      </c>
      <c r="BJ75">
        <v>344687</v>
      </c>
      <c r="BK75">
        <v>173067</v>
      </c>
      <c r="BL75" t="s">
        <v>622</v>
      </c>
      <c r="BN75" t="s">
        <v>623</v>
      </c>
      <c r="BX75">
        <v>165028</v>
      </c>
    </row>
    <row r="76" spans="1:76" x14ac:dyDescent="0.25">
      <c r="A76">
        <v>145030</v>
      </c>
      <c r="C76">
        <v>1</v>
      </c>
      <c r="D76">
        <v>1</v>
      </c>
      <c r="E76">
        <v>1</v>
      </c>
      <c r="F76" t="s">
        <v>0</v>
      </c>
      <c r="G76" t="s">
        <v>82</v>
      </c>
      <c r="H76" t="s">
        <v>624</v>
      </c>
      <c r="I76" s="8" t="str">
        <f>HYPERLINK(AT76,"Foto")</f>
        <v>Foto</v>
      </c>
      <c r="K76">
        <v>1</v>
      </c>
      <c r="L76" t="s">
        <v>4</v>
      </c>
      <c r="M76">
        <v>103335</v>
      </c>
      <c r="N76" t="s">
        <v>5</v>
      </c>
      <c r="O76" t="s">
        <v>5</v>
      </c>
      <c r="U76" t="s">
        <v>625</v>
      </c>
      <c r="V76" s="1">
        <v>1</v>
      </c>
      <c r="W76" t="s">
        <v>584</v>
      </c>
      <c r="X76" t="s">
        <v>626</v>
      </c>
      <c r="Y76" t="s">
        <v>586</v>
      </c>
      <c r="Z76" s="3">
        <v>9</v>
      </c>
      <c r="AA76" s="4">
        <v>926</v>
      </c>
      <c r="AB76" s="4" t="s">
        <v>626</v>
      </c>
      <c r="AC76" t="s">
        <v>627</v>
      </c>
      <c r="AD76">
        <v>2021</v>
      </c>
      <c r="AE76">
        <v>10</v>
      </c>
      <c r="AF76">
        <v>10</v>
      </c>
      <c r="AG76" t="s">
        <v>628</v>
      </c>
      <c r="AJ76" t="s">
        <v>5</v>
      </c>
      <c r="AK76" t="s">
        <v>13</v>
      </c>
      <c r="AL76">
        <v>108591</v>
      </c>
      <c r="AM76">
        <v>6476160</v>
      </c>
      <c r="AN76" s="4">
        <v>109000</v>
      </c>
      <c r="AO76" s="4">
        <v>6477000</v>
      </c>
      <c r="AP76">
        <v>25</v>
      </c>
      <c r="AR76">
        <v>1010</v>
      </c>
      <c r="AS76" t="s">
        <v>107</v>
      </c>
      <c r="AT76" s="5" t="s">
        <v>629</v>
      </c>
      <c r="AU76">
        <v>103335</v>
      </c>
      <c r="AW76" s="6" t="s">
        <v>15</v>
      </c>
      <c r="AX76">
        <v>1</v>
      </c>
      <c r="AY76" t="s">
        <v>16</v>
      </c>
      <c r="AZ76" t="s">
        <v>630</v>
      </c>
      <c r="BA76" t="s">
        <v>631</v>
      </c>
      <c r="BB76">
        <v>1010</v>
      </c>
      <c r="BC76" t="s">
        <v>87</v>
      </c>
      <c r="BD76" t="s">
        <v>88</v>
      </c>
      <c r="BE76">
        <v>1</v>
      </c>
      <c r="BF76" s="5">
        <v>44479.814236111102</v>
      </c>
      <c r="BG76" s="7" t="s">
        <v>21</v>
      </c>
      <c r="BI76">
        <v>6</v>
      </c>
      <c r="BJ76">
        <v>281904</v>
      </c>
      <c r="BL76" t="s">
        <v>632</v>
      </c>
      <c r="BX76">
        <v>145030</v>
      </c>
    </row>
    <row r="77" spans="1:76" x14ac:dyDescent="0.25">
      <c r="A77">
        <v>141939</v>
      </c>
      <c r="C77">
        <v>1</v>
      </c>
      <c r="D77">
        <v>1</v>
      </c>
      <c r="E77">
        <v>1</v>
      </c>
      <c r="F77" t="s">
        <v>0</v>
      </c>
      <c r="G77" t="s">
        <v>82</v>
      </c>
      <c r="H77" t="s">
        <v>633</v>
      </c>
      <c r="I77" s="8" t="str">
        <f>HYPERLINK(AT77,"Foto")</f>
        <v>Foto</v>
      </c>
      <c r="K77">
        <v>1</v>
      </c>
      <c r="L77" t="s">
        <v>4</v>
      </c>
      <c r="M77">
        <v>103335</v>
      </c>
      <c r="N77" t="s">
        <v>5</v>
      </c>
      <c r="O77" t="s">
        <v>5</v>
      </c>
      <c r="U77" t="s">
        <v>634</v>
      </c>
      <c r="V77" s="1">
        <v>1</v>
      </c>
      <c r="W77" t="s">
        <v>584</v>
      </c>
      <c r="X77" t="s">
        <v>635</v>
      </c>
      <c r="Y77" t="s">
        <v>586</v>
      </c>
      <c r="Z77" s="3">
        <v>9</v>
      </c>
      <c r="AA77" s="4">
        <v>928</v>
      </c>
      <c r="AB77" s="4" t="s">
        <v>635</v>
      </c>
      <c r="AC77" t="s">
        <v>636</v>
      </c>
      <c r="AD77">
        <v>2021</v>
      </c>
      <c r="AE77">
        <v>10</v>
      </c>
      <c r="AF77">
        <v>3</v>
      </c>
      <c r="AG77" t="s">
        <v>628</v>
      </c>
      <c r="AJ77" t="s">
        <v>5</v>
      </c>
      <c r="AK77" t="s">
        <v>13</v>
      </c>
      <c r="AL77">
        <v>101139</v>
      </c>
      <c r="AM77">
        <v>6483686</v>
      </c>
      <c r="AN77" s="4">
        <v>101000</v>
      </c>
      <c r="AO77" s="4">
        <v>6483000</v>
      </c>
      <c r="AP77">
        <v>5</v>
      </c>
      <c r="AR77">
        <v>1010</v>
      </c>
      <c r="AS77" t="s">
        <v>637</v>
      </c>
      <c r="AT77" s="5" t="s">
        <v>638</v>
      </c>
      <c r="AU77">
        <v>103335</v>
      </c>
      <c r="AW77" s="6" t="s">
        <v>15</v>
      </c>
      <c r="AX77">
        <v>1</v>
      </c>
      <c r="AY77" t="s">
        <v>16</v>
      </c>
      <c r="AZ77" t="s">
        <v>639</v>
      </c>
      <c r="BA77" t="s">
        <v>640</v>
      </c>
      <c r="BB77">
        <v>1010</v>
      </c>
      <c r="BC77" t="s">
        <v>87</v>
      </c>
      <c r="BD77" t="s">
        <v>88</v>
      </c>
      <c r="BE77">
        <v>1</v>
      </c>
      <c r="BF77" s="5">
        <v>44473.980370370402</v>
      </c>
      <c r="BG77" s="7" t="s">
        <v>21</v>
      </c>
      <c r="BI77">
        <v>6</v>
      </c>
      <c r="BJ77">
        <v>281517</v>
      </c>
      <c r="BL77" t="s">
        <v>641</v>
      </c>
      <c r="BX77">
        <v>141939</v>
      </c>
    </row>
    <row r="78" spans="1:76" x14ac:dyDescent="0.25">
      <c r="A78">
        <v>123492</v>
      </c>
      <c r="B78">
        <v>194159</v>
      </c>
      <c r="F78" t="s">
        <v>0</v>
      </c>
      <c r="G78" t="s">
        <v>211</v>
      </c>
      <c r="H78" t="s">
        <v>642</v>
      </c>
      <c r="I78" t="s">
        <v>75</v>
      </c>
      <c r="K78">
        <v>1</v>
      </c>
      <c r="L78" t="s">
        <v>4</v>
      </c>
      <c r="M78">
        <v>103335</v>
      </c>
      <c r="N78" t="s">
        <v>5</v>
      </c>
      <c r="O78" t="s">
        <v>5</v>
      </c>
      <c r="S78" t="s">
        <v>608</v>
      </c>
      <c r="T78" t="s">
        <v>609</v>
      </c>
      <c r="U78" t="s">
        <v>643</v>
      </c>
      <c r="V78" s="1">
        <v>1</v>
      </c>
      <c r="W78" t="s">
        <v>584</v>
      </c>
      <c r="X78" t="s">
        <v>644</v>
      </c>
      <c r="Y78" t="s">
        <v>586</v>
      </c>
      <c r="Z78" s="3">
        <v>9</v>
      </c>
      <c r="AA78" s="4">
        <v>938</v>
      </c>
      <c r="AB78" s="4" t="s">
        <v>644</v>
      </c>
      <c r="AC78" t="s">
        <v>645</v>
      </c>
      <c r="AD78">
        <v>2001</v>
      </c>
      <c r="AE78">
        <v>6</v>
      </c>
      <c r="AF78">
        <v>13</v>
      </c>
      <c r="AG78" t="s">
        <v>589</v>
      </c>
      <c r="AH78" t="s">
        <v>589</v>
      </c>
      <c r="AJ78" t="s">
        <v>5</v>
      </c>
      <c r="AK78" t="s">
        <v>13</v>
      </c>
      <c r="AL78">
        <v>84519</v>
      </c>
      <c r="AM78">
        <v>6543218</v>
      </c>
      <c r="AN78" s="4">
        <v>85000</v>
      </c>
      <c r="AO78" s="4">
        <v>6543000</v>
      </c>
      <c r="AP78">
        <v>71</v>
      </c>
      <c r="AR78">
        <v>33</v>
      </c>
      <c r="AT78" s="5"/>
      <c r="AU78">
        <v>103335</v>
      </c>
      <c r="AW78" s="6" t="s">
        <v>15</v>
      </c>
      <c r="AX78">
        <v>1</v>
      </c>
      <c r="AY78" t="s">
        <v>16</v>
      </c>
      <c r="AZ78" t="s">
        <v>646</v>
      </c>
      <c r="BA78" t="s">
        <v>647</v>
      </c>
      <c r="BB78">
        <v>33</v>
      </c>
      <c r="BC78" t="s">
        <v>217</v>
      </c>
      <c r="BD78" t="s">
        <v>38</v>
      </c>
      <c r="BF78" s="5">
        <v>41689</v>
      </c>
      <c r="BG78" s="7" t="s">
        <v>21</v>
      </c>
      <c r="BI78">
        <v>4</v>
      </c>
      <c r="BJ78">
        <v>345483</v>
      </c>
      <c r="BK78">
        <v>173071</v>
      </c>
      <c r="BL78" t="s">
        <v>648</v>
      </c>
      <c r="BN78" t="s">
        <v>649</v>
      </c>
      <c r="BX78">
        <v>123492</v>
      </c>
    </row>
    <row r="79" spans="1:76" x14ac:dyDescent="0.25">
      <c r="A79">
        <v>125650</v>
      </c>
      <c r="B79">
        <v>193733</v>
      </c>
      <c r="F79" t="s">
        <v>0</v>
      </c>
      <c r="G79" t="s">
        <v>211</v>
      </c>
      <c r="H79" t="s">
        <v>650</v>
      </c>
      <c r="I79" t="s">
        <v>75</v>
      </c>
      <c r="K79">
        <v>1</v>
      </c>
      <c r="L79" t="s">
        <v>4</v>
      </c>
      <c r="M79">
        <v>103335</v>
      </c>
      <c r="N79" t="s">
        <v>5</v>
      </c>
      <c r="O79" t="s">
        <v>5</v>
      </c>
      <c r="U79" t="s">
        <v>651</v>
      </c>
      <c r="V79" s="1">
        <v>1</v>
      </c>
      <c r="W79" t="s">
        <v>584</v>
      </c>
      <c r="X79" t="s">
        <v>652</v>
      </c>
      <c r="Y79" t="s">
        <v>653</v>
      </c>
      <c r="Z79" s="3">
        <v>10</v>
      </c>
      <c r="AA79" s="4">
        <v>1001</v>
      </c>
      <c r="AB79" s="4" t="s">
        <v>652</v>
      </c>
      <c r="AC79" t="s">
        <v>654</v>
      </c>
      <c r="AD79">
        <v>2000</v>
      </c>
      <c r="AE79">
        <v>6</v>
      </c>
      <c r="AF79">
        <v>15</v>
      </c>
      <c r="AG79" t="s">
        <v>589</v>
      </c>
      <c r="AH79" t="s">
        <v>589</v>
      </c>
      <c r="AJ79" t="s">
        <v>5</v>
      </c>
      <c r="AK79" t="s">
        <v>13</v>
      </c>
      <c r="AL79">
        <v>86013</v>
      </c>
      <c r="AM79">
        <v>6462203</v>
      </c>
      <c r="AN79" s="4">
        <v>87000</v>
      </c>
      <c r="AO79" s="4">
        <v>6463000</v>
      </c>
      <c r="AP79">
        <v>71</v>
      </c>
      <c r="AR79">
        <v>33</v>
      </c>
      <c r="AT79" s="5"/>
      <c r="AU79">
        <v>103335</v>
      </c>
      <c r="AW79" s="6" t="s">
        <v>15</v>
      </c>
      <c r="AX79">
        <v>1</v>
      </c>
      <c r="AY79" t="s">
        <v>16</v>
      </c>
      <c r="AZ79" t="s">
        <v>655</v>
      </c>
      <c r="BA79" t="s">
        <v>656</v>
      </c>
      <c r="BB79">
        <v>33</v>
      </c>
      <c r="BC79" t="s">
        <v>217</v>
      </c>
      <c r="BD79" t="s">
        <v>38</v>
      </c>
      <c r="BF79" s="5">
        <v>41689</v>
      </c>
      <c r="BG79" s="7" t="s">
        <v>21</v>
      </c>
      <c r="BI79">
        <v>4</v>
      </c>
      <c r="BJ79">
        <v>345071</v>
      </c>
      <c r="BK79">
        <v>173072</v>
      </c>
      <c r="BL79" t="s">
        <v>657</v>
      </c>
      <c r="BN79" t="s">
        <v>658</v>
      </c>
      <c r="BX79">
        <v>125650</v>
      </c>
    </row>
    <row r="80" spans="1:76" x14ac:dyDescent="0.25">
      <c r="A80">
        <v>135498</v>
      </c>
      <c r="B80">
        <v>197090</v>
      </c>
      <c r="F80" t="s">
        <v>0</v>
      </c>
      <c r="G80" t="s">
        <v>211</v>
      </c>
      <c r="H80" t="s">
        <v>659</v>
      </c>
      <c r="I80" t="s">
        <v>75</v>
      </c>
      <c r="K80">
        <v>1</v>
      </c>
      <c r="L80" t="s">
        <v>4</v>
      </c>
      <c r="M80">
        <v>103335</v>
      </c>
      <c r="N80" t="s">
        <v>5</v>
      </c>
      <c r="O80" t="s">
        <v>5</v>
      </c>
      <c r="U80" t="s">
        <v>660</v>
      </c>
      <c r="V80" s="1">
        <v>1</v>
      </c>
      <c r="W80" t="s">
        <v>584</v>
      </c>
      <c r="X80" t="s">
        <v>652</v>
      </c>
      <c r="Y80" t="s">
        <v>653</v>
      </c>
      <c r="Z80" s="3">
        <v>10</v>
      </c>
      <c r="AA80" s="4">
        <v>1001</v>
      </c>
      <c r="AB80" s="4" t="s">
        <v>652</v>
      </c>
      <c r="AC80" t="s">
        <v>661</v>
      </c>
      <c r="AD80">
        <v>2003</v>
      </c>
      <c r="AE80">
        <v>5</v>
      </c>
      <c r="AF80">
        <v>27</v>
      </c>
      <c r="AG80" t="s">
        <v>589</v>
      </c>
      <c r="AH80" t="s">
        <v>589</v>
      </c>
      <c r="AJ80" t="s">
        <v>5</v>
      </c>
      <c r="AK80" t="s">
        <v>13</v>
      </c>
      <c r="AL80">
        <v>91443</v>
      </c>
      <c r="AM80">
        <v>6467851</v>
      </c>
      <c r="AN80" s="4">
        <v>91000</v>
      </c>
      <c r="AO80" s="4">
        <v>6467000</v>
      </c>
      <c r="AP80">
        <v>71</v>
      </c>
      <c r="AR80">
        <v>33</v>
      </c>
      <c r="AT80" s="5"/>
      <c r="AU80">
        <v>103335</v>
      </c>
      <c r="AW80" s="6" t="s">
        <v>15</v>
      </c>
      <c r="AX80">
        <v>1</v>
      </c>
      <c r="AY80" t="s">
        <v>16</v>
      </c>
      <c r="AZ80" t="s">
        <v>662</v>
      </c>
      <c r="BA80" t="s">
        <v>663</v>
      </c>
      <c r="BB80">
        <v>33</v>
      </c>
      <c r="BC80" t="s">
        <v>217</v>
      </c>
      <c r="BD80" t="s">
        <v>38</v>
      </c>
      <c r="BF80" s="5">
        <v>41689</v>
      </c>
      <c r="BG80" s="7" t="s">
        <v>21</v>
      </c>
      <c r="BI80">
        <v>4</v>
      </c>
      <c r="BJ80">
        <v>348231</v>
      </c>
      <c r="BK80">
        <v>173073</v>
      </c>
      <c r="BL80" t="s">
        <v>664</v>
      </c>
      <c r="BN80" t="s">
        <v>665</v>
      </c>
      <c r="BX80">
        <v>135498</v>
      </c>
    </row>
    <row r="81" spans="1:76" x14ac:dyDescent="0.25">
      <c r="A81">
        <v>104885</v>
      </c>
      <c r="B81">
        <v>203187</v>
      </c>
      <c r="F81" t="s">
        <v>0</v>
      </c>
      <c r="G81" t="s">
        <v>211</v>
      </c>
      <c r="H81" t="s">
        <v>666</v>
      </c>
      <c r="I81" t="s">
        <v>75</v>
      </c>
      <c r="K81">
        <v>1</v>
      </c>
      <c r="L81" t="s">
        <v>4</v>
      </c>
      <c r="M81">
        <v>103335</v>
      </c>
      <c r="N81" t="s">
        <v>5</v>
      </c>
      <c r="O81" t="s">
        <v>5</v>
      </c>
      <c r="U81" t="s">
        <v>667</v>
      </c>
      <c r="V81" s="1">
        <v>1</v>
      </c>
      <c r="W81" t="s">
        <v>584</v>
      </c>
      <c r="X81" t="s">
        <v>668</v>
      </c>
      <c r="Y81" t="s">
        <v>653</v>
      </c>
      <c r="Z81" s="3">
        <v>10</v>
      </c>
      <c r="AA81" s="4">
        <v>1002</v>
      </c>
      <c r="AB81" t="s">
        <v>669</v>
      </c>
      <c r="AC81" t="s">
        <v>670</v>
      </c>
      <c r="AD81">
        <v>1974</v>
      </c>
      <c r="AE81">
        <v>7</v>
      </c>
      <c r="AF81">
        <v>18</v>
      </c>
      <c r="AG81" t="s">
        <v>671</v>
      </c>
      <c r="AH81" t="s">
        <v>589</v>
      </c>
      <c r="AJ81" t="s">
        <v>5</v>
      </c>
      <c r="AK81" t="s">
        <v>13</v>
      </c>
      <c r="AL81">
        <v>53621</v>
      </c>
      <c r="AM81">
        <v>6455532</v>
      </c>
      <c r="AN81" s="4">
        <v>53000</v>
      </c>
      <c r="AO81" s="4">
        <v>6455000</v>
      </c>
      <c r="AP81">
        <v>515</v>
      </c>
      <c r="AR81">
        <v>33</v>
      </c>
      <c r="AT81" s="5"/>
      <c r="AU81">
        <v>103335</v>
      </c>
      <c r="AW81" s="6" t="s">
        <v>15</v>
      </c>
      <c r="AX81">
        <v>1</v>
      </c>
      <c r="AY81" t="s">
        <v>16</v>
      </c>
      <c r="AZ81" t="s">
        <v>672</v>
      </c>
      <c r="BA81" t="s">
        <v>673</v>
      </c>
      <c r="BB81">
        <v>33</v>
      </c>
      <c r="BC81" t="s">
        <v>217</v>
      </c>
      <c r="BD81" t="s">
        <v>38</v>
      </c>
      <c r="BF81" s="5">
        <v>41689</v>
      </c>
      <c r="BG81" s="7" t="s">
        <v>21</v>
      </c>
      <c r="BI81">
        <v>4</v>
      </c>
      <c r="BJ81">
        <v>354922</v>
      </c>
      <c r="BK81">
        <v>173074</v>
      </c>
      <c r="BL81" t="s">
        <v>674</v>
      </c>
      <c r="BN81" t="s">
        <v>675</v>
      </c>
      <c r="BX81">
        <v>104885</v>
      </c>
    </row>
    <row r="82" spans="1:76" x14ac:dyDescent="0.25">
      <c r="A82">
        <v>105316</v>
      </c>
      <c r="C82">
        <v>1</v>
      </c>
      <c r="F82" t="s">
        <v>0</v>
      </c>
      <c r="G82" t="s">
        <v>82</v>
      </c>
      <c r="H82" t="s">
        <v>676</v>
      </c>
      <c r="I82" s="8" t="str">
        <f>HYPERLINK(AT82,"Foto")</f>
        <v>Foto</v>
      </c>
      <c r="K82">
        <v>1</v>
      </c>
      <c r="L82" t="s">
        <v>4</v>
      </c>
      <c r="M82">
        <v>103335</v>
      </c>
      <c r="N82" t="s">
        <v>5</v>
      </c>
      <c r="O82" t="s">
        <v>5</v>
      </c>
      <c r="U82" t="s">
        <v>667</v>
      </c>
      <c r="V82" s="1">
        <v>1</v>
      </c>
      <c r="W82" t="s">
        <v>584</v>
      </c>
      <c r="X82" t="s">
        <v>668</v>
      </c>
      <c r="Y82" t="s">
        <v>653</v>
      </c>
      <c r="Z82" s="3">
        <v>10</v>
      </c>
      <c r="AA82" s="4">
        <v>1002</v>
      </c>
      <c r="AB82" t="s">
        <v>669</v>
      </c>
      <c r="AC82" t="s">
        <v>677</v>
      </c>
      <c r="AD82">
        <v>2015</v>
      </c>
      <c r="AE82">
        <v>7</v>
      </c>
      <c r="AF82">
        <v>21</v>
      </c>
      <c r="AG82" t="s">
        <v>678</v>
      </c>
      <c r="AH82" t="s">
        <v>245</v>
      </c>
      <c r="AJ82" t="s">
        <v>5</v>
      </c>
      <c r="AK82" t="s">
        <v>13</v>
      </c>
      <c r="AL82">
        <v>53905</v>
      </c>
      <c r="AM82">
        <v>6455691</v>
      </c>
      <c r="AN82" s="4">
        <v>53000</v>
      </c>
      <c r="AO82" s="4">
        <v>6455000</v>
      </c>
      <c r="AP82">
        <v>100</v>
      </c>
      <c r="AR82">
        <v>1010</v>
      </c>
      <c r="AS82" t="s">
        <v>679</v>
      </c>
      <c r="AT82" s="5" t="s">
        <v>680</v>
      </c>
      <c r="AU82">
        <v>103335</v>
      </c>
      <c r="AW82" s="6" t="s">
        <v>15</v>
      </c>
      <c r="AX82">
        <v>1</v>
      </c>
      <c r="AY82" t="s">
        <v>16</v>
      </c>
      <c r="AZ82" t="s">
        <v>681</v>
      </c>
      <c r="BA82" t="s">
        <v>682</v>
      </c>
      <c r="BB82">
        <v>1010</v>
      </c>
      <c r="BC82" t="s">
        <v>87</v>
      </c>
      <c r="BD82" t="s">
        <v>88</v>
      </c>
      <c r="BE82">
        <v>1</v>
      </c>
      <c r="BF82" s="5">
        <v>43002.1027777778</v>
      </c>
      <c r="BG82" s="7" t="s">
        <v>21</v>
      </c>
      <c r="BI82">
        <v>6</v>
      </c>
      <c r="BJ82">
        <v>117351</v>
      </c>
      <c r="BL82" t="s">
        <v>683</v>
      </c>
      <c r="BX82">
        <v>105316</v>
      </c>
    </row>
    <row r="83" spans="1:76" x14ac:dyDescent="0.25">
      <c r="A83">
        <v>74276</v>
      </c>
      <c r="B83">
        <v>359815</v>
      </c>
      <c r="F83" t="s">
        <v>562</v>
      </c>
      <c r="G83" t="s">
        <v>563</v>
      </c>
      <c r="H83" s="12" t="s">
        <v>684</v>
      </c>
      <c r="I83" t="s">
        <v>565</v>
      </c>
      <c r="K83">
        <v>1</v>
      </c>
      <c r="L83" t="s">
        <v>4</v>
      </c>
      <c r="M83">
        <v>103335</v>
      </c>
      <c r="N83" t="s">
        <v>5</v>
      </c>
      <c r="O83" t="s">
        <v>5</v>
      </c>
      <c r="U83" t="s">
        <v>685</v>
      </c>
      <c r="V83" s="1">
        <v>1</v>
      </c>
      <c r="W83" t="s">
        <v>584</v>
      </c>
      <c r="X83" t="s">
        <v>686</v>
      </c>
      <c r="Y83" s="2" t="s">
        <v>653</v>
      </c>
      <c r="Z83" s="3">
        <v>10</v>
      </c>
      <c r="AA83">
        <v>1003</v>
      </c>
      <c r="AB83" t="s">
        <v>686</v>
      </c>
      <c r="AC83" t="s">
        <v>687</v>
      </c>
      <c r="AD83">
        <v>1989</v>
      </c>
      <c r="AE83">
        <v>7</v>
      </c>
      <c r="AF83">
        <v>27</v>
      </c>
      <c r="AG83" t="s">
        <v>688</v>
      </c>
      <c r="AJ83" t="s">
        <v>5</v>
      </c>
      <c r="AL83" s="4">
        <v>12601.533624899999</v>
      </c>
      <c r="AM83" s="4">
        <v>6475671.4706699997</v>
      </c>
      <c r="AN83" s="4">
        <v>13000</v>
      </c>
      <c r="AO83" s="4">
        <v>6475000</v>
      </c>
      <c r="AP83">
        <v>136</v>
      </c>
      <c r="AQ83" s="4"/>
      <c r="AR83" t="s">
        <v>689</v>
      </c>
      <c r="AS83" s="13"/>
      <c r="BG83" s="10" t="s">
        <v>569</v>
      </c>
      <c r="BH83" t="s">
        <v>563</v>
      </c>
      <c r="BI83">
        <v>9</v>
      </c>
      <c r="BJ83">
        <v>10832</v>
      </c>
      <c r="BK83">
        <v>173077</v>
      </c>
      <c r="BL83" t="s">
        <v>690</v>
      </c>
      <c r="BX83">
        <v>74276</v>
      </c>
    </row>
    <row r="84" spans="1:76" x14ac:dyDescent="0.25">
      <c r="A84">
        <v>74491</v>
      </c>
      <c r="B84">
        <v>267034</v>
      </c>
      <c r="F84" t="s">
        <v>0</v>
      </c>
      <c r="G84" t="s">
        <v>27</v>
      </c>
      <c r="H84" t="s">
        <v>691</v>
      </c>
      <c r="I84" s="8" t="str">
        <f>HYPERLINK(AT84,"Hb")</f>
        <v>Hb</v>
      </c>
      <c r="K84">
        <v>1</v>
      </c>
      <c r="L84" t="s">
        <v>4</v>
      </c>
      <c r="M84">
        <v>103335</v>
      </c>
      <c r="N84" t="s">
        <v>5</v>
      </c>
      <c r="O84" t="s">
        <v>5</v>
      </c>
      <c r="U84" t="s">
        <v>685</v>
      </c>
      <c r="V84" s="1">
        <v>1</v>
      </c>
      <c r="W84" t="s">
        <v>584</v>
      </c>
      <c r="X84" t="s">
        <v>686</v>
      </c>
      <c r="Y84" t="s">
        <v>653</v>
      </c>
      <c r="Z84" s="3">
        <v>10</v>
      </c>
      <c r="AA84" s="4">
        <v>1003</v>
      </c>
      <c r="AB84" s="4" t="s">
        <v>686</v>
      </c>
      <c r="AC84" t="s">
        <v>692</v>
      </c>
      <c r="AD84">
        <v>1994</v>
      </c>
      <c r="AE84">
        <v>8</v>
      </c>
      <c r="AF84">
        <v>1</v>
      </c>
      <c r="AG84" t="s">
        <v>693</v>
      </c>
      <c r="AH84" t="s">
        <v>693</v>
      </c>
      <c r="AJ84" t="s">
        <v>5</v>
      </c>
      <c r="AK84" t="s">
        <v>13</v>
      </c>
      <c r="AL84">
        <v>12779</v>
      </c>
      <c r="AM84">
        <v>6475876</v>
      </c>
      <c r="AN84" s="4">
        <v>13000</v>
      </c>
      <c r="AO84" s="4">
        <v>6475000</v>
      </c>
      <c r="AP84">
        <v>71</v>
      </c>
      <c r="AR84">
        <v>8</v>
      </c>
      <c r="AS84" t="s">
        <v>33</v>
      </c>
      <c r="AT84" t="s">
        <v>694</v>
      </c>
      <c r="AU84">
        <v>103335</v>
      </c>
      <c r="AW84" s="6" t="s">
        <v>15</v>
      </c>
      <c r="AX84">
        <v>1</v>
      </c>
      <c r="AY84" t="s">
        <v>16</v>
      </c>
      <c r="AZ84" t="s">
        <v>695</v>
      </c>
      <c r="BA84" t="s">
        <v>696</v>
      </c>
      <c r="BB84">
        <v>8</v>
      </c>
      <c r="BC84" t="s">
        <v>37</v>
      </c>
      <c r="BD84" t="s">
        <v>38</v>
      </c>
      <c r="BE84">
        <v>1</v>
      </c>
      <c r="BF84" s="5">
        <v>34603</v>
      </c>
      <c r="BG84" s="7" t="s">
        <v>21</v>
      </c>
      <c r="BI84">
        <v>3</v>
      </c>
      <c r="BJ84">
        <v>438334</v>
      </c>
      <c r="BK84">
        <v>173078</v>
      </c>
      <c r="BL84" t="s">
        <v>697</v>
      </c>
      <c r="BN84" t="s">
        <v>698</v>
      </c>
      <c r="BX84">
        <v>74491</v>
      </c>
    </row>
    <row r="85" spans="1:76" x14ac:dyDescent="0.25">
      <c r="A85">
        <v>74235</v>
      </c>
      <c r="B85">
        <v>358365</v>
      </c>
      <c r="F85" t="s">
        <v>562</v>
      </c>
      <c r="G85" t="s">
        <v>563</v>
      </c>
      <c r="H85" s="12" t="s">
        <v>699</v>
      </c>
      <c r="I85" t="s">
        <v>565</v>
      </c>
      <c r="K85">
        <v>1</v>
      </c>
      <c r="L85" t="s">
        <v>4</v>
      </c>
      <c r="M85">
        <v>103335</v>
      </c>
      <c r="N85" t="s">
        <v>5</v>
      </c>
      <c r="O85" t="s">
        <v>5</v>
      </c>
      <c r="U85" t="s">
        <v>685</v>
      </c>
      <c r="V85" s="1">
        <v>1</v>
      </c>
      <c r="W85" t="s">
        <v>584</v>
      </c>
      <c r="X85" t="s">
        <v>686</v>
      </c>
      <c r="Y85" s="2" t="s">
        <v>653</v>
      </c>
      <c r="Z85" s="3">
        <v>10</v>
      </c>
      <c r="AA85">
        <v>1003</v>
      </c>
      <c r="AB85" t="s">
        <v>686</v>
      </c>
      <c r="AC85" t="s">
        <v>700</v>
      </c>
      <c r="AD85">
        <v>1998</v>
      </c>
      <c r="AE85">
        <v>8</v>
      </c>
      <c r="AF85">
        <v>27</v>
      </c>
      <c r="AG85" t="s">
        <v>688</v>
      </c>
      <c r="AJ85" t="s">
        <v>5</v>
      </c>
      <c r="AL85" s="4">
        <v>12560.2457471</v>
      </c>
      <c r="AM85" s="4">
        <v>6475660.0625299998</v>
      </c>
      <c r="AN85" s="4">
        <v>13000</v>
      </c>
      <c r="AO85" s="4">
        <v>6475000</v>
      </c>
      <c r="AP85">
        <v>129</v>
      </c>
      <c r="AQ85" s="4"/>
      <c r="AR85" t="s">
        <v>689</v>
      </c>
      <c r="AS85" s="13"/>
      <c r="BG85" s="10" t="s">
        <v>569</v>
      </c>
      <c r="BH85" t="s">
        <v>563</v>
      </c>
      <c r="BI85">
        <v>9</v>
      </c>
      <c r="BJ85">
        <v>9916</v>
      </c>
      <c r="BK85">
        <v>173080</v>
      </c>
      <c r="BL85" t="s">
        <v>701</v>
      </c>
      <c r="BX85">
        <v>74235</v>
      </c>
    </row>
    <row r="86" spans="1:76" x14ac:dyDescent="0.25">
      <c r="A86">
        <v>74458</v>
      </c>
      <c r="B86">
        <v>193841</v>
      </c>
      <c r="F86" t="s">
        <v>0</v>
      </c>
      <c r="G86" t="s">
        <v>211</v>
      </c>
      <c r="H86" t="s">
        <v>702</v>
      </c>
      <c r="I86" t="s">
        <v>75</v>
      </c>
      <c r="K86">
        <v>1</v>
      </c>
      <c r="L86" t="s">
        <v>4</v>
      </c>
      <c r="M86">
        <v>103335</v>
      </c>
      <c r="N86" t="s">
        <v>5</v>
      </c>
      <c r="O86" t="s">
        <v>5</v>
      </c>
      <c r="U86" t="s">
        <v>685</v>
      </c>
      <c r="V86" s="1">
        <v>1</v>
      </c>
      <c r="W86" t="s">
        <v>584</v>
      </c>
      <c r="X86" t="s">
        <v>686</v>
      </c>
      <c r="Y86" t="s">
        <v>653</v>
      </c>
      <c r="Z86" s="3">
        <v>10</v>
      </c>
      <c r="AA86" s="4">
        <v>1003</v>
      </c>
      <c r="AB86" s="4" t="s">
        <v>686</v>
      </c>
      <c r="AC86" t="s">
        <v>703</v>
      </c>
      <c r="AD86">
        <v>2000</v>
      </c>
      <c r="AE86">
        <v>9</v>
      </c>
      <c r="AF86">
        <v>19</v>
      </c>
      <c r="AG86" t="s">
        <v>588</v>
      </c>
      <c r="AH86" t="s">
        <v>589</v>
      </c>
      <c r="AJ86" t="s">
        <v>5</v>
      </c>
      <c r="AK86" t="s">
        <v>13</v>
      </c>
      <c r="AL86">
        <v>12761</v>
      </c>
      <c r="AM86">
        <v>6475886</v>
      </c>
      <c r="AN86" s="4">
        <v>13000</v>
      </c>
      <c r="AO86" s="4">
        <v>6475000</v>
      </c>
      <c r="AP86">
        <v>71</v>
      </c>
      <c r="AR86">
        <v>33</v>
      </c>
      <c r="AT86" s="5"/>
      <c r="AU86">
        <v>103335</v>
      </c>
      <c r="AW86" s="6" t="s">
        <v>15</v>
      </c>
      <c r="AX86">
        <v>1</v>
      </c>
      <c r="AY86" t="s">
        <v>16</v>
      </c>
      <c r="AZ86" t="s">
        <v>704</v>
      </c>
      <c r="BA86" t="s">
        <v>705</v>
      </c>
      <c r="BB86">
        <v>33</v>
      </c>
      <c r="BC86" t="s">
        <v>217</v>
      </c>
      <c r="BD86" t="s">
        <v>38</v>
      </c>
      <c r="BF86" s="5">
        <v>41689</v>
      </c>
      <c r="BG86" s="7" t="s">
        <v>21</v>
      </c>
      <c r="BI86">
        <v>4</v>
      </c>
      <c r="BJ86">
        <v>345177</v>
      </c>
      <c r="BK86">
        <v>173081</v>
      </c>
      <c r="BL86" t="s">
        <v>706</v>
      </c>
      <c r="BN86" t="s">
        <v>707</v>
      </c>
      <c r="BX86">
        <v>74458</v>
      </c>
    </row>
    <row r="87" spans="1:76" x14ac:dyDescent="0.25">
      <c r="A87">
        <v>74766</v>
      </c>
      <c r="B87">
        <v>352889</v>
      </c>
      <c r="F87" t="s">
        <v>562</v>
      </c>
      <c r="G87" t="s">
        <v>563</v>
      </c>
      <c r="H87" s="12" t="s">
        <v>708</v>
      </c>
      <c r="I87" t="s">
        <v>565</v>
      </c>
      <c r="K87">
        <v>1</v>
      </c>
      <c r="L87" t="s">
        <v>4</v>
      </c>
      <c r="M87">
        <v>103335</v>
      </c>
      <c r="N87" t="s">
        <v>5</v>
      </c>
      <c r="O87" t="s">
        <v>5</v>
      </c>
      <c r="U87" t="s">
        <v>685</v>
      </c>
      <c r="V87" s="1">
        <v>1</v>
      </c>
      <c r="W87" t="s">
        <v>584</v>
      </c>
      <c r="X87" t="s">
        <v>686</v>
      </c>
      <c r="Y87" s="2" t="s">
        <v>653</v>
      </c>
      <c r="Z87" s="3">
        <v>10</v>
      </c>
      <c r="AA87">
        <v>1003</v>
      </c>
      <c r="AB87" t="s">
        <v>686</v>
      </c>
      <c r="AC87" t="s">
        <v>700</v>
      </c>
      <c r="AD87">
        <v>2013</v>
      </c>
      <c r="AE87">
        <v>6</v>
      </c>
      <c r="AF87">
        <v>30</v>
      </c>
      <c r="AG87" t="s">
        <v>709</v>
      </c>
      <c r="AJ87" t="s">
        <v>5</v>
      </c>
      <c r="AL87" s="4">
        <v>13081.0741024</v>
      </c>
      <c r="AM87" s="4">
        <v>6475517.8514400003</v>
      </c>
      <c r="AN87" s="4">
        <v>13000</v>
      </c>
      <c r="AO87" s="4">
        <v>6475000</v>
      </c>
      <c r="AP87">
        <v>534</v>
      </c>
      <c r="AQ87" s="4"/>
      <c r="AR87" t="s">
        <v>568</v>
      </c>
      <c r="AS87" s="13"/>
      <c r="BG87" s="10" t="s">
        <v>569</v>
      </c>
      <c r="BH87" t="s">
        <v>563</v>
      </c>
      <c r="BI87">
        <v>6</v>
      </c>
      <c r="BJ87">
        <v>6595</v>
      </c>
      <c r="BK87">
        <v>173082</v>
      </c>
      <c r="BL87" t="s">
        <v>710</v>
      </c>
      <c r="BM87">
        <v>99</v>
      </c>
      <c r="BX87">
        <v>74766</v>
      </c>
    </row>
    <row r="88" spans="1:76" x14ac:dyDescent="0.25">
      <c r="A88">
        <v>74708</v>
      </c>
      <c r="B88">
        <v>360644</v>
      </c>
      <c r="F88" t="s">
        <v>562</v>
      </c>
      <c r="G88" t="s">
        <v>563</v>
      </c>
      <c r="H88" s="12" t="s">
        <v>711</v>
      </c>
      <c r="I88" t="s">
        <v>565</v>
      </c>
      <c r="K88">
        <v>1</v>
      </c>
      <c r="L88" t="s">
        <v>4</v>
      </c>
      <c r="M88">
        <v>103335</v>
      </c>
      <c r="N88" t="s">
        <v>5</v>
      </c>
      <c r="O88" t="s">
        <v>5</v>
      </c>
      <c r="S88" t="s">
        <v>608</v>
      </c>
      <c r="T88" t="s">
        <v>712</v>
      </c>
      <c r="U88" t="s">
        <v>713</v>
      </c>
      <c r="V88" s="1">
        <v>1</v>
      </c>
      <c r="W88" t="s">
        <v>584</v>
      </c>
      <c r="X88" t="s">
        <v>686</v>
      </c>
      <c r="Y88" s="2" t="s">
        <v>653</v>
      </c>
      <c r="Z88" s="3">
        <v>10</v>
      </c>
      <c r="AA88">
        <v>1003</v>
      </c>
      <c r="AB88" t="s">
        <v>686</v>
      </c>
      <c r="AC88" t="s">
        <v>714</v>
      </c>
      <c r="AD88">
        <v>1994</v>
      </c>
      <c r="AE88">
        <v>8</v>
      </c>
      <c r="AF88">
        <v>1</v>
      </c>
      <c r="AG88" t="s">
        <v>688</v>
      </c>
      <c r="AJ88" t="s">
        <v>5</v>
      </c>
      <c r="AL88" s="4">
        <v>13008.930333599999</v>
      </c>
      <c r="AM88" s="4">
        <v>6476118.2491199998</v>
      </c>
      <c r="AN88" s="4">
        <v>13000</v>
      </c>
      <c r="AO88" s="4">
        <v>6477000</v>
      </c>
      <c r="AP88">
        <v>534</v>
      </c>
      <c r="AQ88" s="4"/>
      <c r="AR88" t="s">
        <v>689</v>
      </c>
      <c r="AS88" s="13"/>
      <c r="BG88" s="10" t="s">
        <v>569</v>
      </c>
      <c r="BH88" t="s">
        <v>563</v>
      </c>
      <c r="BI88">
        <v>9</v>
      </c>
      <c r="BJ88">
        <v>11300</v>
      </c>
      <c r="BK88">
        <v>173079</v>
      </c>
      <c r="BL88" t="s">
        <v>715</v>
      </c>
      <c r="BX88">
        <v>74708</v>
      </c>
    </row>
    <row r="89" spans="1:76" x14ac:dyDescent="0.25">
      <c r="A89">
        <v>77153</v>
      </c>
      <c r="B89">
        <v>313822</v>
      </c>
      <c r="F89" t="s">
        <v>0</v>
      </c>
      <c r="G89" t="s">
        <v>27</v>
      </c>
      <c r="H89" t="s">
        <v>716</v>
      </c>
      <c r="I89" s="8" t="str">
        <f>HYPERLINK(AT89,"Hb")</f>
        <v>Hb</v>
      </c>
      <c r="K89">
        <v>1</v>
      </c>
      <c r="L89" t="s">
        <v>4</v>
      </c>
      <c r="M89">
        <v>103335</v>
      </c>
      <c r="N89" t="s">
        <v>5</v>
      </c>
      <c r="O89" t="s">
        <v>5</v>
      </c>
      <c r="U89" t="s">
        <v>717</v>
      </c>
      <c r="V89" s="1">
        <v>1</v>
      </c>
      <c r="W89" t="s">
        <v>584</v>
      </c>
      <c r="X89" t="s">
        <v>686</v>
      </c>
      <c r="Y89" t="s">
        <v>653</v>
      </c>
      <c r="Z89" s="3">
        <v>10</v>
      </c>
      <c r="AA89" s="4">
        <v>1003</v>
      </c>
      <c r="AB89" s="4" t="s">
        <v>686</v>
      </c>
      <c r="AC89" t="s">
        <v>718</v>
      </c>
      <c r="AD89">
        <v>1968</v>
      </c>
      <c r="AE89">
        <v>7</v>
      </c>
      <c r="AF89">
        <v>16</v>
      </c>
      <c r="AG89" t="s">
        <v>719</v>
      </c>
      <c r="AH89" t="s">
        <v>719</v>
      </c>
      <c r="AJ89" t="s">
        <v>5</v>
      </c>
      <c r="AK89" t="s">
        <v>13</v>
      </c>
      <c r="AL89">
        <v>15139</v>
      </c>
      <c r="AM89">
        <v>6469633</v>
      </c>
      <c r="AN89" s="4">
        <v>15000</v>
      </c>
      <c r="AO89" s="4">
        <v>6469000</v>
      </c>
      <c r="AP89">
        <v>71</v>
      </c>
      <c r="AR89">
        <v>8</v>
      </c>
      <c r="AS89" t="s">
        <v>33</v>
      </c>
      <c r="AT89" t="s">
        <v>720</v>
      </c>
      <c r="AU89">
        <v>103335</v>
      </c>
      <c r="AW89" s="6" t="s">
        <v>15</v>
      </c>
      <c r="AX89">
        <v>1</v>
      </c>
      <c r="AY89" t="s">
        <v>16</v>
      </c>
      <c r="AZ89" t="s">
        <v>721</v>
      </c>
      <c r="BA89" t="s">
        <v>722</v>
      </c>
      <c r="BB89">
        <v>8</v>
      </c>
      <c r="BC89" t="s">
        <v>37</v>
      </c>
      <c r="BD89" t="s">
        <v>38</v>
      </c>
      <c r="BE89">
        <v>1</v>
      </c>
      <c r="BF89" s="5">
        <v>33130</v>
      </c>
      <c r="BG89" s="7" t="s">
        <v>21</v>
      </c>
      <c r="BI89">
        <v>3</v>
      </c>
      <c r="BJ89">
        <v>485837</v>
      </c>
      <c r="BK89">
        <v>173075</v>
      </c>
      <c r="BL89" t="s">
        <v>723</v>
      </c>
      <c r="BN89" t="s">
        <v>724</v>
      </c>
      <c r="BX89">
        <v>77153</v>
      </c>
    </row>
    <row r="90" spans="1:76" x14ac:dyDescent="0.25">
      <c r="A90">
        <v>80304</v>
      </c>
      <c r="B90">
        <v>159416</v>
      </c>
      <c r="F90" t="s">
        <v>0</v>
      </c>
      <c r="G90" t="s">
        <v>27</v>
      </c>
      <c r="H90" t="s">
        <v>725</v>
      </c>
      <c r="I90" t="s">
        <v>565</v>
      </c>
      <c r="K90">
        <v>1</v>
      </c>
      <c r="L90" t="s">
        <v>4</v>
      </c>
      <c r="M90">
        <v>103335</v>
      </c>
      <c r="N90" t="s">
        <v>5</v>
      </c>
      <c r="O90" t="s">
        <v>5</v>
      </c>
      <c r="U90" t="s">
        <v>726</v>
      </c>
      <c r="V90" s="9">
        <v>3</v>
      </c>
      <c r="W90" t="s">
        <v>584</v>
      </c>
      <c r="X90" t="s">
        <v>686</v>
      </c>
      <c r="Y90" t="s">
        <v>653</v>
      </c>
      <c r="Z90" s="3">
        <v>10</v>
      </c>
      <c r="AA90" s="4">
        <v>1003</v>
      </c>
      <c r="AB90" s="4" t="s">
        <v>686</v>
      </c>
      <c r="AC90" t="s">
        <v>727</v>
      </c>
      <c r="AD90">
        <v>1973</v>
      </c>
      <c r="AE90">
        <v>7</v>
      </c>
      <c r="AF90">
        <v>17</v>
      </c>
      <c r="AG90" t="s">
        <v>728</v>
      </c>
      <c r="AH90" t="s">
        <v>728</v>
      </c>
      <c r="AJ90" t="s">
        <v>5</v>
      </c>
      <c r="AK90" t="s">
        <v>13</v>
      </c>
      <c r="AL90">
        <v>16815</v>
      </c>
      <c r="AM90">
        <v>6473153</v>
      </c>
      <c r="AN90" s="4">
        <v>17000</v>
      </c>
      <c r="AO90" s="4">
        <v>6473000</v>
      </c>
      <c r="AP90">
        <v>17414</v>
      </c>
      <c r="AR90">
        <v>23</v>
      </c>
      <c r="AT90" s="5"/>
      <c r="AU90">
        <v>103335</v>
      </c>
      <c r="AW90" s="6" t="s">
        <v>15</v>
      </c>
      <c r="AX90">
        <v>1</v>
      </c>
      <c r="AY90" t="s">
        <v>16</v>
      </c>
      <c r="AZ90" t="s">
        <v>729</v>
      </c>
      <c r="BA90" t="s">
        <v>730</v>
      </c>
      <c r="BB90">
        <v>23</v>
      </c>
      <c r="BC90" t="s">
        <v>37</v>
      </c>
      <c r="BD90" t="s">
        <v>731</v>
      </c>
      <c r="BF90" s="5">
        <v>35300</v>
      </c>
      <c r="BG90" s="7" t="s">
        <v>21</v>
      </c>
      <c r="BI90">
        <v>4</v>
      </c>
      <c r="BJ90">
        <v>311505</v>
      </c>
      <c r="BK90">
        <v>173076</v>
      </c>
      <c r="BL90" t="s">
        <v>732</v>
      </c>
      <c r="BX90">
        <v>80304</v>
      </c>
    </row>
    <row r="91" spans="1:76" x14ac:dyDescent="0.25">
      <c r="A91">
        <v>83434</v>
      </c>
      <c r="B91">
        <v>194855</v>
      </c>
      <c r="F91" t="s">
        <v>0</v>
      </c>
      <c r="G91" t="s">
        <v>211</v>
      </c>
      <c r="H91" t="s">
        <v>733</v>
      </c>
      <c r="I91" t="s">
        <v>75</v>
      </c>
      <c r="K91">
        <v>1</v>
      </c>
      <c r="L91" t="s">
        <v>4</v>
      </c>
      <c r="M91">
        <v>103335</v>
      </c>
      <c r="N91" t="s">
        <v>5</v>
      </c>
      <c r="O91" t="s">
        <v>5</v>
      </c>
      <c r="S91" t="s">
        <v>608</v>
      </c>
      <c r="T91" t="s">
        <v>609</v>
      </c>
      <c r="U91" t="s">
        <v>734</v>
      </c>
      <c r="V91" s="1">
        <v>1</v>
      </c>
      <c r="W91" t="s">
        <v>584</v>
      </c>
      <c r="X91" t="s">
        <v>735</v>
      </c>
      <c r="Y91" t="s">
        <v>653</v>
      </c>
      <c r="Z91" s="3">
        <v>10</v>
      </c>
      <c r="AA91" s="4">
        <v>1004</v>
      </c>
      <c r="AB91" s="4" t="s">
        <v>735</v>
      </c>
      <c r="AC91" t="s">
        <v>736</v>
      </c>
      <c r="AD91">
        <v>2001</v>
      </c>
      <c r="AE91">
        <v>9</v>
      </c>
      <c r="AF91">
        <v>2</v>
      </c>
      <c r="AG91" t="s">
        <v>589</v>
      </c>
      <c r="AH91" t="s">
        <v>589</v>
      </c>
      <c r="AJ91" t="s">
        <v>5</v>
      </c>
      <c r="AK91" t="s">
        <v>13</v>
      </c>
      <c r="AL91">
        <v>22272</v>
      </c>
      <c r="AM91">
        <v>6499982</v>
      </c>
      <c r="AN91" s="4">
        <v>23000</v>
      </c>
      <c r="AO91" s="4">
        <v>6499000</v>
      </c>
      <c r="AP91">
        <v>7</v>
      </c>
      <c r="AR91">
        <v>33</v>
      </c>
      <c r="AT91" s="5"/>
      <c r="AU91">
        <v>103335</v>
      </c>
      <c r="AW91" s="6" t="s">
        <v>15</v>
      </c>
      <c r="AX91">
        <v>1</v>
      </c>
      <c r="AY91" t="s">
        <v>16</v>
      </c>
      <c r="AZ91" t="s">
        <v>737</v>
      </c>
      <c r="BA91" t="s">
        <v>738</v>
      </c>
      <c r="BB91">
        <v>33</v>
      </c>
      <c r="BC91" t="s">
        <v>217</v>
      </c>
      <c r="BD91" t="s">
        <v>38</v>
      </c>
      <c r="BF91" s="5">
        <v>41689</v>
      </c>
      <c r="BG91" s="7" t="s">
        <v>21</v>
      </c>
      <c r="BI91">
        <v>4</v>
      </c>
      <c r="BJ91">
        <v>346119</v>
      </c>
      <c r="BK91">
        <v>173084</v>
      </c>
      <c r="BL91" t="s">
        <v>739</v>
      </c>
      <c r="BN91" t="s">
        <v>740</v>
      </c>
      <c r="BX91">
        <v>83434</v>
      </c>
    </row>
    <row r="92" spans="1:76" x14ac:dyDescent="0.25">
      <c r="A92">
        <v>65027</v>
      </c>
      <c r="B92">
        <v>191265</v>
      </c>
      <c r="F92" t="s">
        <v>0</v>
      </c>
      <c r="G92" t="s">
        <v>211</v>
      </c>
      <c r="H92" t="s">
        <v>741</v>
      </c>
      <c r="I92" t="s">
        <v>75</v>
      </c>
      <c r="K92">
        <v>1</v>
      </c>
      <c r="L92" t="s">
        <v>4</v>
      </c>
      <c r="M92">
        <v>103335</v>
      </c>
      <c r="N92" t="s">
        <v>5</v>
      </c>
      <c r="O92" t="s">
        <v>5</v>
      </c>
      <c r="U92" t="s">
        <v>742</v>
      </c>
      <c r="V92" s="1">
        <v>1</v>
      </c>
      <c r="W92" t="s">
        <v>584</v>
      </c>
      <c r="X92" t="s">
        <v>735</v>
      </c>
      <c r="Y92" t="s">
        <v>653</v>
      </c>
      <c r="Z92" s="3">
        <v>10</v>
      </c>
      <c r="AA92" s="4">
        <v>1004</v>
      </c>
      <c r="AB92" s="4" t="s">
        <v>735</v>
      </c>
      <c r="AC92" t="s">
        <v>743</v>
      </c>
      <c r="AD92">
        <v>1971</v>
      </c>
      <c r="AE92">
        <v>7</v>
      </c>
      <c r="AF92">
        <v>29</v>
      </c>
      <c r="AG92" t="s">
        <v>744</v>
      </c>
      <c r="AH92" t="s">
        <v>744</v>
      </c>
      <c r="AJ92" t="s">
        <v>5</v>
      </c>
      <c r="AK92" t="s">
        <v>13</v>
      </c>
      <c r="AL92">
        <v>-3047</v>
      </c>
      <c r="AM92">
        <v>6492152</v>
      </c>
      <c r="AN92" s="4">
        <v>-3000</v>
      </c>
      <c r="AO92" s="4">
        <v>6493000</v>
      </c>
      <c r="AP92">
        <v>640</v>
      </c>
      <c r="AR92">
        <v>33</v>
      </c>
      <c r="AT92" s="5"/>
      <c r="AU92">
        <v>103335</v>
      </c>
      <c r="AW92" s="6" t="s">
        <v>15</v>
      </c>
      <c r="AX92">
        <v>1</v>
      </c>
      <c r="AY92" t="s">
        <v>16</v>
      </c>
      <c r="AZ92" t="s">
        <v>745</v>
      </c>
      <c r="BA92" t="s">
        <v>746</v>
      </c>
      <c r="BB92">
        <v>33</v>
      </c>
      <c r="BC92" t="s">
        <v>217</v>
      </c>
      <c r="BD92" t="s">
        <v>38</v>
      </c>
      <c r="BF92" s="5">
        <v>41689</v>
      </c>
      <c r="BG92" s="7" t="s">
        <v>21</v>
      </c>
      <c r="BI92">
        <v>4</v>
      </c>
      <c r="BJ92">
        <v>342791</v>
      </c>
      <c r="BK92">
        <v>173083</v>
      </c>
      <c r="BL92" t="s">
        <v>747</v>
      </c>
      <c r="BN92" t="s">
        <v>748</v>
      </c>
      <c r="BX92">
        <v>65027</v>
      </c>
    </row>
    <row r="93" spans="1:76" x14ac:dyDescent="0.25">
      <c r="A93">
        <v>52190</v>
      </c>
      <c r="B93">
        <v>289472</v>
      </c>
      <c r="F93" t="s">
        <v>0</v>
      </c>
      <c r="G93" t="s">
        <v>27</v>
      </c>
      <c r="H93" t="s">
        <v>749</v>
      </c>
      <c r="I93" s="8" t="str">
        <f>HYPERLINK(AT93,"Hb")</f>
        <v>Hb</v>
      </c>
      <c r="K93">
        <v>1</v>
      </c>
      <c r="L93" t="s">
        <v>4</v>
      </c>
      <c r="M93">
        <v>103335</v>
      </c>
      <c r="N93" t="s">
        <v>5</v>
      </c>
      <c r="O93" t="s">
        <v>5</v>
      </c>
      <c r="U93" t="s">
        <v>750</v>
      </c>
      <c r="V93" s="1">
        <v>1</v>
      </c>
      <c r="W93" t="s">
        <v>751</v>
      </c>
      <c r="X93" t="s">
        <v>752</v>
      </c>
      <c r="Y93" t="s">
        <v>753</v>
      </c>
      <c r="Z93" s="3">
        <v>11</v>
      </c>
      <c r="AA93" s="4">
        <v>1101</v>
      </c>
      <c r="AB93" s="4" t="s">
        <v>752</v>
      </c>
      <c r="AC93" t="s">
        <v>754</v>
      </c>
      <c r="AD93">
        <v>1936</v>
      </c>
      <c r="AE93">
        <v>7</v>
      </c>
      <c r="AF93">
        <v>1</v>
      </c>
      <c r="AG93" t="s">
        <v>755</v>
      </c>
      <c r="AH93" t="s">
        <v>756</v>
      </c>
      <c r="AJ93" t="s">
        <v>5</v>
      </c>
      <c r="AK93" t="s">
        <v>13</v>
      </c>
      <c r="AL93">
        <v>-24504</v>
      </c>
      <c r="AM93">
        <v>6512097</v>
      </c>
      <c r="AN93" s="4">
        <v>-25000</v>
      </c>
      <c r="AO93" s="4">
        <v>6513000</v>
      </c>
      <c r="AP93">
        <v>1414</v>
      </c>
      <c r="AR93">
        <v>8</v>
      </c>
      <c r="AS93" t="s">
        <v>47</v>
      </c>
      <c r="AT93" t="s">
        <v>757</v>
      </c>
      <c r="AU93">
        <v>103335</v>
      </c>
      <c r="AW93" s="6" t="s">
        <v>15</v>
      </c>
      <c r="AX93">
        <v>1</v>
      </c>
      <c r="AY93" t="s">
        <v>16</v>
      </c>
      <c r="AZ93" t="s">
        <v>758</v>
      </c>
      <c r="BA93" t="s">
        <v>759</v>
      </c>
      <c r="BB93">
        <v>8</v>
      </c>
      <c r="BC93" t="s">
        <v>37</v>
      </c>
      <c r="BD93" t="s">
        <v>38</v>
      </c>
      <c r="BE93">
        <v>1</v>
      </c>
      <c r="BF93" s="5">
        <v>36875</v>
      </c>
      <c r="BG93" s="7" t="s">
        <v>21</v>
      </c>
      <c r="BI93">
        <v>3</v>
      </c>
      <c r="BJ93">
        <v>462198</v>
      </c>
      <c r="BK93">
        <v>173085</v>
      </c>
      <c r="BL93" t="s">
        <v>760</v>
      </c>
      <c r="BN93" t="s">
        <v>761</v>
      </c>
      <c r="BX93">
        <v>52190</v>
      </c>
    </row>
    <row r="94" spans="1:76" x14ac:dyDescent="0.25">
      <c r="A94">
        <v>52027</v>
      </c>
      <c r="B94">
        <v>205041</v>
      </c>
      <c r="F94" t="s">
        <v>0</v>
      </c>
      <c r="G94" t="s">
        <v>268</v>
      </c>
      <c r="H94" t="s">
        <v>762</v>
      </c>
      <c r="I94" s="8" t="str">
        <f>HYPERLINK(AT94,"Hb")</f>
        <v>Hb</v>
      </c>
      <c r="K94">
        <v>1</v>
      </c>
      <c r="L94" t="s">
        <v>4</v>
      </c>
      <c r="M94">
        <v>103335</v>
      </c>
      <c r="N94" t="s">
        <v>5</v>
      </c>
      <c r="O94" t="s">
        <v>5</v>
      </c>
      <c r="U94" t="s">
        <v>750</v>
      </c>
      <c r="V94" s="1">
        <v>1</v>
      </c>
      <c r="W94" t="s">
        <v>751</v>
      </c>
      <c r="X94" t="s">
        <v>752</v>
      </c>
      <c r="Y94" t="s">
        <v>753</v>
      </c>
      <c r="Z94" s="3">
        <v>11</v>
      </c>
      <c r="AA94" s="4">
        <v>1101</v>
      </c>
      <c r="AB94" s="4" t="s">
        <v>752</v>
      </c>
      <c r="AC94" t="s">
        <v>763</v>
      </c>
      <c r="AD94">
        <v>1936</v>
      </c>
      <c r="AE94">
        <v>7</v>
      </c>
      <c r="AF94">
        <v>1</v>
      </c>
      <c r="AG94" t="s">
        <v>764</v>
      </c>
      <c r="AH94" t="s">
        <v>764</v>
      </c>
      <c r="AJ94" t="s">
        <v>5</v>
      </c>
      <c r="AK94" t="s">
        <v>13</v>
      </c>
      <c r="AL94">
        <v>-24764</v>
      </c>
      <c r="AM94">
        <v>6513841</v>
      </c>
      <c r="AN94" s="4">
        <v>-25000</v>
      </c>
      <c r="AO94" s="4">
        <v>6513000</v>
      </c>
      <c r="AP94">
        <v>707</v>
      </c>
      <c r="AR94">
        <v>37</v>
      </c>
      <c r="AS94" t="s">
        <v>765</v>
      </c>
      <c r="AT94" t="s">
        <v>766</v>
      </c>
      <c r="AU94">
        <v>103335</v>
      </c>
      <c r="AW94" s="6" t="s">
        <v>15</v>
      </c>
      <c r="AX94">
        <v>1</v>
      </c>
      <c r="AY94" t="s">
        <v>16</v>
      </c>
      <c r="AZ94" t="s">
        <v>767</v>
      </c>
      <c r="BA94" t="s">
        <v>768</v>
      </c>
      <c r="BB94">
        <v>37</v>
      </c>
      <c r="BC94" t="s">
        <v>275</v>
      </c>
      <c r="BD94" t="s">
        <v>38</v>
      </c>
      <c r="BE94">
        <v>1</v>
      </c>
      <c r="BF94" s="5">
        <v>41767</v>
      </c>
      <c r="BG94" s="7" t="s">
        <v>21</v>
      </c>
      <c r="BI94">
        <v>4</v>
      </c>
      <c r="BJ94">
        <v>360506</v>
      </c>
      <c r="BK94">
        <v>173086</v>
      </c>
      <c r="BL94" t="s">
        <v>769</v>
      </c>
      <c r="BN94" t="s">
        <v>770</v>
      </c>
      <c r="BX94">
        <v>52027</v>
      </c>
    </row>
    <row r="95" spans="1:76" x14ac:dyDescent="0.25">
      <c r="A95">
        <v>34479</v>
      </c>
      <c r="B95">
        <v>191264</v>
      </c>
      <c r="F95" t="s">
        <v>0</v>
      </c>
      <c r="G95" t="s">
        <v>211</v>
      </c>
      <c r="H95" t="s">
        <v>771</v>
      </c>
      <c r="I95" t="s">
        <v>75</v>
      </c>
      <c r="K95">
        <v>1</v>
      </c>
      <c r="L95" t="s">
        <v>4</v>
      </c>
      <c r="M95">
        <v>103335</v>
      </c>
      <c r="N95" t="s">
        <v>5</v>
      </c>
      <c r="O95" t="s">
        <v>5</v>
      </c>
      <c r="U95" t="s">
        <v>772</v>
      </c>
      <c r="V95" s="1">
        <v>1</v>
      </c>
      <c r="W95" t="s">
        <v>751</v>
      </c>
      <c r="X95" t="s">
        <v>773</v>
      </c>
      <c r="Y95" t="s">
        <v>753</v>
      </c>
      <c r="Z95" s="3">
        <v>11</v>
      </c>
      <c r="AA95" s="4">
        <v>1102</v>
      </c>
      <c r="AB95" s="4" t="s">
        <v>773</v>
      </c>
      <c r="AC95" t="s">
        <v>774</v>
      </c>
      <c r="AD95">
        <v>1970</v>
      </c>
      <c r="AE95">
        <v>9</v>
      </c>
      <c r="AF95">
        <v>12</v>
      </c>
      <c r="AG95" t="s">
        <v>744</v>
      </c>
      <c r="AH95" t="s">
        <v>744</v>
      </c>
      <c r="AJ95" t="s">
        <v>5</v>
      </c>
      <c r="AK95" t="s">
        <v>13</v>
      </c>
      <c r="AL95">
        <v>-32350</v>
      </c>
      <c r="AM95">
        <v>6553588</v>
      </c>
      <c r="AN95" s="4">
        <v>-33000</v>
      </c>
      <c r="AO95" s="4">
        <v>6553000</v>
      </c>
      <c r="AP95">
        <v>707</v>
      </c>
      <c r="AR95">
        <v>33</v>
      </c>
      <c r="AT95" s="5"/>
      <c r="AU95">
        <v>103335</v>
      </c>
      <c r="AW95" s="6" t="s">
        <v>15</v>
      </c>
      <c r="AX95">
        <v>1</v>
      </c>
      <c r="AY95" t="s">
        <v>16</v>
      </c>
      <c r="AZ95" t="s">
        <v>775</v>
      </c>
      <c r="BA95" t="s">
        <v>776</v>
      </c>
      <c r="BB95">
        <v>33</v>
      </c>
      <c r="BC95" t="s">
        <v>217</v>
      </c>
      <c r="BD95" t="s">
        <v>38</v>
      </c>
      <c r="BF95" s="5">
        <v>41689</v>
      </c>
      <c r="BG95" s="7" t="s">
        <v>21</v>
      </c>
      <c r="BI95">
        <v>4</v>
      </c>
      <c r="BJ95">
        <v>342790</v>
      </c>
      <c r="BK95">
        <v>173087</v>
      </c>
      <c r="BL95" t="s">
        <v>777</v>
      </c>
      <c r="BN95" t="s">
        <v>778</v>
      </c>
      <c r="BX95">
        <v>34479</v>
      </c>
    </row>
    <row r="96" spans="1:76" x14ac:dyDescent="0.25">
      <c r="A96">
        <v>27285</v>
      </c>
      <c r="B96">
        <v>79517</v>
      </c>
      <c r="F96" t="s">
        <v>0</v>
      </c>
      <c r="G96" t="s">
        <v>82</v>
      </c>
      <c r="H96" t="s">
        <v>779</v>
      </c>
      <c r="I96" s="8" t="str">
        <f>HYPERLINK(AT96,"Foto")</f>
        <v>Foto</v>
      </c>
      <c r="K96">
        <v>1</v>
      </c>
      <c r="L96" t="s">
        <v>4</v>
      </c>
      <c r="M96">
        <v>103335</v>
      </c>
      <c r="N96" t="s">
        <v>5</v>
      </c>
      <c r="O96" t="s">
        <v>5</v>
      </c>
      <c r="S96" t="s">
        <v>608</v>
      </c>
      <c r="T96" t="s">
        <v>609</v>
      </c>
      <c r="U96" t="s">
        <v>780</v>
      </c>
      <c r="V96" s="1">
        <v>1</v>
      </c>
      <c r="W96" t="s">
        <v>751</v>
      </c>
      <c r="X96" t="s">
        <v>781</v>
      </c>
      <c r="Y96" t="s">
        <v>753</v>
      </c>
      <c r="Z96" s="3">
        <v>11</v>
      </c>
      <c r="AA96" s="4">
        <v>1103</v>
      </c>
      <c r="AB96" s="4" t="s">
        <v>781</v>
      </c>
      <c r="AC96" t="s">
        <v>782</v>
      </c>
      <c r="AD96">
        <v>2014</v>
      </c>
      <c r="AE96">
        <v>7</v>
      </c>
      <c r="AF96">
        <v>4</v>
      </c>
      <c r="AG96" t="s">
        <v>783</v>
      </c>
      <c r="AJ96" t="s">
        <v>5</v>
      </c>
      <c r="AK96" t="s">
        <v>13</v>
      </c>
      <c r="AL96">
        <v>-34406</v>
      </c>
      <c r="AM96">
        <v>6575237</v>
      </c>
      <c r="AN96" s="4">
        <v>-35000</v>
      </c>
      <c r="AO96" s="4">
        <v>6575000</v>
      </c>
      <c r="AP96">
        <v>1</v>
      </c>
      <c r="AR96">
        <v>1010</v>
      </c>
      <c r="AS96" t="s">
        <v>784</v>
      </c>
      <c r="AT96" s="5" t="s">
        <v>785</v>
      </c>
      <c r="AU96">
        <v>103335</v>
      </c>
      <c r="AW96" s="6" t="s">
        <v>15</v>
      </c>
      <c r="AX96">
        <v>1</v>
      </c>
      <c r="AY96" t="s">
        <v>16</v>
      </c>
      <c r="AZ96" t="s">
        <v>786</v>
      </c>
      <c r="BA96" t="s">
        <v>787</v>
      </c>
      <c r="BB96">
        <v>1010</v>
      </c>
      <c r="BC96" t="s">
        <v>87</v>
      </c>
      <c r="BD96" t="s">
        <v>88</v>
      </c>
      <c r="BE96">
        <v>1</v>
      </c>
      <c r="BF96" s="5">
        <v>43709.903472222199</v>
      </c>
      <c r="BG96" s="7" t="s">
        <v>21</v>
      </c>
      <c r="BI96">
        <v>6</v>
      </c>
      <c r="BJ96">
        <v>69902</v>
      </c>
      <c r="BK96">
        <v>173088</v>
      </c>
      <c r="BL96" t="s">
        <v>788</v>
      </c>
      <c r="BX96">
        <v>27285</v>
      </c>
    </row>
    <row r="97" spans="1:76" x14ac:dyDescent="0.25">
      <c r="A97">
        <v>14670</v>
      </c>
      <c r="B97">
        <v>265042</v>
      </c>
      <c r="F97" t="s">
        <v>0</v>
      </c>
      <c r="G97" t="s">
        <v>789</v>
      </c>
      <c r="H97" t="s">
        <v>790</v>
      </c>
      <c r="I97" t="s">
        <v>75</v>
      </c>
      <c r="K97">
        <v>1</v>
      </c>
      <c r="L97" t="s">
        <v>4</v>
      </c>
      <c r="M97">
        <v>103335</v>
      </c>
      <c r="N97" t="s">
        <v>5</v>
      </c>
      <c r="O97" t="s">
        <v>5</v>
      </c>
      <c r="U97" t="s">
        <v>791</v>
      </c>
      <c r="V97" s="9">
        <v>3</v>
      </c>
      <c r="W97" t="s">
        <v>751</v>
      </c>
      <c r="X97" t="s">
        <v>792</v>
      </c>
      <c r="Y97" t="s">
        <v>753</v>
      </c>
      <c r="Z97" s="3">
        <v>11</v>
      </c>
      <c r="AA97" s="4">
        <v>1124</v>
      </c>
      <c r="AB97" s="4" t="s">
        <v>792</v>
      </c>
      <c r="AC97" t="s">
        <v>792</v>
      </c>
      <c r="AD97">
        <v>1972</v>
      </c>
      <c r="AE97">
        <v>6</v>
      </c>
      <c r="AF97">
        <v>20</v>
      </c>
      <c r="AG97" t="s">
        <v>793</v>
      </c>
      <c r="AH97" t="s">
        <v>793</v>
      </c>
      <c r="AJ97" t="s">
        <v>5</v>
      </c>
      <c r="AK97" t="s">
        <v>13</v>
      </c>
      <c r="AL97">
        <v>-42307</v>
      </c>
      <c r="AM97">
        <v>6566069</v>
      </c>
      <c r="AN97" s="4">
        <v>-43000</v>
      </c>
      <c r="AO97" s="4">
        <v>6567000</v>
      </c>
      <c r="AP97">
        <v>12379</v>
      </c>
      <c r="AR97">
        <v>69</v>
      </c>
      <c r="AU97">
        <v>103335</v>
      </c>
      <c r="AW97" s="6" t="s">
        <v>15</v>
      </c>
      <c r="AX97">
        <v>1</v>
      </c>
      <c r="AY97" t="s">
        <v>16</v>
      </c>
      <c r="AZ97" t="s">
        <v>794</v>
      </c>
      <c r="BA97" t="s">
        <v>795</v>
      </c>
      <c r="BB97">
        <v>69</v>
      </c>
      <c r="BC97" t="s">
        <v>796</v>
      </c>
      <c r="BD97" t="s">
        <v>38</v>
      </c>
      <c r="BF97" s="5">
        <v>41690</v>
      </c>
      <c r="BG97" s="7" t="s">
        <v>21</v>
      </c>
      <c r="BI97">
        <v>4</v>
      </c>
      <c r="BJ97">
        <v>436462</v>
      </c>
      <c r="BK97">
        <v>173091</v>
      </c>
      <c r="BL97" t="s">
        <v>797</v>
      </c>
      <c r="BN97" t="s">
        <v>798</v>
      </c>
      <c r="BX97">
        <v>14670</v>
      </c>
    </row>
    <row r="98" spans="1:76" x14ac:dyDescent="0.25">
      <c r="A98">
        <v>10908</v>
      </c>
      <c r="B98">
        <v>140622</v>
      </c>
      <c r="F98" t="s">
        <v>0</v>
      </c>
      <c r="G98" t="s">
        <v>799</v>
      </c>
      <c r="H98" t="s">
        <v>800</v>
      </c>
      <c r="I98" s="8" t="str">
        <f>HYPERLINK(AT98,"Hb")</f>
        <v>Hb</v>
      </c>
      <c r="K98">
        <v>1</v>
      </c>
      <c r="L98" t="s">
        <v>4</v>
      </c>
      <c r="M98">
        <v>103335</v>
      </c>
      <c r="N98" t="s">
        <v>5</v>
      </c>
      <c r="O98" t="s">
        <v>5</v>
      </c>
      <c r="U98" t="s">
        <v>801</v>
      </c>
      <c r="V98" s="9">
        <v>3</v>
      </c>
      <c r="W98" t="s">
        <v>751</v>
      </c>
      <c r="X98" t="s">
        <v>792</v>
      </c>
      <c r="Y98" t="s">
        <v>753</v>
      </c>
      <c r="Z98" s="3">
        <v>11</v>
      </c>
      <c r="AA98" s="4">
        <v>1124</v>
      </c>
      <c r="AB98" s="4" t="s">
        <v>792</v>
      </c>
      <c r="AC98" t="s">
        <v>802</v>
      </c>
      <c r="AD98">
        <v>1965</v>
      </c>
      <c r="AE98">
        <v>9</v>
      </c>
      <c r="AF98">
        <v>20</v>
      </c>
      <c r="AG98" t="s">
        <v>803</v>
      </c>
      <c r="AH98" t="s">
        <v>803</v>
      </c>
      <c r="AJ98" t="s">
        <v>5</v>
      </c>
      <c r="AK98" t="s">
        <v>13</v>
      </c>
      <c r="AL98">
        <v>-46633</v>
      </c>
      <c r="AM98">
        <v>6567644</v>
      </c>
      <c r="AN98" s="4">
        <v>-47000</v>
      </c>
      <c r="AO98" s="4">
        <v>6567000</v>
      </c>
      <c r="AP98">
        <v>12776</v>
      </c>
      <c r="AR98">
        <v>105</v>
      </c>
      <c r="AS98" t="s">
        <v>804</v>
      </c>
      <c r="AT98" t="s">
        <v>805</v>
      </c>
      <c r="AU98">
        <v>103335</v>
      </c>
      <c r="AW98" s="6" t="s">
        <v>15</v>
      </c>
      <c r="AX98">
        <v>1</v>
      </c>
      <c r="AY98" t="s">
        <v>16</v>
      </c>
      <c r="AZ98" t="s">
        <v>806</v>
      </c>
      <c r="BA98" t="s">
        <v>807</v>
      </c>
      <c r="BB98">
        <v>105</v>
      </c>
      <c r="BC98" t="s">
        <v>808</v>
      </c>
      <c r="BD98" t="s">
        <v>809</v>
      </c>
      <c r="BE98">
        <v>1</v>
      </c>
      <c r="BF98" s="5">
        <v>43082</v>
      </c>
      <c r="BG98" s="7" t="s">
        <v>21</v>
      </c>
      <c r="BI98">
        <v>5</v>
      </c>
      <c r="BJ98">
        <v>292294</v>
      </c>
      <c r="BK98">
        <v>173089</v>
      </c>
      <c r="BL98" t="s">
        <v>810</v>
      </c>
      <c r="BN98" t="s">
        <v>811</v>
      </c>
      <c r="BX98">
        <v>10908</v>
      </c>
    </row>
    <row r="99" spans="1:76" x14ac:dyDescent="0.25">
      <c r="A99">
        <v>10909</v>
      </c>
      <c r="B99">
        <v>140623</v>
      </c>
      <c r="F99" t="s">
        <v>0</v>
      </c>
      <c r="G99" t="s">
        <v>799</v>
      </c>
      <c r="H99" t="s">
        <v>812</v>
      </c>
      <c r="I99" s="8" t="str">
        <f>HYPERLINK(AT99,"Hb")</f>
        <v>Hb</v>
      </c>
      <c r="K99">
        <v>1</v>
      </c>
      <c r="L99" t="s">
        <v>4</v>
      </c>
      <c r="M99">
        <v>103335</v>
      </c>
      <c r="N99" t="s">
        <v>5</v>
      </c>
      <c r="O99" t="s">
        <v>5</v>
      </c>
      <c r="U99" t="s">
        <v>801</v>
      </c>
      <c r="V99" s="9">
        <v>3</v>
      </c>
      <c r="W99" t="s">
        <v>751</v>
      </c>
      <c r="X99" t="s">
        <v>792</v>
      </c>
      <c r="Y99" t="s">
        <v>753</v>
      </c>
      <c r="Z99" s="3">
        <v>11</v>
      </c>
      <c r="AA99" s="4">
        <v>1124</v>
      </c>
      <c r="AB99" s="4" t="s">
        <v>792</v>
      </c>
      <c r="AC99" t="s">
        <v>802</v>
      </c>
      <c r="AD99">
        <v>1965</v>
      </c>
      <c r="AE99">
        <v>9</v>
      </c>
      <c r="AF99">
        <v>20</v>
      </c>
      <c r="AG99" t="s">
        <v>803</v>
      </c>
      <c r="AH99" t="s">
        <v>803</v>
      </c>
      <c r="AJ99" t="s">
        <v>5</v>
      </c>
      <c r="AK99" t="s">
        <v>13</v>
      </c>
      <c r="AL99">
        <v>-46633</v>
      </c>
      <c r="AM99">
        <v>6567644</v>
      </c>
      <c r="AN99" s="4">
        <v>-47000</v>
      </c>
      <c r="AO99" s="4">
        <v>6567000</v>
      </c>
      <c r="AP99">
        <v>12776</v>
      </c>
      <c r="AR99">
        <v>105</v>
      </c>
      <c r="AS99" t="s">
        <v>804</v>
      </c>
      <c r="AT99" t="s">
        <v>813</v>
      </c>
      <c r="AU99">
        <v>103335</v>
      </c>
      <c r="AW99" s="6" t="s">
        <v>15</v>
      </c>
      <c r="AX99">
        <v>1</v>
      </c>
      <c r="AY99" t="s">
        <v>16</v>
      </c>
      <c r="AZ99" t="s">
        <v>806</v>
      </c>
      <c r="BA99" t="s">
        <v>814</v>
      </c>
      <c r="BB99">
        <v>105</v>
      </c>
      <c r="BC99" t="s">
        <v>808</v>
      </c>
      <c r="BD99" t="s">
        <v>809</v>
      </c>
      <c r="BE99">
        <v>1</v>
      </c>
      <c r="BF99" s="5">
        <v>40150</v>
      </c>
      <c r="BG99" s="7" t="s">
        <v>21</v>
      </c>
      <c r="BI99">
        <v>5</v>
      </c>
      <c r="BJ99">
        <v>292295</v>
      </c>
      <c r="BK99">
        <v>173090</v>
      </c>
      <c r="BL99" t="s">
        <v>815</v>
      </c>
      <c r="BN99" t="s">
        <v>816</v>
      </c>
      <c r="BX99">
        <v>10909</v>
      </c>
    </row>
    <row r="100" spans="1:76" x14ac:dyDescent="0.25">
      <c r="A100">
        <v>38599</v>
      </c>
      <c r="B100">
        <v>140624</v>
      </c>
      <c r="F100" t="s">
        <v>0</v>
      </c>
      <c r="G100" t="s">
        <v>799</v>
      </c>
      <c r="H100" t="s">
        <v>817</v>
      </c>
      <c r="I100" s="8" t="str">
        <f>HYPERLINK(AT100,"Hb")</f>
        <v>Hb</v>
      </c>
      <c r="K100">
        <v>1</v>
      </c>
      <c r="L100" t="s">
        <v>4</v>
      </c>
      <c r="M100">
        <v>103335</v>
      </c>
      <c r="N100" t="s">
        <v>5</v>
      </c>
      <c r="O100" t="s">
        <v>5</v>
      </c>
      <c r="U100" t="s">
        <v>818</v>
      </c>
      <c r="V100" s="1">
        <v>1</v>
      </c>
      <c r="W100" t="s">
        <v>819</v>
      </c>
      <c r="X100" t="s">
        <v>820</v>
      </c>
      <c r="Y100" s="2" t="s">
        <v>821</v>
      </c>
      <c r="Z100" s="3">
        <v>12</v>
      </c>
      <c r="AA100" s="4">
        <v>1243</v>
      </c>
      <c r="AB100" t="s">
        <v>822</v>
      </c>
      <c r="AC100" t="s">
        <v>823</v>
      </c>
      <c r="AD100">
        <v>1946</v>
      </c>
      <c r="AE100">
        <v>8</v>
      </c>
      <c r="AF100">
        <v>6</v>
      </c>
      <c r="AG100" t="s">
        <v>824</v>
      </c>
      <c r="AH100" t="s">
        <v>825</v>
      </c>
      <c r="AJ100" t="s">
        <v>5</v>
      </c>
      <c r="AK100" t="s">
        <v>13</v>
      </c>
      <c r="AL100">
        <v>-31192</v>
      </c>
      <c r="AM100">
        <v>6710285</v>
      </c>
      <c r="AN100" s="4">
        <v>-31000</v>
      </c>
      <c r="AO100" s="4">
        <v>6711000</v>
      </c>
      <c r="AP100">
        <v>200</v>
      </c>
      <c r="AR100">
        <v>105</v>
      </c>
      <c r="AT100" t="s">
        <v>826</v>
      </c>
      <c r="AU100">
        <v>103335</v>
      </c>
      <c r="AW100" s="6" t="s">
        <v>15</v>
      </c>
      <c r="AX100">
        <v>1</v>
      </c>
      <c r="AY100" t="s">
        <v>16</v>
      </c>
      <c r="AZ100" t="s">
        <v>827</v>
      </c>
      <c r="BA100" t="s">
        <v>828</v>
      </c>
      <c r="BB100">
        <v>105</v>
      </c>
      <c r="BC100" t="s">
        <v>808</v>
      </c>
      <c r="BD100" t="s">
        <v>809</v>
      </c>
      <c r="BE100">
        <v>1</v>
      </c>
      <c r="BF100" s="5">
        <v>44323</v>
      </c>
      <c r="BG100" s="7" t="s">
        <v>21</v>
      </c>
      <c r="BI100">
        <v>5</v>
      </c>
      <c r="BJ100">
        <v>292296</v>
      </c>
      <c r="BK100">
        <v>173092</v>
      </c>
      <c r="BL100" t="s">
        <v>829</v>
      </c>
      <c r="BN100" t="s">
        <v>830</v>
      </c>
      <c r="BX100">
        <v>38599</v>
      </c>
    </row>
    <row r="101" spans="1:76" x14ac:dyDescent="0.25">
      <c r="A101">
        <v>23502</v>
      </c>
      <c r="C101">
        <v>1</v>
      </c>
      <c r="D101">
        <v>1</v>
      </c>
      <c r="E101">
        <v>1</v>
      </c>
      <c r="F101" t="s">
        <v>0</v>
      </c>
      <c r="G101" t="s">
        <v>82</v>
      </c>
      <c r="H101" t="s">
        <v>831</v>
      </c>
      <c r="I101" s="8" t="str">
        <f>HYPERLINK(AT101,"Foto")</f>
        <v>Foto</v>
      </c>
      <c r="K101">
        <v>1</v>
      </c>
      <c r="L101" t="s">
        <v>4</v>
      </c>
      <c r="M101">
        <v>103335</v>
      </c>
      <c r="N101" t="s">
        <v>5</v>
      </c>
      <c r="O101" t="s">
        <v>5</v>
      </c>
      <c r="U101" t="s">
        <v>832</v>
      </c>
      <c r="V101" s="1">
        <v>1</v>
      </c>
      <c r="W101" t="s">
        <v>819</v>
      </c>
      <c r="X101" t="s">
        <v>833</v>
      </c>
      <c r="Y101" s="2" t="s">
        <v>821</v>
      </c>
      <c r="Z101" s="3">
        <v>12</v>
      </c>
      <c r="AA101" s="4">
        <v>1247</v>
      </c>
      <c r="AB101" t="s">
        <v>833</v>
      </c>
      <c r="AC101" t="s">
        <v>834</v>
      </c>
      <c r="AD101">
        <v>2019</v>
      </c>
      <c r="AE101">
        <v>6</v>
      </c>
      <c r="AF101">
        <v>10</v>
      </c>
      <c r="AG101" t="s">
        <v>835</v>
      </c>
      <c r="AJ101" t="s">
        <v>5</v>
      </c>
      <c r="AK101" t="s">
        <v>13</v>
      </c>
      <c r="AL101">
        <v>-35833</v>
      </c>
      <c r="AM101">
        <v>6738473</v>
      </c>
      <c r="AN101" s="4">
        <v>-35000</v>
      </c>
      <c r="AO101" s="4">
        <v>6739000</v>
      </c>
      <c r="AP101">
        <v>10</v>
      </c>
      <c r="AR101">
        <v>1010</v>
      </c>
      <c r="AS101" t="s">
        <v>836</v>
      </c>
      <c r="AT101" s="5" t="s">
        <v>837</v>
      </c>
      <c r="AU101">
        <v>103335</v>
      </c>
      <c r="AW101" s="6" t="s">
        <v>15</v>
      </c>
      <c r="AX101">
        <v>1</v>
      </c>
      <c r="AY101" t="s">
        <v>16</v>
      </c>
      <c r="AZ101" t="s">
        <v>838</v>
      </c>
      <c r="BA101" t="s">
        <v>839</v>
      </c>
      <c r="BB101">
        <v>1010</v>
      </c>
      <c r="BC101" t="s">
        <v>87</v>
      </c>
      <c r="BD101" t="s">
        <v>88</v>
      </c>
      <c r="BE101">
        <v>1</v>
      </c>
      <c r="BF101" s="5">
        <v>43954.5</v>
      </c>
      <c r="BG101" s="7" t="s">
        <v>21</v>
      </c>
      <c r="BI101">
        <v>6</v>
      </c>
      <c r="BJ101">
        <v>202512</v>
      </c>
      <c r="BL101" t="s">
        <v>840</v>
      </c>
      <c r="BX101">
        <v>23502</v>
      </c>
    </row>
    <row r="102" spans="1:76" x14ac:dyDescent="0.25">
      <c r="A102">
        <v>111767</v>
      </c>
      <c r="B102">
        <v>147106</v>
      </c>
      <c r="F102" t="s">
        <v>0</v>
      </c>
      <c r="G102" t="s">
        <v>799</v>
      </c>
      <c r="H102" t="s">
        <v>841</v>
      </c>
      <c r="I102" s="8" t="str">
        <f>HYPERLINK(AT102,"Hb")</f>
        <v>Hb</v>
      </c>
      <c r="K102">
        <v>1</v>
      </c>
      <c r="L102" t="s">
        <v>4</v>
      </c>
      <c r="M102">
        <v>103335</v>
      </c>
      <c r="N102" t="s">
        <v>5</v>
      </c>
      <c r="O102" t="s">
        <v>5</v>
      </c>
      <c r="U102" t="s">
        <v>842</v>
      </c>
      <c r="V102" s="9">
        <v>3</v>
      </c>
      <c r="W102" t="s">
        <v>819</v>
      </c>
      <c r="X102" t="s">
        <v>843</v>
      </c>
      <c r="Y102" s="2" t="s">
        <v>844</v>
      </c>
      <c r="Z102" s="3">
        <v>14</v>
      </c>
      <c r="AA102" s="4">
        <v>1419</v>
      </c>
      <c r="AB102" s="4" t="s">
        <v>845</v>
      </c>
      <c r="AC102" t="s">
        <v>846</v>
      </c>
      <c r="AD102">
        <v>1948</v>
      </c>
      <c r="AE102">
        <v>1</v>
      </c>
      <c r="AF102">
        <v>1</v>
      </c>
      <c r="AG102" t="s">
        <v>847</v>
      </c>
      <c r="AH102" t="s">
        <v>847</v>
      </c>
      <c r="AJ102" t="s">
        <v>5</v>
      </c>
      <c r="AK102" t="s">
        <v>13</v>
      </c>
      <c r="AL102">
        <v>60788</v>
      </c>
      <c r="AM102">
        <v>6821382</v>
      </c>
      <c r="AN102" s="4">
        <v>61000</v>
      </c>
      <c r="AO102" s="4">
        <v>6821000</v>
      </c>
      <c r="AP102">
        <v>41299</v>
      </c>
      <c r="AR102">
        <v>105</v>
      </c>
      <c r="AS102" t="s">
        <v>848</v>
      </c>
      <c r="AT102" t="s">
        <v>849</v>
      </c>
      <c r="AU102">
        <v>103335</v>
      </c>
      <c r="AW102" s="6" t="s">
        <v>15</v>
      </c>
      <c r="AX102">
        <v>1</v>
      </c>
      <c r="AY102" t="s">
        <v>16</v>
      </c>
      <c r="AZ102" t="s">
        <v>850</v>
      </c>
      <c r="BA102" t="s">
        <v>851</v>
      </c>
      <c r="BB102">
        <v>105</v>
      </c>
      <c r="BC102" t="s">
        <v>808</v>
      </c>
      <c r="BD102" t="s">
        <v>809</v>
      </c>
      <c r="BE102">
        <v>1</v>
      </c>
      <c r="BF102" s="5">
        <v>40150</v>
      </c>
      <c r="BG102" s="7" t="s">
        <v>21</v>
      </c>
      <c r="BI102">
        <v>5</v>
      </c>
      <c r="BJ102">
        <v>297859</v>
      </c>
      <c r="BK102">
        <v>173093</v>
      </c>
      <c r="BL102" t="s">
        <v>852</v>
      </c>
      <c r="BN102" t="s">
        <v>853</v>
      </c>
      <c r="BX102">
        <v>111767</v>
      </c>
    </row>
    <row r="103" spans="1:76" x14ac:dyDescent="0.25">
      <c r="A103">
        <v>141341</v>
      </c>
      <c r="B103">
        <v>281218</v>
      </c>
      <c r="F103" t="s">
        <v>0</v>
      </c>
      <c r="G103" t="s">
        <v>27</v>
      </c>
      <c r="H103" t="s">
        <v>854</v>
      </c>
      <c r="I103" s="8" t="str">
        <f>HYPERLINK(AT103,"Hb")</f>
        <v>Hb</v>
      </c>
      <c r="K103">
        <v>1</v>
      </c>
      <c r="L103" t="s">
        <v>4</v>
      </c>
      <c r="M103">
        <v>103335</v>
      </c>
      <c r="N103" t="s">
        <v>5</v>
      </c>
      <c r="O103" t="s">
        <v>5</v>
      </c>
      <c r="U103" t="s">
        <v>855</v>
      </c>
      <c r="V103" s="1">
        <v>1</v>
      </c>
      <c r="W103" t="s">
        <v>856</v>
      </c>
      <c r="X103" t="s">
        <v>857</v>
      </c>
      <c r="Y103" t="s">
        <v>858</v>
      </c>
      <c r="Z103" s="3">
        <v>15</v>
      </c>
      <c r="AA103" s="4">
        <v>1502</v>
      </c>
      <c r="AB103" s="4" t="s">
        <v>857</v>
      </c>
      <c r="AC103" t="s">
        <v>859</v>
      </c>
      <c r="AD103">
        <v>1998</v>
      </c>
      <c r="AE103">
        <v>7</v>
      </c>
      <c r="AF103">
        <v>22</v>
      </c>
      <c r="AG103" t="s">
        <v>68</v>
      </c>
      <c r="AH103" t="s">
        <v>68</v>
      </c>
      <c r="AJ103" t="s">
        <v>5</v>
      </c>
      <c r="AK103" t="s">
        <v>13</v>
      </c>
      <c r="AL103">
        <v>99681</v>
      </c>
      <c r="AM103">
        <v>6981328</v>
      </c>
      <c r="AN103" s="4">
        <v>99000</v>
      </c>
      <c r="AO103" s="4">
        <v>6981000</v>
      </c>
      <c r="AP103">
        <v>71</v>
      </c>
      <c r="AR103">
        <v>8</v>
      </c>
      <c r="AS103" t="s">
        <v>33</v>
      </c>
      <c r="AT103" t="s">
        <v>860</v>
      </c>
      <c r="AU103">
        <v>103335</v>
      </c>
      <c r="AW103" s="6" t="s">
        <v>15</v>
      </c>
      <c r="AX103">
        <v>1</v>
      </c>
      <c r="AY103" t="s">
        <v>16</v>
      </c>
      <c r="AZ103" t="s">
        <v>861</v>
      </c>
      <c r="BA103" t="s">
        <v>862</v>
      </c>
      <c r="BB103">
        <v>8</v>
      </c>
      <c r="BC103" t="s">
        <v>37</v>
      </c>
      <c r="BD103" t="s">
        <v>38</v>
      </c>
      <c r="BE103">
        <v>1</v>
      </c>
      <c r="BF103" s="5">
        <v>36831</v>
      </c>
      <c r="BG103" s="7" t="s">
        <v>21</v>
      </c>
      <c r="BI103">
        <v>3</v>
      </c>
      <c r="BJ103">
        <v>454064</v>
      </c>
      <c r="BK103">
        <v>173094</v>
      </c>
      <c r="BL103" t="s">
        <v>863</v>
      </c>
      <c r="BN103" t="s">
        <v>864</v>
      </c>
      <c r="BX103">
        <v>141341</v>
      </c>
    </row>
    <row r="104" spans="1:76" x14ac:dyDescent="0.25">
      <c r="A104">
        <v>107054</v>
      </c>
      <c r="C104">
        <v>1</v>
      </c>
      <c r="D104">
        <v>1</v>
      </c>
      <c r="E104">
        <v>1</v>
      </c>
      <c r="F104" t="s">
        <v>0</v>
      </c>
      <c r="G104" t="s">
        <v>82</v>
      </c>
      <c r="H104" t="s">
        <v>865</v>
      </c>
      <c r="I104" s="8" t="str">
        <f>HYPERLINK(AT104,"Foto")</f>
        <v>Foto</v>
      </c>
      <c r="K104">
        <v>1</v>
      </c>
      <c r="L104" t="s">
        <v>4</v>
      </c>
      <c r="M104">
        <v>103335</v>
      </c>
      <c r="N104" t="s">
        <v>5</v>
      </c>
      <c r="O104" t="s">
        <v>5</v>
      </c>
      <c r="U104" t="s">
        <v>866</v>
      </c>
      <c r="V104" s="1">
        <v>1</v>
      </c>
      <c r="W104" t="s">
        <v>856</v>
      </c>
      <c r="X104" t="s">
        <v>867</v>
      </c>
      <c r="Y104" t="s">
        <v>858</v>
      </c>
      <c r="Z104" s="3">
        <v>15</v>
      </c>
      <c r="AA104" s="4">
        <v>1504</v>
      </c>
      <c r="AB104" t="s">
        <v>867</v>
      </c>
      <c r="AC104" t="s">
        <v>868</v>
      </c>
      <c r="AD104">
        <v>2019</v>
      </c>
      <c r="AE104">
        <v>6</v>
      </c>
      <c r="AF104">
        <v>20</v>
      </c>
      <c r="AG104" t="s">
        <v>869</v>
      </c>
      <c r="AJ104" t="s">
        <v>5</v>
      </c>
      <c r="AK104" t="s">
        <v>13</v>
      </c>
      <c r="AL104">
        <v>55236</v>
      </c>
      <c r="AM104">
        <v>6959413</v>
      </c>
      <c r="AN104" s="4">
        <v>55000</v>
      </c>
      <c r="AO104" s="4">
        <v>6959000</v>
      </c>
      <c r="AP104">
        <v>10</v>
      </c>
      <c r="AR104">
        <v>1010</v>
      </c>
      <c r="AS104" t="s">
        <v>870</v>
      </c>
      <c r="AT104" s="5" t="s">
        <v>871</v>
      </c>
      <c r="AU104">
        <v>103335</v>
      </c>
      <c r="AW104" s="6" t="s">
        <v>15</v>
      </c>
      <c r="AX104">
        <v>1</v>
      </c>
      <c r="AY104" t="s">
        <v>16</v>
      </c>
      <c r="AZ104" t="s">
        <v>872</v>
      </c>
      <c r="BA104" t="s">
        <v>873</v>
      </c>
      <c r="BB104">
        <v>1010</v>
      </c>
      <c r="BC104" t="s">
        <v>87</v>
      </c>
      <c r="BD104" t="s">
        <v>88</v>
      </c>
      <c r="BE104">
        <v>1</v>
      </c>
      <c r="BF104" s="5">
        <v>43636.651863425897</v>
      </c>
      <c r="BG104" s="7" t="s">
        <v>21</v>
      </c>
      <c r="BI104">
        <v>6</v>
      </c>
      <c r="BJ104">
        <v>203368</v>
      </c>
      <c r="BL104" t="s">
        <v>874</v>
      </c>
      <c r="BX104">
        <v>107054</v>
      </c>
    </row>
    <row r="105" spans="1:76" x14ac:dyDescent="0.25">
      <c r="A105">
        <v>108884</v>
      </c>
      <c r="B105">
        <v>103037</v>
      </c>
      <c r="F105" t="s">
        <v>0</v>
      </c>
      <c r="G105" t="s">
        <v>82</v>
      </c>
      <c r="H105" t="s">
        <v>875</v>
      </c>
      <c r="I105" t="s">
        <v>3</v>
      </c>
      <c r="K105">
        <v>1</v>
      </c>
      <c r="L105" t="s">
        <v>4</v>
      </c>
      <c r="M105">
        <v>103335</v>
      </c>
      <c r="N105" t="s">
        <v>5</v>
      </c>
      <c r="O105" t="s">
        <v>5</v>
      </c>
      <c r="U105" t="s">
        <v>876</v>
      </c>
      <c r="V105" s="1">
        <v>1</v>
      </c>
      <c r="W105" t="s">
        <v>856</v>
      </c>
      <c r="X105" t="s">
        <v>867</v>
      </c>
      <c r="Y105" t="s">
        <v>858</v>
      </c>
      <c r="Z105" s="3">
        <v>15</v>
      </c>
      <c r="AA105" s="4">
        <v>1504</v>
      </c>
      <c r="AB105" t="s">
        <v>867</v>
      </c>
      <c r="AC105" t="s">
        <v>877</v>
      </c>
      <c r="AD105">
        <v>2015</v>
      </c>
      <c r="AE105">
        <v>11</v>
      </c>
      <c r="AF105">
        <v>15</v>
      </c>
      <c r="AG105" t="s">
        <v>869</v>
      </c>
      <c r="AJ105" t="s">
        <v>5</v>
      </c>
      <c r="AK105" t="s">
        <v>13</v>
      </c>
      <c r="AL105">
        <v>56744</v>
      </c>
      <c r="AM105">
        <v>6957302</v>
      </c>
      <c r="AN105" s="4">
        <v>57000</v>
      </c>
      <c r="AO105" s="4">
        <v>6957000</v>
      </c>
      <c r="AP105">
        <v>10</v>
      </c>
      <c r="AR105">
        <v>1010</v>
      </c>
      <c r="AS105" t="s">
        <v>878</v>
      </c>
      <c r="AT105" s="5" t="s">
        <v>879</v>
      </c>
      <c r="AU105">
        <v>103335</v>
      </c>
      <c r="AW105" s="6" t="s">
        <v>15</v>
      </c>
      <c r="AX105">
        <v>1</v>
      </c>
      <c r="AY105" t="s">
        <v>16</v>
      </c>
      <c r="AZ105" t="s">
        <v>880</v>
      </c>
      <c r="BA105" t="s">
        <v>881</v>
      </c>
      <c r="BB105">
        <v>1010</v>
      </c>
      <c r="BC105" t="s">
        <v>87</v>
      </c>
      <c r="BD105" t="s">
        <v>88</v>
      </c>
      <c r="BF105" s="5">
        <v>42323.621145833298</v>
      </c>
      <c r="BG105" s="7" t="s">
        <v>21</v>
      </c>
      <c r="BI105">
        <v>6</v>
      </c>
      <c r="BJ105">
        <v>89479</v>
      </c>
      <c r="BK105">
        <v>173095</v>
      </c>
      <c r="BL105" t="s">
        <v>882</v>
      </c>
      <c r="BX105">
        <v>108884</v>
      </c>
    </row>
    <row r="106" spans="1:76" x14ac:dyDescent="0.25">
      <c r="A106">
        <v>517294</v>
      </c>
      <c r="C106">
        <v>1</v>
      </c>
      <c r="D106">
        <v>1</v>
      </c>
      <c r="E106">
        <v>1</v>
      </c>
      <c r="F106" t="s">
        <v>0</v>
      </c>
      <c r="G106" t="s">
        <v>82</v>
      </c>
      <c r="H106" t="s">
        <v>883</v>
      </c>
      <c r="I106" s="8" t="str">
        <f>HYPERLINK(AT106,"Foto")</f>
        <v>Foto</v>
      </c>
      <c r="K106">
        <v>1</v>
      </c>
      <c r="L106" t="s">
        <v>4</v>
      </c>
      <c r="M106">
        <v>103335</v>
      </c>
      <c r="N106" t="s">
        <v>5</v>
      </c>
      <c r="O106" t="s">
        <v>5</v>
      </c>
      <c r="U106" t="s">
        <v>884</v>
      </c>
      <c r="V106" s="1">
        <v>1</v>
      </c>
      <c r="W106" t="s">
        <v>885</v>
      </c>
      <c r="X106" t="s">
        <v>886</v>
      </c>
      <c r="Y106" t="s">
        <v>887</v>
      </c>
      <c r="Z106" s="3">
        <v>18</v>
      </c>
      <c r="AA106" s="4">
        <v>1865</v>
      </c>
      <c r="AB106" t="s">
        <v>886</v>
      </c>
      <c r="AC106" t="s">
        <v>888</v>
      </c>
      <c r="AD106">
        <v>2017</v>
      </c>
      <c r="AE106">
        <v>10</v>
      </c>
      <c r="AF106">
        <v>23</v>
      </c>
      <c r="AG106" t="s">
        <v>889</v>
      </c>
      <c r="AJ106" t="s">
        <v>5</v>
      </c>
      <c r="AK106" t="s">
        <v>13</v>
      </c>
      <c r="AL106">
        <v>478463</v>
      </c>
      <c r="AM106">
        <v>7566996</v>
      </c>
      <c r="AN106" s="4">
        <v>479000</v>
      </c>
      <c r="AO106" s="4">
        <v>7567000</v>
      </c>
      <c r="AP106">
        <v>10</v>
      </c>
      <c r="AR106">
        <v>1010</v>
      </c>
      <c r="AS106" t="s">
        <v>107</v>
      </c>
      <c r="AT106" s="5" t="s">
        <v>890</v>
      </c>
      <c r="AU106">
        <v>103335</v>
      </c>
      <c r="AW106" s="6" t="s">
        <v>15</v>
      </c>
      <c r="AX106">
        <v>1</v>
      </c>
      <c r="AY106" t="s">
        <v>16</v>
      </c>
      <c r="AZ106" t="s">
        <v>891</v>
      </c>
      <c r="BA106" t="s">
        <v>892</v>
      </c>
      <c r="BB106">
        <v>1010</v>
      </c>
      <c r="BC106" t="s">
        <v>87</v>
      </c>
      <c r="BD106" t="s">
        <v>88</v>
      </c>
      <c r="BE106">
        <v>1</v>
      </c>
      <c r="BF106" s="5">
        <v>43710.333333333299</v>
      </c>
      <c r="BG106" s="7" t="s">
        <v>21</v>
      </c>
      <c r="BI106">
        <v>6</v>
      </c>
      <c r="BJ106">
        <v>143616</v>
      </c>
      <c r="BL106" t="s">
        <v>893</v>
      </c>
      <c r="BX106">
        <v>517294</v>
      </c>
    </row>
  </sheetData>
  <sortState xmlns:xlrd2="http://schemas.microsoft.com/office/spreadsheetml/2017/richdata2" ref="A2:BX106">
    <sortCondition ref="AA2:AA106"/>
    <sortCondition ref="U2:U106"/>
    <sortCondition ref="AD2:AD106"/>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E209B-34CA-4281-AF96-A91446247A03}">
  <dimension ref="A1:I98"/>
  <sheetViews>
    <sheetView workbookViewId="0">
      <selection activeCell="F4" sqref="F4"/>
    </sheetView>
  </sheetViews>
  <sheetFormatPr defaultRowHeight="15" x14ac:dyDescent="0.25"/>
  <cols>
    <col min="3" max="3" width="25.5703125" customWidth="1"/>
  </cols>
  <sheetData>
    <row r="1" spans="1:9" x14ac:dyDescent="0.25">
      <c r="A1" t="s">
        <v>900</v>
      </c>
      <c r="B1" t="s">
        <v>901</v>
      </c>
      <c r="C1" t="s">
        <v>968</v>
      </c>
      <c r="D1" t="s">
        <v>918</v>
      </c>
      <c r="E1" t="s">
        <v>920</v>
      </c>
      <c r="F1" t="s">
        <v>969</v>
      </c>
      <c r="G1" t="s">
        <v>970</v>
      </c>
      <c r="H1" t="s">
        <v>971</v>
      </c>
      <c r="I1" t="s">
        <v>972</v>
      </c>
    </row>
    <row r="2" spans="1:9" x14ac:dyDescent="0.25">
      <c r="A2" t="s">
        <v>268</v>
      </c>
      <c r="B2" t="s">
        <v>269</v>
      </c>
      <c r="C2" t="s">
        <v>5</v>
      </c>
      <c r="D2" s="2" t="s">
        <v>66</v>
      </c>
      <c r="E2" s="4">
        <v>301</v>
      </c>
      <c r="F2">
        <v>1919</v>
      </c>
      <c r="G2">
        <v>33</v>
      </c>
      <c r="H2">
        <v>258578</v>
      </c>
      <c r="I2">
        <v>6649087</v>
      </c>
    </row>
    <row r="3" spans="1:9" x14ac:dyDescent="0.25">
      <c r="A3" t="s">
        <v>268</v>
      </c>
      <c r="B3" t="s">
        <v>520</v>
      </c>
      <c r="C3" t="s">
        <v>5</v>
      </c>
      <c r="D3" s="2" t="s">
        <v>524</v>
      </c>
      <c r="E3" s="4">
        <v>704</v>
      </c>
      <c r="F3">
        <v>1920</v>
      </c>
      <c r="G3">
        <f>G2</f>
        <v>33</v>
      </c>
      <c r="H3">
        <v>236941</v>
      </c>
      <c r="I3">
        <v>6581616</v>
      </c>
    </row>
    <row r="4" spans="1:9" x14ac:dyDescent="0.25">
      <c r="A4" t="s">
        <v>27</v>
      </c>
      <c r="B4" t="s">
        <v>749</v>
      </c>
      <c r="C4" t="s">
        <v>5</v>
      </c>
      <c r="D4" t="s">
        <v>753</v>
      </c>
      <c r="E4" s="4">
        <v>1101</v>
      </c>
      <c r="F4">
        <v>1936</v>
      </c>
      <c r="G4">
        <f t="shared" ref="G4:G67" si="0">G3</f>
        <v>33</v>
      </c>
      <c r="H4">
        <v>-24504</v>
      </c>
      <c r="I4">
        <v>6512097</v>
      </c>
    </row>
    <row r="5" spans="1:9" x14ac:dyDescent="0.25">
      <c r="A5" t="s">
        <v>268</v>
      </c>
      <c r="B5" t="s">
        <v>762</v>
      </c>
      <c r="C5" t="s">
        <v>5</v>
      </c>
      <c r="D5" t="s">
        <v>753</v>
      </c>
      <c r="E5" s="4">
        <v>1101</v>
      </c>
      <c r="F5">
        <v>1936</v>
      </c>
      <c r="G5">
        <f t="shared" si="0"/>
        <v>33</v>
      </c>
      <c r="H5">
        <v>-24764</v>
      </c>
      <c r="I5">
        <v>6513841</v>
      </c>
    </row>
    <row r="6" spans="1:9" x14ac:dyDescent="0.25">
      <c r="A6" t="s">
        <v>27</v>
      </c>
      <c r="B6" t="s">
        <v>278</v>
      </c>
      <c r="C6" t="s">
        <v>5</v>
      </c>
      <c r="D6" s="2" t="s">
        <v>66</v>
      </c>
      <c r="E6" s="4">
        <v>301</v>
      </c>
      <c r="F6">
        <v>1937</v>
      </c>
      <c r="G6">
        <f t="shared" si="0"/>
        <v>33</v>
      </c>
      <c r="H6">
        <v>258578</v>
      </c>
      <c r="I6">
        <v>6649087</v>
      </c>
    </row>
    <row r="7" spans="1:9" x14ac:dyDescent="0.25">
      <c r="A7" t="s">
        <v>27</v>
      </c>
      <c r="B7" t="s">
        <v>531</v>
      </c>
      <c r="C7" t="s">
        <v>5</v>
      </c>
      <c r="D7" s="2" t="s">
        <v>524</v>
      </c>
      <c r="E7" s="4">
        <v>709</v>
      </c>
      <c r="F7">
        <v>1939</v>
      </c>
      <c r="G7">
        <f t="shared" si="0"/>
        <v>33</v>
      </c>
      <c r="H7">
        <v>213932</v>
      </c>
      <c r="I7">
        <v>6556974</v>
      </c>
    </row>
    <row r="8" spans="1:9" x14ac:dyDescent="0.25">
      <c r="A8" t="s">
        <v>27</v>
      </c>
      <c r="B8" t="s">
        <v>285</v>
      </c>
      <c r="C8" t="s">
        <v>5</v>
      </c>
      <c r="D8" s="2" t="s">
        <v>66</v>
      </c>
      <c r="E8" s="4">
        <v>301</v>
      </c>
      <c r="F8">
        <v>1941</v>
      </c>
      <c r="G8">
        <f t="shared" si="0"/>
        <v>33</v>
      </c>
      <c r="H8">
        <v>258379</v>
      </c>
      <c r="I8">
        <v>6648877</v>
      </c>
    </row>
    <row r="9" spans="1:9" x14ac:dyDescent="0.25">
      <c r="A9" t="s">
        <v>27</v>
      </c>
      <c r="B9" t="s">
        <v>321</v>
      </c>
      <c r="C9" t="s">
        <v>5</v>
      </c>
      <c r="D9" s="2" t="s">
        <v>66</v>
      </c>
      <c r="E9" s="4">
        <v>301</v>
      </c>
      <c r="F9">
        <v>1941</v>
      </c>
      <c r="G9">
        <f t="shared" si="0"/>
        <v>33</v>
      </c>
      <c r="H9">
        <v>261317</v>
      </c>
      <c r="I9">
        <v>6656077</v>
      </c>
    </row>
    <row r="10" spans="1:9" x14ac:dyDescent="0.25">
      <c r="A10" t="s">
        <v>27</v>
      </c>
      <c r="B10" t="s">
        <v>292</v>
      </c>
      <c r="C10" t="s">
        <v>5</v>
      </c>
      <c r="D10" s="2" t="s">
        <v>66</v>
      </c>
      <c r="E10" s="4">
        <v>301</v>
      </c>
      <c r="F10">
        <v>1942</v>
      </c>
      <c r="G10">
        <f t="shared" si="0"/>
        <v>33</v>
      </c>
      <c r="H10">
        <v>258087</v>
      </c>
      <c r="I10">
        <v>6649734</v>
      </c>
    </row>
    <row r="11" spans="1:9" x14ac:dyDescent="0.25">
      <c r="A11" t="s">
        <v>799</v>
      </c>
      <c r="B11" t="s">
        <v>817</v>
      </c>
      <c r="C11" t="s">
        <v>5</v>
      </c>
      <c r="D11" s="2" t="s">
        <v>821</v>
      </c>
      <c r="E11" s="4">
        <v>1243</v>
      </c>
      <c r="F11">
        <v>1946</v>
      </c>
      <c r="G11">
        <f t="shared" si="0"/>
        <v>33</v>
      </c>
      <c r="H11">
        <v>-31192</v>
      </c>
      <c r="I11">
        <v>6710285</v>
      </c>
    </row>
    <row r="12" spans="1:9" x14ac:dyDescent="0.25">
      <c r="A12" t="s">
        <v>799</v>
      </c>
      <c r="B12" t="s">
        <v>841</v>
      </c>
      <c r="C12" t="s">
        <v>5</v>
      </c>
      <c r="D12" s="2" t="s">
        <v>844</v>
      </c>
      <c r="E12" s="4">
        <v>1419</v>
      </c>
      <c r="F12">
        <v>1948</v>
      </c>
      <c r="G12">
        <f t="shared" si="0"/>
        <v>33</v>
      </c>
      <c r="H12">
        <v>60788</v>
      </c>
      <c r="I12">
        <v>6821382</v>
      </c>
    </row>
    <row r="13" spans="1:9" x14ac:dyDescent="0.25">
      <c r="A13" t="s">
        <v>27</v>
      </c>
      <c r="B13" t="s">
        <v>53</v>
      </c>
      <c r="C13" t="s">
        <v>5</v>
      </c>
      <c r="D13" s="2" t="s">
        <v>9</v>
      </c>
      <c r="E13" s="4">
        <v>106</v>
      </c>
      <c r="F13">
        <v>1955</v>
      </c>
      <c r="G13">
        <f t="shared" si="0"/>
        <v>33</v>
      </c>
      <c r="H13">
        <v>268526</v>
      </c>
      <c r="I13">
        <v>6571985</v>
      </c>
    </row>
    <row r="14" spans="1:9" x14ac:dyDescent="0.25">
      <c r="A14" t="s">
        <v>799</v>
      </c>
      <c r="B14" t="s">
        <v>800</v>
      </c>
      <c r="C14" t="s">
        <v>5</v>
      </c>
      <c r="D14" t="s">
        <v>753</v>
      </c>
      <c r="E14" s="4">
        <v>1124</v>
      </c>
      <c r="F14">
        <v>1965</v>
      </c>
      <c r="G14">
        <f t="shared" si="0"/>
        <v>33</v>
      </c>
      <c r="H14">
        <v>-46633</v>
      </c>
      <c r="I14">
        <v>6567644</v>
      </c>
    </row>
    <row r="15" spans="1:9" x14ac:dyDescent="0.25">
      <c r="A15" t="s">
        <v>799</v>
      </c>
      <c r="B15" t="s">
        <v>812</v>
      </c>
      <c r="C15" t="s">
        <v>5</v>
      </c>
      <c r="D15" t="s">
        <v>753</v>
      </c>
      <c r="E15" s="4">
        <v>1124</v>
      </c>
      <c r="F15">
        <v>1965</v>
      </c>
      <c r="G15">
        <f t="shared" si="0"/>
        <v>33</v>
      </c>
      <c r="H15">
        <v>-46633</v>
      </c>
      <c r="I15">
        <v>6567644</v>
      </c>
    </row>
    <row r="16" spans="1:9" x14ac:dyDescent="0.25">
      <c r="A16" t="s">
        <v>27</v>
      </c>
      <c r="B16" t="s">
        <v>41</v>
      </c>
      <c r="C16" t="s">
        <v>5</v>
      </c>
      <c r="D16" s="2" t="s">
        <v>9</v>
      </c>
      <c r="E16" s="4">
        <v>106</v>
      </c>
      <c r="F16">
        <v>1966</v>
      </c>
      <c r="G16">
        <f t="shared" si="0"/>
        <v>33</v>
      </c>
      <c r="H16">
        <v>260088</v>
      </c>
      <c r="I16">
        <v>6569773</v>
      </c>
    </row>
    <row r="17" spans="1:9" x14ac:dyDescent="0.25">
      <c r="A17" t="s">
        <v>27</v>
      </c>
      <c r="B17" t="s">
        <v>716</v>
      </c>
      <c r="C17" t="s">
        <v>5</v>
      </c>
      <c r="D17" t="s">
        <v>653</v>
      </c>
      <c r="E17" s="4">
        <v>1003</v>
      </c>
      <c r="F17">
        <v>1968</v>
      </c>
      <c r="G17">
        <f t="shared" si="0"/>
        <v>33</v>
      </c>
      <c r="H17">
        <v>15139</v>
      </c>
      <c r="I17">
        <v>6469633</v>
      </c>
    </row>
    <row r="18" spans="1:9" x14ac:dyDescent="0.25">
      <c r="A18" t="s">
        <v>27</v>
      </c>
      <c r="B18" t="s">
        <v>329</v>
      </c>
      <c r="C18" t="s">
        <v>5</v>
      </c>
      <c r="D18" s="2" t="s">
        <v>66</v>
      </c>
      <c r="E18" s="4">
        <v>301</v>
      </c>
      <c r="F18">
        <v>1970</v>
      </c>
      <c r="G18">
        <f t="shared" si="0"/>
        <v>33</v>
      </c>
      <c r="H18">
        <v>261317</v>
      </c>
      <c r="I18">
        <v>6656077</v>
      </c>
    </row>
    <row r="19" spans="1:9" x14ac:dyDescent="0.25">
      <c r="A19" t="s">
        <v>211</v>
      </c>
      <c r="B19" t="s">
        <v>771</v>
      </c>
      <c r="C19" t="s">
        <v>5</v>
      </c>
      <c r="D19" t="s">
        <v>753</v>
      </c>
      <c r="E19" s="4">
        <v>1102</v>
      </c>
      <c r="F19">
        <v>1970</v>
      </c>
      <c r="G19">
        <f t="shared" si="0"/>
        <v>33</v>
      </c>
      <c r="H19">
        <v>-32350</v>
      </c>
      <c r="I19">
        <v>6553588</v>
      </c>
    </row>
    <row r="20" spans="1:9" x14ac:dyDescent="0.25">
      <c r="A20" t="s">
        <v>211</v>
      </c>
      <c r="B20" t="s">
        <v>741</v>
      </c>
      <c r="C20" t="s">
        <v>5</v>
      </c>
      <c r="D20" t="s">
        <v>653</v>
      </c>
      <c r="E20" s="4">
        <v>1004</v>
      </c>
      <c r="F20">
        <v>1971</v>
      </c>
      <c r="G20">
        <f t="shared" si="0"/>
        <v>33</v>
      </c>
      <c r="H20">
        <v>-3047</v>
      </c>
      <c r="I20">
        <v>6492152</v>
      </c>
    </row>
    <row r="21" spans="1:9" x14ac:dyDescent="0.25">
      <c r="A21" t="s">
        <v>789</v>
      </c>
      <c r="B21" t="s">
        <v>790</v>
      </c>
      <c r="C21" t="s">
        <v>5</v>
      </c>
      <c r="D21" t="s">
        <v>753</v>
      </c>
      <c r="E21" s="4">
        <v>1124</v>
      </c>
      <c r="F21">
        <v>1972</v>
      </c>
      <c r="G21">
        <f t="shared" si="0"/>
        <v>33</v>
      </c>
      <c r="H21">
        <v>-42307</v>
      </c>
      <c r="I21">
        <v>6566069</v>
      </c>
    </row>
    <row r="22" spans="1:9" x14ac:dyDescent="0.25">
      <c r="A22" t="s">
        <v>27</v>
      </c>
      <c r="B22" t="s">
        <v>725</v>
      </c>
      <c r="C22" t="s">
        <v>5</v>
      </c>
      <c r="D22" t="s">
        <v>653</v>
      </c>
      <c r="E22" s="4">
        <v>1003</v>
      </c>
      <c r="F22">
        <v>1973</v>
      </c>
      <c r="G22">
        <f t="shared" si="0"/>
        <v>33</v>
      </c>
      <c r="H22">
        <v>16815</v>
      </c>
      <c r="I22">
        <v>6473153</v>
      </c>
    </row>
    <row r="23" spans="1:9" x14ac:dyDescent="0.25">
      <c r="A23" t="s">
        <v>27</v>
      </c>
      <c r="B23" t="s">
        <v>480</v>
      </c>
      <c r="C23" t="s">
        <v>5</v>
      </c>
      <c r="D23" t="s">
        <v>458</v>
      </c>
      <c r="E23" s="4">
        <v>602</v>
      </c>
      <c r="F23">
        <v>1974</v>
      </c>
      <c r="G23">
        <f t="shared" si="0"/>
        <v>33</v>
      </c>
      <c r="H23">
        <v>231404</v>
      </c>
      <c r="I23">
        <v>6632557</v>
      </c>
    </row>
    <row r="24" spans="1:9" x14ac:dyDescent="0.25">
      <c r="A24" t="s">
        <v>211</v>
      </c>
      <c r="B24" t="s">
        <v>666</v>
      </c>
      <c r="C24" t="s">
        <v>5</v>
      </c>
      <c r="D24" t="s">
        <v>653</v>
      </c>
      <c r="E24" s="4">
        <v>1002</v>
      </c>
      <c r="F24">
        <v>1974</v>
      </c>
      <c r="G24">
        <f t="shared" si="0"/>
        <v>33</v>
      </c>
      <c r="H24">
        <v>53621</v>
      </c>
      <c r="I24">
        <v>6455532</v>
      </c>
    </row>
    <row r="25" spans="1:9" x14ac:dyDescent="0.25">
      <c r="A25" t="s">
        <v>27</v>
      </c>
      <c r="B25" t="s">
        <v>151</v>
      </c>
      <c r="C25" t="s">
        <v>5</v>
      </c>
      <c r="D25" s="2" t="s">
        <v>66</v>
      </c>
      <c r="E25" s="4">
        <v>219</v>
      </c>
      <c r="F25">
        <v>1978</v>
      </c>
      <c r="G25">
        <f t="shared" si="0"/>
        <v>33</v>
      </c>
      <c r="H25">
        <v>256047</v>
      </c>
      <c r="I25">
        <v>6649410</v>
      </c>
    </row>
    <row r="26" spans="1:9" x14ac:dyDescent="0.25">
      <c r="A26" t="s">
        <v>27</v>
      </c>
      <c r="B26" t="s">
        <v>187</v>
      </c>
      <c r="C26" t="s">
        <v>5</v>
      </c>
      <c r="D26" s="2" t="s">
        <v>66</v>
      </c>
      <c r="E26" s="4">
        <v>301</v>
      </c>
      <c r="F26">
        <v>1989</v>
      </c>
      <c r="G26">
        <f t="shared" si="0"/>
        <v>33</v>
      </c>
      <c r="H26">
        <v>257950</v>
      </c>
      <c r="I26">
        <v>6648235</v>
      </c>
    </row>
    <row r="27" spans="1:9" x14ac:dyDescent="0.25">
      <c r="A27" t="s">
        <v>563</v>
      </c>
      <c r="B27" s="12" t="s">
        <v>684</v>
      </c>
      <c r="C27" t="s">
        <v>5</v>
      </c>
      <c r="D27" s="2" t="s">
        <v>653</v>
      </c>
      <c r="E27">
        <v>1003</v>
      </c>
      <c r="F27">
        <v>1989</v>
      </c>
      <c r="G27">
        <f t="shared" si="0"/>
        <v>33</v>
      </c>
      <c r="H27" s="4">
        <v>12601.533624899999</v>
      </c>
      <c r="I27" s="4">
        <v>6475671.4706699997</v>
      </c>
    </row>
    <row r="28" spans="1:9" x14ac:dyDescent="0.25">
      <c r="A28" t="s">
        <v>27</v>
      </c>
      <c r="B28" t="s">
        <v>131</v>
      </c>
      <c r="C28" t="s">
        <v>5</v>
      </c>
      <c r="D28" s="2" t="s">
        <v>66</v>
      </c>
      <c r="E28" s="4">
        <v>219</v>
      </c>
      <c r="F28">
        <v>1991</v>
      </c>
      <c r="G28">
        <f t="shared" si="0"/>
        <v>33</v>
      </c>
      <c r="H28">
        <v>249005</v>
      </c>
      <c r="I28">
        <v>6652502</v>
      </c>
    </row>
    <row r="29" spans="1:9" x14ac:dyDescent="0.25">
      <c r="A29" t="s">
        <v>27</v>
      </c>
      <c r="B29" t="s">
        <v>63</v>
      </c>
      <c r="C29" t="s">
        <v>5</v>
      </c>
      <c r="D29" s="2" t="s">
        <v>66</v>
      </c>
      <c r="E29" s="4">
        <v>214</v>
      </c>
      <c r="F29">
        <v>1994</v>
      </c>
      <c r="G29">
        <f t="shared" si="0"/>
        <v>33</v>
      </c>
      <c r="H29">
        <v>261618</v>
      </c>
      <c r="I29">
        <v>6622629</v>
      </c>
    </row>
    <row r="30" spans="1:9" x14ac:dyDescent="0.25">
      <c r="A30" t="s">
        <v>27</v>
      </c>
      <c r="B30" t="s">
        <v>691</v>
      </c>
      <c r="C30" t="s">
        <v>5</v>
      </c>
      <c r="D30" t="s">
        <v>653</v>
      </c>
      <c r="E30" s="4">
        <v>1003</v>
      </c>
      <c r="F30">
        <v>1994</v>
      </c>
      <c r="G30">
        <f t="shared" si="0"/>
        <v>33</v>
      </c>
      <c r="H30">
        <v>12779</v>
      </c>
      <c r="I30">
        <v>6475876</v>
      </c>
    </row>
    <row r="31" spans="1:9" x14ac:dyDescent="0.25">
      <c r="A31" t="s">
        <v>27</v>
      </c>
      <c r="B31" t="s">
        <v>455</v>
      </c>
      <c r="C31" t="s">
        <v>5</v>
      </c>
      <c r="D31" t="s">
        <v>458</v>
      </c>
      <c r="E31" s="4">
        <v>602</v>
      </c>
      <c r="F31">
        <v>1996</v>
      </c>
      <c r="G31">
        <f t="shared" si="0"/>
        <v>33</v>
      </c>
      <c r="H31">
        <v>227420</v>
      </c>
      <c r="I31">
        <v>6632925</v>
      </c>
    </row>
    <row r="32" spans="1:9" x14ac:dyDescent="0.25">
      <c r="A32" t="s">
        <v>27</v>
      </c>
      <c r="B32" t="s">
        <v>196</v>
      </c>
      <c r="C32" t="s">
        <v>5</v>
      </c>
      <c r="D32" s="2" t="s">
        <v>66</v>
      </c>
      <c r="E32" s="4">
        <v>301</v>
      </c>
      <c r="F32">
        <v>1997</v>
      </c>
      <c r="G32">
        <f t="shared" si="0"/>
        <v>33</v>
      </c>
      <c r="H32">
        <v>257596</v>
      </c>
      <c r="I32">
        <v>6649112</v>
      </c>
    </row>
    <row r="33" spans="1:9" x14ac:dyDescent="0.25">
      <c r="A33" t="s">
        <v>563</v>
      </c>
      <c r="B33" s="12" t="s">
        <v>699</v>
      </c>
      <c r="C33" t="s">
        <v>5</v>
      </c>
      <c r="D33" s="2" t="s">
        <v>653</v>
      </c>
      <c r="E33">
        <v>1003</v>
      </c>
      <c r="F33">
        <v>1998</v>
      </c>
      <c r="G33">
        <f t="shared" si="0"/>
        <v>33</v>
      </c>
      <c r="H33" s="4">
        <v>12560.2457471</v>
      </c>
      <c r="I33" s="4">
        <v>6475660.0625299998</v>
      </c>
    </row>
    <row r="34" spans="1:9" x14ac:dyDescent="0.25">
      <c r="A34" t="s">
        <v>27</v>
      </c>
      <c r="B34" t="s">
        <v>854</v>
      </c>
      <c r="C34" t="s">
        <v>5</v>
      </c>
      <c r="D34" t="s">
        <v>858</v>
      </c>
      <c r="E34" s="4">
        <v>1502</v>
      </c>
      <c r="F34">
        <v>1998</v>
      </c>
      <c r="G34">
        <f t="shared" si="0"/>
        <v>33</v>
      </c>
      <c r="H34">
        <v>99681</v>
      </c>
      <c r="I34">
        <v>6981328</v>
      </c>
    </row>
    <row r="35" spans="1:9" x14ac:dyDescent="0.25">
      <c r="A35" t="s">
        <v>211</v>
      </c>
      <c r="B35" t="s">
        <v>616</v>
      </c>
      <c r="C35" t="s">
        <v>5</v>
      </c>
      <c r="D35" t="s">
        <v>586</v>
      </c>
      <c r="E35" s="4">
        <v>906</v>
      </c>
      <c r="F35">
        <v>2000</v>
      </c>
      <c r="G35">
        <f t="shared" si="0"/>
        <v>33</v>
      </c>
      <c r="H35">
        <v>142396</v>
      </c>
      <c r="I35">
        <v>6498895</v>
      </c>
    </row>
    <row r="36" spans="1:9" x14ac:dyDescent="0.25">
      <c r="A36" t="s">
        <v>211</v>
      </c>
      <c r="B36" t="s">
        <v>650</v>
      </c>
      <c r="C36" t="s">
        <v>5</v>
      </c>
      <c r="D36" t="s">
        <v>653</v>
      </c>
      <c r="E36" s="4">
        <v>1001</v>
      </c>
      <c r="F36">
        <v>2000</v>
      </c>
      <c r="G36">
        <f t="shared" si="0"/>
        <v>33</v>
      </c>
      <c r="H36">
        <v>86013</v>
      </c>
      <c r="I36">
        <v>6462203</v>
      </c>
    </row>
    <row r="37" spans="1:9" x14ac:dyDescent="0.25">
      <c r="A37" t="s">
        <v>211</v>
      </c>
      <c r="B37" t="s">
        <v>702</v>
      </c>
      <c r="C37" t="s">
        <v>5</v>
      </c>
      <c r="D37" t="s">
        <v>653</v>
      </c>
      <c r="E37" s="4">
        <v>1003</v>
      </c>
      <c r="F37">
        <v>2000</v>
      </c>
      <c r="G37">
        <f t="shared" si="0"/>
        <v>33</v>
      </c>
      <c r="H37">
        <v>12761</v>
      </c>
      <c r="I37">
        <v>6475886</v>
      </c>
    </row>
    <row r="38" spans="1:9" x14ac:dyDescent="0.25">
      <c r="A38" t="s">
        <v>211</v>
      </c>
      <c r="B38" t="s">
        <v>594</v>
      </c>
      <c r="C38" t="s">
        <v>5</v>
      </c>
      <c r="D38" t="s">
        <v>586</v>
      </c>
      <c r="E38" s="4">
        <v>906</v>
      </c>
      <c r="F38">
        <v>2002</v>
      </c>
      <c r="G38">
        <f t="shared" si="0"/>
        <v>33</v>
      </c>
      <c r="H38">
        <v>135483</v>
      </c>
      <c r="I38">
        <v>6497979</v>
      </c>
    </row>
    <row r="39" spans="1:9" x14ac:dyDescent="0.25">
      <c r="A39" t="s">
        <v>211</v>
      </c>
      <c r="B39" t="s">
        <v>601</v>
      </c>
      <c r="C39" t="s">
        <v>5</v>
      </c>
      <c r="D39" t="s">
        <v>586</v>
      </c>
      <c r="E39" s="4">
        <v>906</v>
      </c>
      <c r="F39">
        <v>2002</v>
      </c>
      <c r="G39">
        <f t="shared" si="0"/>
        <v>33</v>
      </c>
      <c r="H39">
        <v>135464</v>
      </c>
      <c r="I39">
        <v>6497902</v>
      </c>
    </row>
    <row r="40" spans="1:9" x14ac:dyDescent="0.25">
      <c r="A40" t="s">
        <v>211</v>
      </c>
      <c r="B40" t="s">
        <v>659</v>
      </c>
      <c r="C40" t="s">
        <v>5</v>
      </c>
      <c r="D40" t="s">
        <v>653</v>
      </c>
      <c r="E40" s="4">
        <v>1001</v>
      </c>
      <c r="F40">
        <v>2003</v>
      </c>
      <c r="G40">
        <f t="shared" si="0"/>
        <v>33</v>
      </c>
      <c r="H40">
        <v>91443</v>
      </c>
      <c r="I40">
        <v>6467851</v>
      </c>
    </row>
    <row r="41" spans="1:9" x14ac:dyDescent="0.25">
      <c r="A41" t="s">
        <v>27</v>
      </c>
      <c r="B41" t="s">
        <v>204</v>
      </c>
      <c r="C41" t="s">
        <v>5</v>
      </c>
      <c r="D41" s="2" t="s">
        <v>66</v>
      </c>
      <c r="E41" s="4">
        <v>301</v>
      </c>
      <c r="F41">
        <v>2004</v>
      </c>
      <c r="G41">
        <f t="shared" si="0"/>
        <v>33</v>
      </c>
      <c r="H41">
        <v>257591</v>
      </c>
      <c r="I41">
        <v>6648672</v>
      </c>
    </row>
    <row r="42" spans="1:9" x14ac:dyDescent="0.25">
      <c r="A42" t="s">
        <v>27</v>
      </c>
      <c r="B42" t="s">
        <v>28</v>
      </c>
      <c r="C42" t="s">
        <v>5</v>
      </c>
      <c r="D42" s="2" t="s">
        <v>9</v>
      </c>
      <c r="E42" s="4">
        <v>105</v>
      </c>
      <c r="F42">
        <v>2005</v>
      </c>
      <c r="G42">
        <f t="shared" si="0"/>
        <v>33</v>
      </c>
      <c r="H42">
        <v>277206</v>
      </c>
      <c r="I42">
        <v>6582103</v>
      </c>
    </row>
    <row r="43" spans="1:9" x14ac:dyDescent="0.25">
      <c r="A43" t="s">
        <v>27</v>
      </c>
      <c r="B43" t="s">
        <v>356</v>
      </c>
      <c r="C43" t="s">
        <v>5</v>
      </c>
      <c r="D43" s="2" t="s">
        <v>66</v>
      </c>
      <c r="E43" s="4">
        <v>301</v>
      </c>
      <c r="F43">
        <v>2006</v>
      </c>
      <c r="G43">
        <f t="shared" si="0"/>
        <v>33</v>
      </c>
      <c r="H43">
        <v>264737</v>
      </c>
      <c r="I43">
        <v>6642750</v>
      </c>
    </row>
    <row r="44" spans="1:9" x14ac:dyDescent="0.25">
      <c r="A44" t="s">
        <v>27</v>
      </c>
      <c r="B44" t="s">
        <v>510</v>
      </c>
      <c r="C44" t="s">
        <v>5</v>
      </c>
      <c r="D44" t="s">
        <v>458</v>
      </c>
      <c r="E44" s="4">
        <v>605</v>
      </c>
      <c r="F44">
        <v>2008</v>
      </c>
      <c r="G44">
        <f t="shared" si="0"/>
        <v>33</v>
      </c>
      <c r="H44">
        <v>241863</v>
      </c>
      <c r="I44">
        <v>6685481</v>
      </c>
    </row>
    <row r="45" spans="1:9" x14ac:dyDescent="0.25">
      <c r="A45" t="s">
        <v>27</v>
      </c>
      <c r="B45" t="s">
        <v>335</v>
      </c>
      <c r="C45" t="s">
        <v>5</v>
      </c>
      <c r="D45" s="2" t="s">
        <v>66</v>
      </c>
      <c r="E45" s="4">
        <v>301</v>
      </c>
      <c r="F45">
        <v>2009</v>
      </c>
      <c r="G45">
        <f t="shared" si="0"/>
        <v>33</v>
      </c>
      <c r="H45">
        <v>262607</v>
      </c>
      <c r="I45">
        <v>6644750</v>
      </c>
    </row>
    <row r="46" spans="1:9" x14ac:dyDescent="0.25">
      <c r="A46" t="s">
        <v>211</v>
      </c>
      <c r="B46" t="s">
        <v>212</v>
      </c>
      <c r="C46" t="s">
        <v>5</v>
      </c>
      <c r="D46" s="2" t="s">
        <v>66</v>
      </c>
      <c r="E46" s="4">
        <v>301</v>
      </c>
      <c r="F46">
        <v>2010</v>
      </c>
      <c r="G46">
        <f t="shared" si="0"/>
        <v>33</v>
      </c>
      <c r="H46">
        <v>257721</v>
      </c>
      <c r="I46">
        <v>6648429</v>
      </c>
    </row>
    <row r="47" spans="1:9" x14ac:dyDescent="0.25">
      <c r="A47" t="s">
        <v>27</v>
      </c>
      <c r="B47" t="s">
        <v>551</v>
      </c>
      <c r="C47" t="s">
        <v>5</v>
      </c>
      <c r="D47" s="2" t="s">
        <v>524</v>
      </c>
      <c r="E47" s="4">
        <v>722</v>
      </c>
      <c r="F47">
        <v>2011</v>
      </c>
      <c r="G47">
        <f t="shared" si="0"/>
        <v>33</v>
      </c>
      <c r="H47">
        <v>241324</v>
      </c>
      <c r="I47">
        <v>6570702</v>
      </c>
    </row>
    <row r="48" spans="1:9" x14ac:dyDescent="0.25">
      <c r="A48" t="s">
        <v>563</v>
      </c>
      <c r="B48" s="12" t="s">
        <v>564</v>
      </c>
      <c r="C48" t="s">
        <v>5</v>
      </c>
      <c r="D48" s="2" t="s">
        <v>524</v>
      </c>
      <c r="E48">
        <v>722</v>
      </c>
      <c r="F48">
        <v>2011</v>
      </c>
      <c r="G48">
        <f t="shared" si="0"/>
        <v>33</v>
      </c>
      <c r="H48" s="4">
        <v>241349.60852099999</v>
      </c>
      <c r="I48" s="4">
        <v>6571442.8322799997</v>
      </c>
    </row>
    <row r="49" spans="1:9" x14ac:dyDescent="0.25">
      <c r="A49" t="s">
        <v>27</v>
      </c>
      <c r="B49" t="s">
        <v>314</v>
      </c>
      <c r="C49" t="s">
        <v>5</v>
      </c>
      <c r="D49" s="2" t="s">
        <v>66</v>
      </c>
      <c r="E49" s="4">
        <v>301</v>
      </c>
      <c r="F49">
        <v>2012</v>
      </c>
      <c r="G49">
        <f t="shared" si="0"/>
        <v>33</v>
      </c>
      <c r="H49">
        <v>261166</v>
      </c>
      <c r="I49">
        <v>6649299</v>
      </c>
    </row>
    <row r="50" spans="1:9" x14ac:dyDescent="0.25">
      <c r="A50" t="s">
        <v>211</v>
      </c>
      <c r="B50" t="s">
        <v>582</v>
      </c>
      <c r="C50" t="s">
        <v>5</v>
      </c>
      <c r="D50" t="s">
        <v>586</v>
      </c>
      <c r="E50" s="4">
        <v>906</v>
      </c>
      <c r="F50">
        <v>2012</v>
      </c>
      <c r="G50">
        <f t="shared" si="0"/>
        <v>33</v>
      </c>
      <c r="H50">
        <v>135366</v>
      </c>
      <c r="I50">
        <v>6494215</v>
      </c>
    </row>
    <row r="51" spans="1:9" x14ac:dyDescent="0.25">
      <c r="A51" t="s">
        <v>27</v>
      </c>
      <c r="B51" t="s">
        <v>466</v>
      </c>
      <c r="C51" t="s">
        <v>5</v>
      </c>
      <c r="D51" t="s">
        <v>458</v>
      </c>
      <c r="E51" s="4">
        <v>602</v>
      </c>
      <c r="F51">
        <v>2013</v>
      </c>
      <c r="G51">
        <f t="shared" si="0"/>
        <v>33</v>
      </c>
      <c r="H51">
        <v>227432</v>
      </c>
      <c r="I51">
        <v>6633629</v>
      </c>
    </row>
    <row r="52" spans="1:9" x14ac:dyDescent="0.25">
      <c r="A52" t="s">
        <v>27</v>
      </c>
      <c r="B52" t="s">
        <v>571</v>
      </c>
      <c r="C52" t="s">
        <v>5</v>
      </c>
      <c r="D52" s="2" t="s">
        <v>524</v>
      </c>
      <c r="E52" s="4">
        <v>722</v>
      </c>
      <c r="F52">
        <v>2013</v>
      </c>
      <c r="G52">
        <f t="shared" si="0"/>
        <v>33</v>
      </c>
      <c r="H52">
        <v>241165</v>
      </c>
      <c r="I52">
        <v>6573159</v>
      </c>
    </row>
    <row r="53" spans="1:9" x14ac:dyDescent="0.25">
      <c r="A53" t="s">
        <v>563</v>
      </c>
      <c r="B53" s="12" t="s">
        <v>579</v>
      </c>
      <c r="C53" t="s">
        <v>5</v>
      </c>
      <c r="D53" s="2" t="s">
        <v>524</v>
      </c>
      <c r="E53">
        <v>722</v>
      </c>
      <c r="F53">
        <v>2013</v>
      </c>
      <c r="G53">
        <f t="shared" si="0"/>
        <v>33</v>
      </c>
      <c r="H53" s="4">
        <v>241162.73966799999</v>
      </c>
      <c r="I53" s="4">
        <v>6573157.8103599995</v>
      </c>
    </row>
    <row r="54" spans="1:9" x14ac:dyDescent="0.25">
      <c r="A54" t="s">
        <v>563</v>
      </c>
      <c r="B54" s="12" t="s">
        <v>708</v>
      </c>
      <c r="C54" t="s">
        <v>5</v>
      </c>
      <c r="D54" s="2" t="s">
        <v>653</v>
      </c>
      <c r="E54">
        <v>1003</v>
      </c>
      <c r="F54">
        <v>2013</v>
      </c>
      <c r="G54">
        <f t="shared" si="0"/>
        <v>33</v>
      </c>
      <c r="H54" s="4">
        <v>13081.0741024</v>
      </c>
      <c r="I54" s="4">
        <v>6475517.8514400003</v>
      </c>
    </row>
    <row r="55" spans="1:9" x14ac:dyDescent="0.25">
      <c r="A55" t="s">
        <v>27</v>
      </c>
      <c r="B55" t="s">
        <v>473</v>
      </c>
      <c r="C55" t="s">
        <v>5</v>
      </c>
      <c r="D55" t="s">
        <v>458</v>
      </c>
      <c r="E55" s="4">
        <v>602</v>
      </c>
      <c r="F55">
        <v>2014</v>
      </c>
      <c r="G55">
        <f t="shared" si="0"/>
        <v>33</v>
      </c>
      <c r="H55">
        <v>228523</v>
      </c>
      <c r="I55">
        <v>6634130</v>
      </c>
    </row>
    <row r="56" spans="1:9" x14ac:dyDescent="0.25">
      <c r="A56" t="s">
        <v>27</v>
      </c>
      <c r="B56" t="s">
        <v>74</v>
      </c>
      <c r="C56" t="s">
        <v>5</v>
      </c>
      <c r="D56" s="2" t="s">
        <v>66</v>
      </c>
      <c r="E56" s="4">
        <v>214</v>
      </c>
      <c r="F56">
        <v>2015</v>
      </c>
      <c r="G56">
        <f t="shared" si="0"/>
        <v>33</v>
      </c>
      <c r="H56">
        <v>261414</v>
      </c>
      <c r="I56">
        <v>6622437</v>
      </c>
    </row>
    <row r="57" spans="1:9" x14ac:dyDescent="0.25">
      <c r="A57" t="s">
        <v>82</v>
      </c>
      <c r="B57" t="s">
        <v>226</v>
      </c>
      <c r="C57" t="s">
        <v>5</v>
      </c>
      <c r="D57" s="2" t="s">
        <v>66</v>
      </c>
      <c r="E57" s="4">
        <v>301</v>
      </c>
      <c r="F57">
        <v>2015</v>
      </c>
      <c r="G57">
        <f t="shared" si="0"/>
        <v>33</v>
      </c>
      <c r="H57">
        <v>257520</v>
      </c>
      <c r="I57">
        <v>6653390</v>
      </c>
    </row>
    <row r="58" spans="1:9" x14ac:dyDescent="0.25">
      <c r="A58" t="s">
        <v>82</v>
      </c>
      <c r="B58" t="s">
        <v>234</v>
      </c>
      <c r="C58" t="s">
        <v>5</v>
      </c>
      <c r="D58" s="2" t="s">
        <v>66</v>
      </c>
      <c r="E58" s="4">
        <v>301</v>
      </c>
      <c r="F58">
        <v>2015</v>
      </c>
      <c r="G58">
        <f t="shared" si="0"/>
        <v>33</v>
      </c>
      <c r="H58">
        <v>257679</v>
      </c>
      <c r="I58">
        <v>6655557</v>
      </c>
    </row>
    <row r="59" spans="1:9" x14ac:dyDescent="0.25">
      <c r="A59" t="s">
        <v>82</v>
      </c>
      <c r="B59" t="s">
        <v>373</v>
      </c>
      <c r="C59" t="s">
        <v>5</v>
      </c>
      <c r="D59" s="2" t="s">
        <v>66</v>
      </c>
      <c r="E59" s="4">
        <v>301</v>
      </c>
      <c r="F59">
        <v>2015</v>
      </c>
      <c r="G59">
        <f t="shared" si="0"/>
        <v>33</v>
      </c>
      <c r="H59">
        <v>267810</v>
      </c>
      <c r="I59">
        <v>6642584</v>
      </c>
    </row>
    <row r="60" spans="1:9" x14ac:dyDescent="0.25">
      <c r="A60" t="s">
        <v>27</v>
      </c>
      <c r="B60" t="s">
        <v>542</v>
      </c>
      <c r="C60" t="s">
        <v>5</v>
      </c>
      <c r="D60" s="2" t="s">
        <v>524</v>
      </c>
      <c r="E60" s="4">
        <v>709</v>
      </c>
      <c r="F60">
        <v>2015</v>
      </c>
      <c r="G60">
        <f t="shared" si="0"/>
        <v>33</v>
      </c>
      <c r="H60">
        <v>214199</v>
      </c>
      <c r="I60">
        <v>6555241</v>
      </c>
    </row>
    <row r="61" spans="1:9" x14ac:dyDescent="0.25">
      <c r="A61" t="s">
        <v>82</v>
      </c>
      <c r="B61" t="s">
        <v>676</v>
      </c>
      <c r="C61" t="s">
        <v>5</v>
      </c>
      <c r="D61" t="s">
        <v>653</v>
      </c>
      <c r="E61" s="4">
        <v>1002</v>
      </c>
      <c r="F61">
        <v>2015</v>
      </c>
      <c r="G61">
        <f t="shared" si="0"/>
        <v>33</v>
      </c>
      <c r="H61">
        <v>53905</v>
      </c>
      <c r="I61">
        <v>6455691</v>
      </c>
    </row>
    <row r="62" spans="1:9" x14ac:dyDescent="0.25">
      <c r="A62" t="s">
        <v>82</v>
      </c>
      <c r="B62" t="s">
        <v>875</v>
      </c>
      <c r="C62" t="s">
        <v>5</v>
      </c>
      <c r="D62" t="s">
        <v>858</v>
      </c>
      <c r="E62" s="4">
        <v>1504</v>
      </c>
      <c r="F62">
        <v>2015</v>
      </c>
      <c r="G62">
        <f t="shared" si="0"/>
        <v>33</v>
      </c>
      <c r="H62">
        <v>56744</v>
      </c>
      <c r="I62">
        <v>6957302</v>
      </c>
    </row>
    <row r="63" spans="1:9" x14ac:dyDescent="0.25">
      <c r="A63" t="s">
        <v>82</v>
      </c>
      <c r="B63" t="s">
        <v>83</v>
      </c>
      <c r="C63" t="s">
        <v>5</v>
      </c>
      <c r="D63" s="2" t="s">
        <v>66</v>
      </c>
      <c r="E63" s="4">
        <v>214</v>
      </c>
      <c r="F63">
        <v>2016</v>
      </c>
      <c r="G63">
        <f t="shared" si="0"/>
        <v>33</v>
      </c>
      <c r="H63">
        <v>261414</v>
      </c>
      <c r="I63">
        <v>6622437</v>
      </c>
    </row>
    <row r="64" spans="1:9" x14ac:dyDescent="0.25">
      <c r="A64" t="s">
        <v>27</v>
      </c>
      <c r="B64" t="s">
        <v>301</v>
      </c>
      <c r="C64" t="s">
        <v>5</v>
      </c>
      <c r="D64" s="2" t="s">
        <v>66</v>
      </c>
      <c r="E64" s="4">
        <v>301</v>
      </c>
      <c r="F64">
        <v>2016</v>
      </c>
      <c r="G64">
        <f t="shared" si="0"/>
        <v>33</v>
      </c>
      <c r="H64">
        <v>258411</v>
      </c>
      <c r="I64">
        <v>6648836</v>
      </c>
    </row>
    <row r="65" spans="1:9" x14ac:dyDescent="0.25">
      <c r="A65" t="s">
        <v>27</v>
      </c>
      <c r="B65" t="s">
        <v>349</v>
      </c>
      <c r="C65" t="s">
        <v>5</v>
      </c>
      <c r="D65" s="2" t="s">
        <v>66</v>
      </c>
      <c r="E65" s="4">
        <v>301</v>
      </c>
      <c r="F65">
        <v>2016</v>
      </c>
      <c r="G65">
        <f t="shared" si="0"/>
        <v>33</v>
      </c>
      <c r="H65">
        <v>262974</v>
      </c>
      <c r="I65">
        <v>6647586</v>
      </c>
    </row>
    <row r="66" spans="1:9" x14ac:dyDescent="0.25">
      <c r="A66" t="s">
        <v>82</v>
      </c>
      <c r="B66" t="s">
        <v>90</v>
      </c>
      <c r="C66" t="s">
        <v>5</v>
      </c>
      <c r="D66" s="2" t="s">
        <v>66</v>
      </c>
      <c r="E66" s="4">
        <v>214</v>
      </c>
      <c r="F66">
        <v>2017</v>
      </c>
      <c r="G66">
        <f t="shared" si="0"/>
        <v>33</v>
      </c>
      <c r="H66">
        <v>261415</v>
      </c>
      <c r="I66">
        <v>6622448</v>
      </c>
    </row>
    <row r="67" spans="1:9" x14ac:dyDescent="0.25">
      <c r="A67" t="s">
        <v>82</v>
      </c>
      <c r="B67" t="s">
        <v>241</v>
      </c>
      <c r="C67" t="s">
        <v>5</v>
      </c>
      <c r="D67" s="2" t="s">
        <v>66</v>
      </c>
      <c r="E67" s="4">
        <v>301</v>
      </c>
      <c r="F67">
        <v>2017</v>
      </c>
      <c r="G67">
        <f t="shared" si="0"/>
        <v>33</v>
      </c>
      <c r="H67">
        <v>258142</v>
      </c>
      <c r="I67">
        <v>6647889</v>
      </c>
    </row>
    <row r="68" spans="1:9" x14ac:dyDescent="0.25">
      <c r="A68" t="s">
        <v>82</v>
      </c>
      <c r="B68" t="s">
        <v>306</v>
      </c>
      <c r="C68" t="s">
        <v>5</v>
      </c>
      <c r="D68" s="2" t="s">
        <v>66</v>
      </c>
      <c r="E68" s="4">
        <v>301</v>
      </c>
      <c r="F68">
        <v>2017</v>
      </c>
      <c r="G68">
        <f t="shared" ref="G68:G98" si="1">G67</f>
        <v>33</v>
      </c>
      <c r="H68">
        <v>258640</v>
      </c>
      <c r="I68">
        <v>6652082</v>
      </c>
    </row>
    <row r="69" spans="1:9" x14ac:dyDescent="0.25">
      <c r="A69" t="s">
        <v>82</v>
      </c>
      <c r="B69" t="s">
        <v>883</v>
      </c>
      <c r="C69" t="s">
        <v>5</v>
      </c>
      <c r="D69" t="s">
        <v>887</v>
      </c>
      <c r="E69" s="4">
        <v>1865</v>
      </c>
      <c r="F69">
        <v>2017</v>
      </c>
      <c r="G69">
        <f t="shared" si="1"/>
        <v>33</v>
      </c>
      <c r="H69">
        <v>478463</v>
      </c>
      <c r="I69">
        <v>7566996</v>
      </c>
    </row>
    <row r="70" spans="1:9" x14ac:dyDescent="0.25">
      <c r="A70" t="s">
        <v>82</v>
      </c>
      <c r="B70" t="s">
        <v>122</v>
      </c>
      <c r="C70" t="s">
        <v>5</v>
      </c>
      <c r="D70" s="2" t="s">
        <v>66</v>
      </c>
      <c r="E70" s="4">
        <v>219</v>
      </c>
      <c r="F70">
        <v>2018</v>
      </c>
      <c r="G70">
        <f t="shared" si="1"/>
        <v>33</v>
      </c>
      <c r="H70">
        <v>244454</v>
      </c>
      <c r="I70">
        <v>6653368</v>
      </c>
    </row>
    <row r="71" spans="1:9" x14ac:dyDescent="0.25">
      <c r="A71" t="s">
        <v>268</v>
      </c>
      <c r="B71" t="s">
        <v>382</v>
      </c>
      <c r="C71" t="s">
        <v>5</v>
      </c>
      <c r="D71" t="s">
        <v>386</v>
      </c>
      <c r="E71" s="4">
        <v>429</v>
      </c>
      <c r="F71">
        <v>2018</v>
      </c>
      <c r="G71">
        <f t="shared" si="1"/>
        <v>33</v>
      </c>
      <c r="H71">
        <v>304778</v>
      </c>
      <c r="I71">
        <v>6782489</v>
      </c>
    </row>
    <row r="72" spans="1:9" x14ac:dyDescent="0.25">
      <c r="A72" t="s">
        <v>27</v>
      </c>
      <c r="B72" t="s">
        <v>488</v>
      </c>
      <c r="C72" t="s">
        <v>5</v>
      </c>
      <c r="D72" t="s">
        <v>458</v>
      </c>
      <c r="E72" s="4">
        <v>602</v>
      </c>
      <c r="F72">
        <v>2018</v>
      </c>
      <c r="G72">
        <f t="shared" si="1"/>
        <v>33</v>
      </c>
      <c r="H72">
        <v>232218</v>
      </c>
      <c r="I72">
        <v>6630476</v>
      </c>
    </row>
    <row r="73" spans="1:9" x14ac:dyDescent="0.25">
      <c r="A73" t="s">
        <v>82</v>
      </c>
      <c r="B73" t="s">
        <v>96</v>
      </c>
      <c r="C73" t="s">
        <v>5</v>
      </c>
      <c r="D73" s="2" t="s">
        <v>66</v>
      </c>
      <c r="E73" s="4">
        <v>214</v>
      </c>
      <c r="F73">
        <v>2019</v>
      </c>
      <c r="G73">
        <f t="shared" si="1"/>
        <v>33</v>
      </c>
      <c r="H73">
        <v>261416</v>
      </c>
      <c r="I73">
        <v>6622445</v>
      </c>
    </row>
    <row r="74" spans="1:9" x14ac:dyDescent="0.25">
      <c r="A74" t="s">
        <v>82</v>
      </c>
      <c r="B74" t="s">
        <v>102</v>
      </c>
      <c r="C74" t="s">
        <v>5</v>
      </c>
      <c r="D74" s="2" t="s">
        <v>66</v>
      </c>
      <c r="E74" s="4">
        <v>216</v>
      </c>
      <c r="F74">
        <v>2019</v>
      </c>
      <c r="G74">
        <f t="shared" si="1"/>
        <v>33</v>
      </c>
      <c r="H74">
        <v>255666</v>
      </c>
      <c r="I74">
        <v>6642130</v>
      </c>
    </row>
    <row r="75" spans="1:9" x14ac:dyDescent="0.25">
      <c r="A75" t="s">
        <v>82</v>
      </c>
      <c r="B75" t="s">
        <v>141</v>
      </c>
      <c r="C75" t="s">
        <v>5</v>
      </c>
      <c r="D75" s="2" t="s">
        <v>66</v>
      </c>
      <c r="E75" s="4">
        <v>219</v>
      </c>
      <c r="F75">
        <v>2019</v>
      </c>
      <c r="G75">
        <f t="shared" si="1"/>
        <v>33</v>
      </c>
      <c r="H75">
        <v>255768</v>
      </c>
      <c r="I75">
        <v>6655227</v>
      </c>
    </row>
    <row r="76" spans="1:9" x14ac:dyDescent="0.25">
      <c r="A76" t="s">
        <v>364</v>
      </c>
      <c r="B76" t="s">
        <v>365</v>
      </c>
      <c r="C76" t="s">
        <v>5</v>
      </c>
      <c r="D76" s="2" t="s">
        <v>66</v>
      </c>
      <c r="E76" s="4">
        <v>301</v>
      </c>
      <c r="F76">
        <v>2019</v>
      </c>
      <c r="G76">
        <f t="shared" si="1"/>
        <v>33</v>
      </c>
      <c r="H76">
        <v>265668</v>
      </c>
      <c r="I76">
        <v>6645467</v>
      </c>
    </row>
    <row r="77" spans="1:9" x14ac:dyDescent="0.25">
      <c r="A77" t="s">
        <v>82</v>
      </c>
      <c r="B77" t="s">
        <v>831</v>
      </c>
      <c r="C77" t="s">
        <v>5</v>
      </c>
      <c r="D77" s="2" t="s">
        <v>821</v>
      </c>
      <c r="E77" s="4">
        <v>1247</v>
      </c>
      <c r="F77">
        <v>2019</v>
      </c>
      <c r="G77">
        <f t="shared" si="1"/>
        <v>33</v>
      </c>
      <c r="H77">
        <v>-35833</v>
      </c>
      <c r="I77">
        <v>6738473</v>
      </c>
    </row>
    <row r="78" spans="1:9" x14ac:dyDescent="0.25">
      <c r="A78" t="s">
        <v>82</v>
      </c>
      <c r="B78" t="s">
        <v>865</v>
      </c>
      <c r="C78" t="s">
        <v>5</v>
      </c>
      <c r="D78" t="s">
        <v>858</v>
      </c>
      <c r="E78" s="4">
        <v>1504</v>
      </c>
      <c r="F78">
        <v>2019</v>
      </c>
      <c r="G78">
        <f t="shared" si="1"/>
        <v>33</v>
      </c>
      <c r="H78">
        <v>55236</v>
      </c>
      <c r="I78">
        <v>6959413</v>
      </c>
    </row>
    <row r="79" spans="1:9" x14ac:dyDescent="0.25">
      <c r="A79" t="s">
        <v>1</v>
      </c>
      <c r="B79" t="s">
        <v>2</v>
      </c>
      <c r="C79" t="s">
        <v>5</v>
      </c>
      <c r="D79" s="2" t="s">
        <v>9</v>
      </c>
      <c r="E79" s="4">
        <v>104</v>
      </c>
      <c r="F79">
        <v>2020</v>
      </c>
      <c r="G79">
        <f t="shared" si="1"/>
        <v>33</v>
      </c>
      <c r="H79">
        <v>256929</v>
      </c>
      <c r="I79">
        <v>6597008</v>
      </c>
    </row>
    <row r="80" spans="1:9" x14ac:dyDescent="0.25">
      <c r="A80" t="s">
        <v>1</v>
      </c>
      <c r="B80" t="s">
        <v>23</v>
      </c>
      <c r="C80" t="s">
        <v>5</v>
      </c>
      <c r="D80" s="2" t="s">
        <v>9</v>
      </c>
      <c r="E80" s="4">
        <v>104</v>
      </c>
      <c r="F80">
        <v>2020</v>
      </c>
      <c r="G80">
        <f t="shared" si="1"/>
        <v>33</v>
      </c>
      <c r="H80">
        <v>256930</v>
      </c>
      <c r="I80">
        <v>6597019</v>
      </c>
    </row>
    <row r="81" spans="1:9" x14ac:dyDescent="0.25">
      <c r="A81" t="s">
        <v>82</v>
      </c>
      <c r="B81" t="s">
        <v>159</v>
      </c>
      <c r="C81" t="s">
        <v>5</v>
      </c>
      <c r="D81" s="2" t="s">
        <v>66</v>
      </c>
      <c r="E81" s="4">
        <v>220</v>
      </c>
      <c r="F81">
        <v>2020</v>
      </c>
      <c r="G81">
        <f t="shared" si="1"/>
        <v>33</v>
      </c>
      <c r="H81">
        <v>248223</v>
      </c>
      <c r="I81">
        <v>6642098</v>
      </c>
    </row>
    <row r="82" spans="1:9" x14ac:dyDescent="0.25">
      <c r="A82" t="s">
        <v>82</v>
      </c>
      <c r="B82" t="s">
        <v>169</v>
      </c>
      <c r="C82" t="s">
        <v>5</v>
      </c>
      <c r="D82" s="2" t="s">
        <v>66</v>
      </c>
      <c r="E82" s="4">
        <v>231</v>
      </c>
      <c r="F82">
        <v>2020</v>
      </c>
      <c r="G82">
        <f t="shared" si="1"/>
        <v>33</v>
      </c>
      <c r="H82">
        <v>280907</v>
      </c>
      <c r="I82">
        <v>6658692</v>
      </c>
    </row>
    <row r="83" spans="1:9" x14ac:dyDescent="0.25">
      <c r="A83" t="s">
        <v>1</v>
      </c>
      <c r="B83" t="s">
        <v>180</v>
      </c>
      <c r="C83" t="s">
        <v>5</v>
      </c>
      <c r="D83" s="2" t="s">
        <v>66</v>
      </c>
      <c r="E83" s="4">
        <v>238</v>
      </c>
      <c r="F83">
        <v>2020</v>
      </c>
      <c r="G83">
        <f t="shared" si="1"/>
        <v>33</v>
      </c>
      <c r="H83">
        <v>281724</v>
      </c>
      <c r="I83">
        <v>6685982</v>
      </c>
    </row>
    <row r="84" spans="1:9" x14ac:dyDescent="0.25">
      <c r="A84" t="s">
        <v>82</v>
      </c>
      <c r="B84" t="s">
        <v>220</v>
      </c>
      <c r="C84" t="s">
        <v>5</v>
      </c>
      <c r="D84" s="2" t="s">
        <v>66</v>
      </c>
      <c r="E84" s="4">
        <v>301</v>
      </c>
      <c r="F84">
        <v>2020</v>
      </c>
      <c r="G84">
        <f t="shared" si="1"/>
        <v>33</v>
      </c>
      <c r="H84">
        <v>257721</v>
      </c>
      <c r="I84">
        <v>6648438</v>
      </c>
    </row>
    <row r="85" spans="1:9" x14ac:dyDescent="0.25">
      <c r="A85" t="s">
        <v>82</v>
      </c>
      <c r="B85" t="s">
        <v>251</v>
      </c>
      <c r="C85" t="s">
        <v>5</v>
      </c>
      <c r="D85" s="2" t="s">
        <v>66</v>
      </c>
      <c r="E85" s="4">
        <v>301</v>
      </c>
      <c r="F85">
        <v>2020</v>
      </c>
      <c r="G85">
        <f t="shared" si="1"/>
        <v>33</v>
      </c>
      <c r="H85">
        <v>258123</v>
      </c>
      <c r="I85">
        <v>6647908</v>
      </c>
    </row>
    <row r="86" spans="1:9" x14ac:dyDescent="0.25">
      <c r="A86" t="s">
        <v>1</v>
      </c>
      <c r="B86" t="s">
        <v>343</v>
      </c>
      <c r="C86" t="s">
        <v>5</v>
      </c>
      <c r="D86" s="2" t="s">
        <v>66</v>
      </c>
      <c r="E86" s="4">
        <v>301</v>
      </c>
      <c r="F86">
        <v>2020</v>
      </c>
      <c r="G86">
        <f t="shared" si="1"/>
        <v>33</v>
      </c>
      <c r="H86">
        <v>262501</v>
      </c>
      <c r="I86">
        <v>6644322</v>
      </c>
    </row>
    <row r="87" spans="1:9" x14ac:dyDescent="0.25">
      <c r="A87" t="s">
        <v>82</v>
      </c>
      <c r="B87" t="s">
        <v>394</v>
      </c>
      <c r="C87" t="s">
        <v>5</v>
      </c>
      <c r="D87" t="s">
        <v>397</v>
      </c>
      <c r="E87" s="4">
        <v>520</v>
      </c>
      <c r="F87">
        <v>2020</v>
      </c>
      <c r="G87">
        <f t="shared" si="1"/>
        <v>33</v>
      </c>
      <c r="H87">
        <v>243408</v>
      </c>
      <c r="I87">
        <v>6821954</v>
      </c>
    </row>
    <row r="88" spans="1:9" x14ac:dyDescent="0.25">
      <c r="A88" t="s">
        <v>82</v>
      </c>
      <c r="B88" t="s">
        <v>112</v>
      </c>
      <c r="C88" t="s">
        <v>5</v>
      </c>
      <c r="D88" s="2" t="s">
        <v>66</v>
      </c>
      <c r="E88" s="4">
        <v>217</v>
      </c>
      <c r="F88">
        <v>2021</v>
      </c>
      <c r="G88">
        <f t="shared" si="1"/>
        <v>33</v>
      </c>
      <c r="H88">
        <v>263585</v>
      </c>
      <c r="I88">
        <v>6638771</v>
      </c>
    </row>
    <row r="89" spans="1:9" x14ac:dyDescent="0.25">
      <c r="A89" t="s">
        <v>82</v>
      </c>
      <c r="B89" t="s">
        <v>403</v>
      </c>
      <c r="C89" t="s">
        <v>5</v>
      </c>
      <c r="D89" s="2" t="s">
        <v>397</v>
      </c>
      <c r="E89" s="4">
        <v>533</v>
      </c>
      <c r="F89">
        <v>2021</v>
      </c>
      <c r="G89">
        <f t="shared" si="1"/>
        <v>33</v>
      </c>
      <c r="H89">
        <v>257205</v>
      </c>
      <c r="I89">
        <v>6693399</v>
      </c>
    </row>
    <row r="90" spans="1:9" x14ac:dyDescent="0.25">
      <c r="A90" t="s">
        <v>82</v>
      </c>
      <c r="B90" t="s">
        <v>412</v>
      </c>
      <c r="C90" t="s">
        <v>5</v>
      </c>
      <c r="D90" s="2" t="s">
        <v>397</v>
      </c>
      <c r="E90" s="4">
        <v>533</v>
      </c>
      <c r="F90">
        <v>2021</v>
      </c>
      <c r="G90">
        <f t="shared" si="1"/>
        <v>33</v>
      </c>
      <c r="H90">
        <v>257206</v>
      </c>
      <c r="I90">
        <v>6693395</v>
      </c>
    </row>
    <row r="91" spans="1:9" x14ac:dyDescent="0.25">
      <c r="A91" t="s">
        <v>82</v>
      </c>
      <c r="B91" t="s">
        <v>417</v>
      </c>
      <c r="C91" t="s">
        <v>5</v>
      </c>
      <c r="D91" s="2" t="s">
        <v>397</v>
      </c>
      <c r="E91" s="4">
        <v>533</v>
      </c>
      <c r="F91">
        <v>2021</v>
      </c>
      <c r="G91">
        <f t="shared" si="1"/>
        <v>33</v>
      </c>
      <c r="H91">
        <v>257209</v>
      </c>
      <c r="I91">
        <v>6693391</v>
      </c>
    </row>
    <row r="92" spans="1:9" x14ac:dyDescent="0.25">
      <c r="A92" t="s">
        <v>82</v>
      </c>
      <c r="B92" t="s">
        <v>422</v>
      </c>
      <c r="C92" t="s">
        <v>5</v>
      </c>
      <c r="D92" s="2" t="s">
        <v>397</v>
      </c>
      <c r="E92" s="4">
        <v>533</v>
      </c>
      <c r="F92">
        <v>2021</v>
      </c>
      <c r="G92">
        <f t="shared" si="1"/>
        <v>33</v>
      </c>
      <c r="H92">
        <v>257212</v>
      </c>
      <c r="I92">
        <v>6693387</v>
      </c>
    </row>
    <row r="93" spans="1:9" x14ac:dyDescent="0.25">
      <c r="A93" t="s">
        <v>82</v>
      </c>
      <c r="B93" t="s">
        <v>427</v>
      </c>
      <c r="C93" t="s">
        <v>5</v>
      </c>
      <c r="D93" s="2" t="s">
        <v>397</v>
      </c>
      <c r="E93" s="4">
        <v>533</v>
      </c>
      <c r="F93">
        <v>2021</v>
      </c>
      <c r="G93">
        <f t="shared" si="1"/>
        <v>33</v>
      </c>
      <c r="H93">
        <v>257213</v>
      </c>
      <c r="I93">
        <v>6693383</v>
      </c>
    </row>
    <row r="94" spans="1:9" x14ac:dyDescent="0.25">
      <c r="A94" t="s">
        <v>82</v>
      </c>
      <c r="B94" t="s">
        <v>432</v>
      </c>
      <c r="C94" t="s">
        <v>5</v>
      </c>
      <c r="D94" s="2" t="s">
        <v>397</v>
      </c>
      <c r="E94" s="4">
        <v>533</v>
      </c>
      <c r="F94">
        <v>2021</v>
      </c>
      <c r="G94">
        <f t="shared" si="1"/>
        <v>33</v>
      </c>
      <c r="H94">
        <v>257196</v>
      </c>
      <c r="I94">
        <v>6693363</v>
      </c>
    </row>
    <row r="95" spans="1:9" x14ac:dyDescent="0.25">
      <c r="A95" t="s">
        <v>82</v>
      </c>
      <c r="B95" t="s">
        <v>437</v>
      </c>
      <c r="C95" t="s">
        <v>5</v>
      </c>
      <c r="D95" s="2" t="s">
        <v>397</v>
      </c>
      <c r="E95" s="4">
        <v>533</v>
      </c>
      <c r="F95">
        <v>2021</v>
      </c>
      <c r="G95">
        <f t="shared" si="1"/>
        <v>33</v>
      </c>
      <c r="H95">
        <v>257077</v>
      </c>
      <c r="I95">
        <v>6693583</v>
      </c>
    </row>
    <row r="96" spans="1:9" x14ac:dyDescent="0.25">
      <c r="A96" t="s">
        <v>82</v>
      </c>
      <c r="B96" t="s">
        <v>624</v>
      </c>
      <c r="C96" t="s">
        <v>5</v>
      </c>
      <c r="D96" t="s">
        <v>586</v>
      </c>
      <c r="E96" s="4">
        <v>926</v>
      </c>
      <c r="F96">
        <v>2021</v>
      </c>
      <c r="G96">
        <f t="shared" si="1"/>
        <v>33</v>
      </c>
      <c r="H96">
        <v>108591</v>
      </c>
      <c r="I96">
        <v>6476160</v>
      </c>
    </row>
    <row r="97" spans="1:9" x14ac:dyDescent="0.25">
      <c r="A97" t="s">
        <v>82</v>
      </c>
      <c r="B97" t="s">
        <v>633</v>
      </c>
      <c r="C97" t="s">
        <v>5</v>
      </c>
      <c r="D97" t="s">
        <v>586</v>
      </c>
      <c r="E97" s="4">
        <v>928</v>
      </c>
      <c r="F97">
        <v>2021</v>
      </c>
      <c r="G97">
        <f t="shared" si="1"/>
        <v>33</v>
      </c>
      <c r="H97">
        <v>101139</v>
      </c>
      <c r="I97">
        <v>6483686</v>
      </c>
    </row>
    <row r="98" spans="1:9" x14ac:dyDescent="0.25">
      <c r="A98" t="s">
        <v>27</v>
      </c>
      <c r="B98">
        <v>66086</v>
      </c>
      <c r="C98" t="s">
        <v>5</v>
      </c>
      <c r="D98" t="s">
        <v>397</v>
      </c>
      <c r="E98" s="4">
        <v>534</v>
      </c>
      <c r="G98">
        <f t="shared" si="1"/>
        <v>33</v>
      </c>
      <c r="H98">
        <v>251974</v>
      </c>
      <c r="I98">
        <v>6707259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Physocarpus opulifolius funn 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Solstad, Heidi</cp:lastModifiedBy>
  <dcterms:created xsi:type="dcterms:W3CDTF">2023-01-27T10:18:25Z</dcterms:created>
  <dcterms:modified xsi:type="dcterms:W3CDTF">2023-01-27T12:11:55Z</dcterms:modified>
</cp:coreProperties>
</file>