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5" documentId="8_{38DD2C27-3016-4492-9EAF-8A6095EB9658}" xr6:coauthVersionLast="47" xr6:coauthVersionMax="47" xr10:uidLastSave="{53DF981E-3256-43F1-B8BD-8BF438DD4112}"/>
  <bookViews>
    <workbookView xWindow="-120" yWindow="-120" windowWidth="27540" windowHeight="16440" xr2:uid="{CC4AA37C-1B23-4489-909E-3FA5C132A3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<sst xmlns="http://schemas.openxmlformats.org/spreadsheetml/2006/main" count="127" uniqueCount="111">
  <si>
    <t>A</t>
  </si>
  <si>
    <t>O</t>
  </si>
  <si>
    <t>4A</t>
  </si>
  <si>
    <t>Naturhistorisk Museum - UiO</t>
  </si>
  <si>
    <t>v</t>
  </si>
  <si>
    <t>ArtKart</t>
  </si>
  <si>
    <t>617561</t>
  </si>
  <si>
    <t>Physostegia virginiana</t>
  </si>
  <si>
    <t>233_6627</t>
  </si>
  <si>
    <t>Viken</t>
  </si>
  <si>
    <t>Drammen</t>
  </si>
  <si>
    <t>Bu</t>
  </si>
  <si>
    <t>Drammen: Kobbervikdalen nedafor Gunnerud \spredt i veikant, dyrket i hage i nærheten</t>
  </si>
  <si>
    <t>Reidar Elven</t>
  </si>
  <si>
    <t>(L.) Benth.</t>
  </si>
  <si>
    <t>OR</t>
  </si>
  <si>
    <t>https://www.unimus.no/felles/bilder/web_hent_bilde.php?id=13957822&amp;type=jpeg</t>
  </si>
  <si>
    <t>AlienSpecie</t>
  </si>
  <si>
    <t>Ingen kjent risiko (NK)</t>
  </si>
  <si>
    <t>POINT (232361 6627594)</t>
  </si>
  <si>
    <t>urn:catalog:O:V:617561</t>
  </si>
  <si>
    <t>8_617561</t>
  </si>
  <si>
    <t>O_617561</t>
  </si>
  <si>
    <t>NBF</t>
  </si>
  <si>
    <t>27815496</t>
  </si>
  <si>
    <t>105_6483</t>
  </si>
  <si>
    <t>Agder</t>
  </si>
  <si>
    <t>Birkenes</t>
  </si>
  <si>
    <t>AA</t>
  </si>
  <si>
    <t>Tveide Næringspark, Birkeland, Birkenes, Ag \ /[Kvant.:] 1 Plants</t>
  </si>
  <si>
    <t>Hans Vidar Løkken|Torhild Omestad</t>
  </si>
  <si>
    <t>I jordhauger sammen med blant annet moskuskattost og skogskjegg.. Quantity: 1 Plants</t>
  </si>
  <si>
    <t>https://www.artsobservasjoner.no/Sighting/27815496</t>
  </si>
  <si>
    <t>POINT (105034 6482643)</t>
  </si>
  <si>
    <t>urn:uuid:6971d3c9-adc1-4b18-b3d7-e4e45400f9be</t>
  </si>
  <si>
    <t>Norsk botanisk forening</t>
  </si>
  <si>
    <t>so2-vascular</t>
  </si>
  <si>
    <t>1010_27815496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</si>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</sst>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026A-855E-40D8-9FF9-4BA20FCAADF4}">
  <dimension ref="A1:BX3"/>
  <sheetViews>
    <sheetView tabSelected="1" topLeftCell="W1" workbookViewId="0">
      <selection activeCell="AC3" sqref="AC3"/>
    </sheetView>
  </sheetViews>
  <sheetFormatPr defaultRowHeight="15" x14ac:dyDescent="0.25"/>
  <cols>
    <col min="14" max="14" width="25.5703125" customWidth="1"/>
    <col min="28" max="28" width="13.28515625" customWidth="1"/>
    <col min="29" max="29" width="82.5703125" customWidth="1"/>
    <col min="45" max="45" width="68" customWidth="1"/>
  </cols>
  <sheetData>
    <row r="1" spans="1:76" x14ac:dyDescent="0.25">
      <c r="A1" s="8" t="s">
        <v>38</v>
      </c>
      <c r="B1" s="8" t="s">
        <v>39</v>
      </c>
      <c r="C1" s="8" t="s">
        <v>40</v>
      </c>
      <c r="D1" s="8" t="s">
        <v>41</v>
      </c>
      <c r="E1" s="8" t="s">
        <v>42</v>
      </c>
      <c r="F1" s="8" t="s">
        <v>43</v>
      </c>
      <c r="G1" s="8" t="s">
        <v>44</v>
      </c>
      <c r="H1" s="9" t="s">
        <v>45</v>
      </c>
      <c r="I1" s="8" t="s">
        <v>46</v>
      </c>
      <c r="J1" s="8" t="s">
        <v>47</v>
      </c>
      <c r="K1" s="8" t="s">
        <v>48</v>
      </c>
      <c r="L1" s="8" t="s">
        <v>49</v>
      </c>
      <c r="M1" s="8" t="s">
        <v>50</v>
      </c>
      <c r="N1" s="8" t="s">
        <v>51</v>
      </c>
      <c r="O1" s="8" t="s">
        <v>52</v>
      </c>
      <c r="P1" s="10" t="s">
        <v>53</v>
      </c>
      <c r="Q1" s="11" t="s">
        <v>54</v>
      </c>
      <c r="R1" s="12" t="s">
        <v>55</v>
      </c>
      <c r="S1" s="12" t="s">
        <v>56</v>
      </c>
      <c r="T1" s="12" t="s">
        <v>57</v>
      </c>
      <c r="U1" s="13" t="s">
        <v>58</v>
      </c>
      <c r="V1" s="8" t="s">
        <v>59</v>
      </c>
      <c r="W1" s="8" t="s">
        <v>60</v>
      </c>
      <c r="X1" s="8" t="s">
        <v>61</v>
      </c>
      <c r="Y1" s="2" t="s">
        <v>62</v>
      </c>
      <c r="Z1" s="2" t="s">
        <v>63</v>
      </c>
      <c r="AA1" s="8" t="s">
        <v>64</v>
      </c>
      <c r="AB1" s="8" t="s">
        <v>65</v>
      </c>
      <c r="AC1" s="8" t="s">
        <v>66</v>
      </c>
      <c r="AD1" s="8" t="s">
        <v>67</v>
      </c>
      <c r="AE1" s="8" t="s">
        <v>68</v>
      </c>
      <c r="AF1" s="8" t="s">
        <v>69</v>
      </c>
      <c r="AG1" s="8" t="s">
        <v>70</v>
      </c>
      <c r="AH1" s="8" t="s">
        <v>71</v>
      </c>
      <c r="AI1" s="8"/>
      <c r="AJ1" s="8" t="s">
        <v>72</v>
      </c>
      <c r="AK1" s="8" t="s">
        <v>73</v>
      </c>
      <c r="AL1" s="13" t="s">
        <v>74</v>
      </c>
      <c r="AM1" s="13" t="s">
        <v>75</v>
      </c>
      <c r="AN1" s="13" t="s">
        <v>76</v>
      </c>
      <c r="AO1" s="13" t="s">
        <v>77</v>
      </c>
      <c r="AP1" s="8" t="s">
        <v>78</v>
      </c>
      <c r="AQ1" s="14" t="s">
        <v>79</v>
      </c>
      <c r="AR1" s="15" t="s">
        <v>80</v>
      </c>
      <c r="AS1" s="8" t="s">
        <v>81</v>
      </c>
      <c r="AT1" s="16" t="s">
        <v>82</v>
      </c>
      <c r="AU1" s="8" t="s">
        <v>50</v>
      </c>
      <c r="AV1" s="8" t="s">
        <v>83</v>
      </c>
      <c r="AW1" s="8" t="s">
        <v>84</v>
      </c>
      <c r="AX1" s="8" t="s">
        <v>85</v>
      </c>
      <c r="AY1" s="8" t="s">
        <v>86</v>
      </c>
      <c r="AZ1" s="8" t="s">
        <v>87</v>
      </c>
      <c r="BA1" s="8" t="s">
        <v>88</v>
      </c>
      <c r="BB1" s="8" t="s">
        <v>89</v>
      </c>
      <c r="BC1" s="8" t="s">
        <v>90</v>
      </c>
      <c r="BD1" s="8" t="s">
        <v>91</v>
      </c>
      <c r="BE1" s="8" t="s">
        <v>92</v>
      </c>
      <c r="BF1" s="17" t="s">
        <v>93</v>
      </c>
      <c r="BG1" s="8" t="s">
        <v>94</v>
      </c>
      <c r="BH1" s="8" t="s">
        <v>57</v>
      </c>
      <c r="BI1" s="8" t="s">
        <v>95</v>
      </c>
      <c r="BJ1" s="8" t="s">
        <v>96</v>
      </c>
      <c r="BK1" s="6" t="s">
        <v>97</v>
      </c>
      <c r="BL1" s="8" t="s">
        <v>98</v>
      </c>
      <c r="BM1" s="8" t="s">
        <v>99</v>
      </c>
      <c r="BN1" s="8" t="s">
        <v>100</v>
      </c>
      <c r="BO1" s="8" t="s">
        <v>101</v>
      </c>
      <c r="BP1" t="s">
        <v>102</v>
      </c>
      <c r="BQ1" t="s">
        <v>103</v>
      </c>
      <c r="BR1" t="s">
        <v>104</v>
      </c>
      <c r="BS1" t="s">
        <v>105</v>
      </c>
      <c r="BT1" s="8" t="s">
        <v>106</v>
      </c>
      <c r="BU1" s="8" t="s">
        <v>107</v>
      </c>
      <c r="BV1" s="8" t="s">
        <v>108</v>
      </c>
      <c r="BW1" s="8" t="s">
        <v>109</v>
      </c>
      <c r="BX1" s="8" t="s">
        <v>110</v>
      </c>
    </row>
    <row r="2" spans="1:76" x14ac:dyDescent="0.25">
      <c r="A2">
        <v>236945</v>
      </c>
      <c r="B2">
        <v>324207</v>
      </c>
      <c r="F2" t="s">
        <v>0</v>
      </c>
      <c r="G2" t="s">
        <v>1</v>
      </c>
      <c r="H2" t="s">
        <v>6</v>
      </c>
      <c r="I2" s="1" t="str">
        <f>HYPERLINK(AT2,"Hb")</f>
        <v>Hb</v>
      </c>
      <c r="K2">
        <v>1</v>
      </c>
      <c r="L2" t="s">
        <v>2</v>
      </c>
      <c r="M2">
        <v>143522</v>
      </c>
      <c r="N2" t="s">
        <v>7</v>
      </c>
      <c r="O2" t="s">
        <v>7</v>
      </c>
      <c r="U2" t="s">
        <v>8</v>
      </c>
      <c r="V2" s="7">
        <v>1</v>
      </c>
      <c r="W2" t="s">
        <v>9</v>
      </c>
      <c r="X2" t="s">
        <v>10</v>
      </c>
      <c r="Y2" t="s">
        <v>11</v>
      </c>
      <c r="Z2" s="2">
        <v>6</v>
      </c>
      <c r="AA2" s="3">
        <v>602</v>
      </c>
      <c r="AB2" s="3" t="s">
        <v>10</v>
      </c>
      <c r="AC2" t="s">
        <v>12</v>
      </c>
      <c r="AD2">
        <v>2013</v>
      </c>
      <c r="AE2">
        <v>10</v>
      </c>
      <c r="AF2">
        <v>6</v>
      </c>
      <c r="AG2" t="s">
        <v>13</v>
      </c>
      <c r="AH2" t="s">
        <v>13</v>
      </c>
      <c r="AJ2" t="s">
        <v>7</v>
      </c>
      <c r="AK2" t="s">
        <v>14</v>
      </c>
      <c r="AL2">
        <v>232361</v>
      </c>
      <c r="AM2">
        <v>6627594</v>
      </c>
      <c r="AN2" s="3">
        <v>233000</v>
      </c>
      <c r="AO2" s="3">
        <v>6627000</v>
      </c>
      <c r="AP2">
        <v>364</v>
      </c>
      <c r="AR2">
        <v>8</v>
      </c>
      <c r="AS2" t="s">
        <v>15</v>
      </c>
      <c r="AT2" t="s">
        <v>16</v>
      </c>
      <c r="AU2">
        <v>143522</v>
      </c>
      <c r="AW2" s="4" t="s">
        <v>17</v>
      </c>
      <c r="AX2">
        <v>1</v>
      </c>
      <c r="AY2" t="s">
        <v>18</v>
      </c>
      <c r="AZ2" t="s">
        <v>19</v>
      </c>
      <c r="BA2" t="s">
        <v>20</v>
      </c>
      <c r="BB2">
        <v>8</v>
      </c>
      <c r="BC2" t="s">
        <v>3</v>
      </c>
      <c r="BD2" t="s">
        <v>4</v>
      </c>
      <c r="BE2">
        <v>1</v>
      </c>
      <c r="BF2" s="5">
        <v>42151</v>
      </c>
      <c r="BG2" s="6" t="s">
        <v>5</v>
      </c>
      <c r="BI2">
        <v>3</v>
      </c>
      <c r="BJ2">
        <v>495722</v>
      </c>
      <c r="BK2">
        <v>173097</v>
      </c>
      <c r="BL2" t="s">
        <v>21</v>
      </c>
      <c r="BN2" t="s">
        <v>22</v>
      </c>
      <c r="BX2">
        <v>236945</v>
      </c>
    </row>
    <row r="3" spans="1:76" x14ac:dyDescent="0.25">
      <c r="A3">
        <v>143644</v>
      </c>
      <c r="C3">
        <v>1</v>
      </c>
      <c r="D3">
        <v>1</v>
      </c>
      <c r="E3">
        <v>1</v>
      </c>
      <c r="F3" t="s">
        <v>0</v>
      </c>
      <c r="G3" t="s">
        <v>23</v>
      </c>
      <c r="H3" t="s">
        <v>24</v>
      </c>
      <c r="I3" s="1" t="str">
        <f>HYPERLINK(AT3,"Foto")</f>
        <v>Foto</v>
      </c>
      <c r="K3">
        <v>1</v>
      </c>
      <c r="L3" t="s">
        <v>2</v>
      </c>
      <c r="M3">
        <v>143522</v>
      </c>
      <c r="N3" t="s">
        <v>7</v>
      </c>
      <c r="O3" t="s">
        <v>7</v>
      </c>
      <c r="U3" t="s">
        <v>25</v>
      </c>
      <c r="V3" s="7">
        <v>1</v>
      </c>
      <c r="W3" t="s">
        <v>26</v>
      </c>
      <c r="X3" t="s">
        <v>27</v>
      </c>
      <c r="Y3" t="s">
        <v>28</v>
      </c>
      <c r="Z3" s="2">
        <v>9</v>
      </c>
      <c r="AA3" s="3">
        <v>928</v>
      </c>
      <c r="AB3" s="3" t="s">
        <v>27</v>
      </c>
      <c r="AC3" t="s">
        <v>29</v>
      </c>
      <c r="AD3">
        <v>2021</v>
      </c>
      <c r="AE3">
        <v>10</v>
      </c>
      <c r="AF3">
        <v>9</v>
      </c>
      <c r="AG3" t="s">
        <v>30</v>
      </c>
      <c r="AJ3" t="s">
        <v>7</v>
      </c>
      <c r="AK3" t="s">
        <v>14</v>
      </c>
      <c r="AL3">
        <v>105034</v>
      </c>
      <c r="AM3">
        <v>6482643</v>
      </c>
      <c r="AN3" s="3">
        <v>105000</v>
      </c>
      <c r="AO3" s="3">
        <v>6483000</v>
      </c>
      <c r="AP3">
        <v>5</v>
      </c>
      <c r="AR3">
        <v>1010</v>
      </c>
      <c r="AS3" t="s">
        <v>31</v>
      </c>
      <c r="AT3" s="5" t="s">
        <v>32</v>
      </c>
      <c r="AU3">
        <v>143522</v>
      </c>
      <c r="AW3" s="4" t="s">
        <v>17</v>
      </c>
      <c r="AX3">
        <v>1</v>
      </c>
      <c r="AY3" t="s">
        <v>18</v>
      </c>
      <c r="AZ3" t="s">
        <v>33</v>
      </c>
      <c r="BA3" t="s">
        <v>34</v>
      </c>
      <c r="BB3">
        <v>1010</v>
      </c>
      <c r="BC3" t="s">
        <v>35</v>
      </c>
      <c r="BD3" t="s">
        <v>36</v>
      </c>
      <c r="BE3">
        <v>1</v>
      </c>
      <c r="BF3" s="5">
        <v>44478.886759259301</v>
      </c>
      <c r="BG3" s="6" t="s">
        <v>5</v>
      </c>
      <c r="BI3">
        <v>6</v>
      </c>
      <c r="BJ3">
        <v>281833</v>
      </c>
      <c r="BL3" t="s">
        <v>37</v>
      </c>
      <c r="BX3">
        <v>143644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2023-01-27T12:21:16Z</dcterms:created>
  <dcterms:modified xsi:type="dcterms:W3CDTF">2023-01-27T12:34:22Z</dcterms:modified>
</cp:coreProperties>
</file>