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EE4DF8CB-1793-4AFC-A9B0-2A8E8327B3A4}" xr6:coauthVersionLast="47" xr6:coauthVersionMax="47" xr10:uidLastSave="{00000000-0000-0000-0000-000000000000}"/>
  <bookViews>
    <workbookView xWindow="-120" yWindow="-120" windowWidth="27990" windowHeight="16440" xr2:uid="{F4D7ED88-2E86-454D-A14D-4212D27401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<sst xmlns="http://schemas.openxmlformats.org/spreadsheetml/2006/main" count="1084" uniqueCount="413">
  <si>
    <t>A</t>
  </si>
  <si>
    <t>O</t>
  </si>
  <si>
    <t>489573</t>
  </si>
  <si>
    <t>4A</t>
  </si>
  <si>
    <t>Panicum capillare</t>
  </si>
  <si>
    <t>261_6645</t>
  </si>
  <si>
    <t>Viken</t>
  </si>
  <si>
    <t>Nesodden</t>
  </si>
  <si>
    <t>OA</t>
  </si>
  <si>
    <t>Langøene, %Ø. Aker%</t>
  </si>
  <si>
    <t>A. Landmark</t>
  </si>
  <si>
    <t>L.</t>
  </si>
  <si>
    <t>GS</t>
  </si>
  <si>
    <t>https://www.unimus.no/felles/bilder/web_hent_bilde.php?id=13846252&amp;type=jpeg</t>
  </si>
  <si>
    <t>NotApplicable</t>
  </si>
  <si>
    <t>Ikke reproduserende (NR)</t>
  </si>
  <si>
    <t>POINT (260507 6644841)</t>
  </si>
  <si>
    <t>urn:catalog:O:V:489573</t>
  </si>
  <si>
    <t>Naturhistorisk Museum - UiO</t>
  </si>
  <si>
    <t>v</t>
  </si>
  <si>
    <t>ArtKart</t>
  </si>
  <si>
    <t>8_489573</t>
  </si>
  <si>
    <t>O_489573</t>
  </si>
  <si>
    <t>186601</t>
  </si>
  <si>
    <t>Hb</t>
  </si>
  <si>
    <t>281_6659</t>
  </si>
  <si>
    <t>Lillestrøm</t>
  </si>
  <si>
    <t>Skedsmo</t>
  </si>
  <si>
    <t>Skedsmo: Berger, Bøler avfallsdeponi. \En plante med mange strå.</t>
  </si>
  <si>
    <t>Tore Berg</t>
  </si>
  <si>
    <t>OR</t>
  </si>
  <si>
    <t>POINT (280851 6658662)</t>
  </si>
  <si>
    <t>urn:catalog:O:V:186601</t>
  </si>
  <si>
    <t>8_186601</t>
  </si>
  <si>
    <t>O_186601</t>
  </si>
  <si>
    <t>489568</t>
  </si>
  <si>
    <t>261_6649</t>
  </si>
  <si>
    <t>Oslo</t>
  </si>
  <si>
    <t>Oslo: Vippetangen</t>
  </si>
  <si>
    <t>Johannes Lid</t>
  </si>
  <si>
    <t>https://www.unimus.no/felles/bilder/web_hent_bilde.php?id=13846245&amp;type=jpeg</t>
  </si>
  <si>
    <t>POINT (261981 6648375)</t>
  </si>
  <si>
    <t>urn:catalog:O:V:489568</t>
  </si>
  <si>
    <t>8_489568</t>
  </si>
  <si>
    <t>O_489568</t>
  </si>
  <si>
    <t>489571</t>
  </si>
  <si>
    <t>263_6651</t>
  </si>
  <si>
    <t>Thorshaug, Christiania</t>
  </si>
  <si>
    <t>Anon.</t>
  </si>
  <si>
    <t xml:space="preserve">https://www.unimus.no/felles/bilder/web_hent_bilde.php?id=13846249&amp;type=jpeg | https://www.unimus.no/felles/bilder/web_hent_bilde.php?id=13846250&amp;type=jpeg </t>
  </si>
  <si>
    <t>POINT (263794 6651721)</t>
  </si>
  <si>
    <t>urn:catalog:O:V:489571</t>
  </si>
  <si>
    <t>8_489571</t>
  </si>
  <si>
    <t>O_489571</t>
  </si>
  <si>
    <t>489570</t>
  </si>
  <si>
    <t>Thorshaug</t>
  </si>
  <si>
    <t>Even Trætteberg</t>
  </si>
  <si>
    <t>https://www.unimus.no/felles/bilder/web_hent_bilde.php?id=13846247&amp;type=jpeg</t>
  </si>
  <si>
    <t>urn:catalog:O:V:489570</t>
  </si>
  <si>
    <t>8_489570</t>
  </si>
  <si>
    <t>O_489570</t>
  </si>
  <si>
    <t>489569</t>
  </si>
  <si>
    <t>https://www.unimus.no/felles/bilder/web_hent_bilde.php?id=13846246&amp;type=jpeg</t>
  </si>
  <si>
    <t>urn:catalog:O:V:489569</t>
  </si>
  <si>
    <t>8_489569</t>
  </si>
  <si>
    <t>O_489569</t>
  </si>
  <si>
    <t>489572</t>
  </si>
  <si>
    <t>265_6653</t>
  </si>
  <si>
    <t>V. Aker. Storo</t>
  </si>
  <si>
    <t>Kristen Klaveness</t>
  </si>
  <si>
    <t>https://www.unimus.no/felles/bilder/web_hent_bilde.php?id=13846251&amp;type=jpeg</t>
  </si>
  <si>
    <t>POINT (264425 6653177)</t>
  </si>
  <si>
    <t>urn:catalog:O:V:489572</t>
  </si>
  <si>
    <t>8_489572</t>
  </si>
  <si>
    <t>O_489572</t>
  </si>
  <si>
    <t>NBF</t>
  </si>
  <si>
    <t>22799842</t>
  </si>
  <si>
    <t>235_6627</t>
  </si>
  <si>
    <t>Drammen</t>
  </si>
  <si>
    <t>Bu</t>
  </si>
  <si>
    <t>Lindum avfallsdeponi, Drammen, Vi \Avfallsdeponi</t>
  </si>
  <si>
    <t>Jan Sørensen|Elin Viker Thorkildsen|Inger-Lill  Portaasen|Tore Berg</t>
  </si>
  <si>
    <t>https://www.artsobservasjoner.no/Sighting/22799842</t>
  </si>
  <si>
    <t>POINT (234010 6626004)</t>
  </si>
  <si>
    <t>urn:uuid:4d38e3c9-96f2-4aec-926e-d700fbdd0ac0</t>
  </si>
  <si>
    <t>Norsk botanisk forening</t>
  </si>
  <si>
    <t>so2-vascular</t>
  </si>
  <si>
    <t>1010_22799842</t>
  </si>
  <si>
    <t>20457572</t>
  </si>
  <si>
    <t>233_6635</t>
  </si>
  <si>
    <t>Lier</t>
  </si>
  <si>
    <t>Grette, Lier, Vi</t>
  </si>
  <si>
    <t>Ole Bjørn Braathen</t>
  </si>
  <si>
    <t>https://www.artsobservasjoner.no/Sighting/20457572</t>
  </si>
  <si>
    <t>POINT (232989 6635727)</t>
  </si>
  <si>
    <t>urn:uuid:b8911e80-a2f0-4e68-8ebb-dce4df3f2fa2</t>
  </si>
  <si>
    <t>1010_20457572</t>
  </si>
  <si>
    <t>267451</t>
  </si>
  <si>
    <t>245_6625</t>
  </si>
  <si>
    <t>Asker</t>
  </si>
  <si>
    <t>Røyken</t>
  </si>
  <si>
    <t>Hurum, Tofte; Flisfylling</t>
  </si>
  <si>
    <t>Olaf Svendsen</t>
  </si>
  <si>
    <t>Mangler koordinat - satt til kommunesenter basert på navn:Asker</t>
  </si>
  <si>
    <t>https://www.unimus.no/felles/bilder/web_hent_bilde.php?id=13875748&amp;type=jpeg</t>
  </si>
  <si>
    <t>POINT (245422 6624811)</t>
  </si>
  <si>
    <t>urn:catalog:O:V:267451</t>
  </si>
  <si>
    <t>8_267451</t>
  </si>
  <si>
    <t>O_267451</t>
  </si>
  <si>
    <t>292362</t>
  </si>
  <si>
    <t>Tofte fabrikker (Norske Skog), fuktig grøft i kanten av vei ml Brannstasjonen og tømmerlageret. Ett</t>
  </si>
  <si>
    <t>Tore Berg | Kjell Magne Olsen</t>
  </si>
  <si>
    <t>https://www.unimus.no/felles/bilder/web_hent_bilde.php?id=13877750&amp;type=jpeg</t>
  </si>
  <si>
    <t>urn:catalog:O:V:292362</t>
  </si>
  <si>
    <t>8_292362</t>
  </si>
  <si>
    <t>O_292362</t>
  </si>
  <si>
    <t>382354</t>
  </si>
  <si>
    <t>Tofte, Södra Cell, flisstakk-området 3-4 planter, bare en i begynnende blomstring</t>
  </si>
  <si>
    <t>Tore Berg | Knut Vik Jahnsen</t>
  </si>
  <si>
    <t>https://www.unimus.no/felles/bilder/web_hent_bilde.php?id=13882782&amp;type=jpeg</t>
  </si>
  <si>
    <t>urn:catalog:O:V:382354</t>
  </si>
  <si>
    <t>8_382354</t>
  </si>
  <si>
    <t>O_382354</t>
  </si>
  <si>
    <t>269599</t>
  </si>
  <si>
    <t>Hurum, Tofte, Sødra Cell, på stakkområdet. Flere planter, en i blomst</t>
  </si>
  <si>
    <t>Tore Berg | Eva Ekeblad | Erik Ljungstrand | Bengt Nilsson | Øystein Ruden</t>
  </si>
  <si>
    <t>https://www.unimus.no/felles/bilder/web_hent_bilde.php?id=13875947&amp;type=jpeg</t>
  </si>
  <si>
    <t>urn:catalog:O:V:269599</t>
  </si>
  <si>
    <t>8_269599</t>
  </si>
  <si>
    <t>O_269599</t>
  </si>
  <si>
    <t>BioFokus</t>
  </si>
  <si>
    <t>325823</t>
  </si>
  <si>
    <t>Belagt</t>
  </si>
  <si>
    <t>247_6607</t>
  </si>
  <si>
    <t>Hurum</t>
  </si>
  <si>
    <t>Sagene, Tofte – På flisfyllingen \ /[Kvant.:] 1</t>
  </si>
  <si>
    <t>Olsen, K.M. mfl.</t>
  </si>
  <si>
    <t>POINT (247095 6607774)</t>
  </si>
  <si>
    <t>biofokus</t>
  </si>
  <si>
    <t>59_325823</t>
  </si>
  <si>
    <t>11512854</t>
  </si>
  <si>
    <t>Sagene, Tofte, Asker, Vi \Ruderat, fylling.</t>
  </si>
  <si>
    <t>Kjell Thowsen|Roger Jarle Halvorsen</t>
  </si>
  <si>
    <t>https://www.artsobservasjoner.no/Sighting/11512854</t>
  </si>
  <si>
    <t>POINT (247050 6607820)</t>
  </si>
  <si>
    <t>urn:uuid:2e2af36b-fcc8-4263-b418-41e46bbab36c</t>
  </si>
  <si>
    <t>1010_11512854</t>
  </si>
  <si>
    <t>395791</t>
  </si>
  <si>
    <t>247_6609</t>
  </si>
  <si>
    <t>Hurum; Sagene</t>
  </si>
  <si>
    <t>Trond Grøstad</t>
  </si>
  <si>
    <t>https://www.unimus.no/felles/bilder/web_hent_bilde.php?id=13883347&amp;type=jpeg</t>
  </si>
  <si>
    <t>POINT (247266 6608010)</t>
  </si>
  <si>
    <t>urn:catalog:O:V:395791</t>
  </si>
  <si>
    <t>8_395791</t>
  </si>
  <si>
    <t>O_395791</t>
  </si>
  <si>
    <t>288175</t>
  </si>
  <si>
    <t>243_6595</t>
  </si>
  <si>
    <t>Vestfold og Telemark</t>
  </si>
  <si>
    <t>Horten</t>
  </si>
  <si>
    <t>Vf</t>
  </si>
  <si>
    <t>Sollistrand, \skrotemark.</t>
  </si>
  <si>
    <t>https://www.unimus.no/felles/bilder/web_hent_bilde.php?id=13877415&amp;type=jpeg</t>
  </si>
  <si>
    <t>POINT (243859 6594199)</t>
  </si>
  <si>
    <t>urn:catalog:O:V:288175</t>
  </si>
  <si>
    <t>8_288175</t>
  </si>
  <si>
    <t>O_288175</t>
  </si>
  <si>
    <t>379986</t>
  </si>
  <si>
    <t>239_6579</t>
  </si>
  <si>
    <t>Tønsberg</t>
  </si>
  <si>
    <t>Tønsberg: Kilen, kommunens lagringsområde. \Skrotemark.</t>
  </si>
  <si>
    <t>https://www.unimus.no/felles/bilder/web_hent_bilde.php?id=14996146&amp;type=jpeg</t>
  </si>
  <si>
    <t>POINT (239922 6579756)</t>
  </si>
  <si>
    <t>urn:catalog:O:V:379986</t>
  </si>
  <si>
    <t>8_379986</t>
  </si>
  <si>
    <t>O_379986</t>
  </si>
  <si>
    <t>287616</t>
  </si>
  <si>
    <t>229_6563</t>
  </si>
  <si>
    <t>Sandefjord</t>
  </si>
  <si>
    <t>Varden jordforbedringsdeponi, \skrotemark.</t>
  </si>
  <si>
    <t>https://www.unimus.no/felles/bilder/web_hent_bilde.php?id=13877337&amp;type=jpeg</t>
  </si>
  <si>
    <t>POINT (229122 6563473)</t>
  </si>
  <si>
    <t>urn:catalog:O:V:287616</t>
  </si>
  <si>
    <t>8_287616</t>
  </si>
  <si>
    <t>O_287616</t>
  </si>
  <si>
    <t>499331</t>
  </si>
  <si>
    <t>Sandefjord: Varden, Hafallen jordforbedringsdeponi</t>
  </si>
  <si>
    <t>https://www.unimus.no/felles/bilder/web_hent_bilde.php?id=14117010&amp;type=jpeg</t>
  </si>
  <si>
    <t>POINT (228972 6563294)</t>
  </si>
  <si>
    <t>urn:catalog:O:V:499331</t>
  </si>
  <si>
    <t>8_499331</t>
  </si>
  <si>
    <t>O_499331</t>
  </si>
  <si>
    <t>21194795</t>
  </si>
  <si>
    <t>217_6555</t>
  </si>
  <si>
    <t>Larvik</t>
  </si>
  <si>
    <t>Fellekjøpets anlegg Kanalgata, Larvik, Vt</t>
  </si>
  <si>
    <t>Tor Harald Melseth</t>
  </si>
  <si>
    <t>https://www.artsobservasjoner.no/Sighting/21194795</t>
  </si>
  <si>
    <t>POINT (216204 6555178)</t>
  </si>
  <si>
    <t>urn:uuid:7a8e8df0-5604-4f3c-8637-2e0ed963900a</t>
  </si>
  <si>
    <t>1010_21194795</t>
  </si>
  <si>
    <t>288437</t>
  </si>
  <si>
    <t>Felleskjøpet.</t>
  </si>
  <si>
    <t>https://www.unimus.no/felles/bilder/web_hent_bilde.php?id=13877429&amp;type=jpeg</t>
  </si>
  <si>
    <t>POINT (216397 6555525)</t>
  </si>
  <si>
    <t>urn:catalog:O:V:288437</t>
  </si>
  <si>
    <t>8_288437</t>
  </si>
  <si>
    <t>O_288437</t>
  </si>
  <si>
    <t>292814</t>
  </si>
  <si>
    <t>Larvik, Felleskjøpet</t>
  </si>
  <si>
    <t>Trond Grøstad | Jorunn Barrow</t>
  </si>
  <si>
    <t>https://www.unimus.no/felles/bilder/web_hent_bilde.php?id=13877781&amp;type=jpeg</t>
  </si>
  <si>
    <t>urn:catalog:O:V:292814</t>
  </si>
  <si>
    <t>8_292814</t>
  </si>
  <si>
    <t>O_292814</t>
  </si>
  <si>
    <t>214982</t>
  </si>
  <si>
    <t>Havnesiloen/Revet</t>
  </si>
  <si>
    <t>Trond Grøstad | Roger Halvorsen</t>
  </si>
  <si>
    <t>https://www.unimus.no/felles/bilder/web_hent_bilde.php?id=13872433&amp;type=jpeg</t>
  </si>
  <si>
    <t>POINT (216328 6555284)</t>
  </si>
  <si>
    <t>urn:catalog:O:V:214982</t>
  </si>
  <si>
    <t>8_214982</t>
  </si>
  <si>
    <t>O_214982</t>
  </si>
  <si>
    <t>214988</t>
  </si>
  <si>
    <t>Havnesiloen/Revet, brakkmark</t>
  </si>
  <si>
    <t>https://www.unimus.no/felles/bilder/web_hent_bilde.php?id=13872434&amp;type=jpeg</t>
  </si>
  <si>
    <t>urn:catalog:O:V:214988</t>
  </si>
  <si>
    <t>8_214988</t>
  </si>
  <si>
    <t>O_214988</t>
  </si>
  <si>
    <t>11514097</t>
  </si>
  <si>
    <t>Undersbo, Larvik, Larvik, Vt \jordhaug /[Kvant.:] 1</t>
  </si>
  <si>
    <t>1 individ på jorhaug i tilknytning til gravplass .</t>
  </si>
  <si>
    <t>https://www.artsobservasjoner.no/Sighting/11514097</t>
  </si>
  <si>
    <t>POINT (216428 6555275)</t>
  </si>
  <si>
    <t>urn:uuid:d938d81c-5d6c-408b-a52f-6f88dcb75540</t>
  </si>
  <si>
    <t>1010_11514097</t>
  </si>
  <si>
    <t>333873</t>
  </si>
  <si>
    <t>Larvik: Undersbo, utenfor på Ø-siden. \Jordhauger.</t>
  </si>
  <si>
    <t>Tor H. Melseth</t>
  </si>
  <si>
    <t>https://www.unimus.no/felles/bilder/web_hent_bilde.php?id=13966017&amp;type=jpeg</t>
  </si>
  <si>
    <t>POINT (216425 6555277)</t>
  </si>
  <si>
    <t>urn:catalog:O:V:333873</t>
  </si>
  <si>
    <t>8_333873</t>
  </si>
  <si>
    <t>O_333873</t>
  </si>
  <si>
    <t>KMN</t>
  </si>
  <si>
    <t>33198</t>
  </si>
  <si>
    <t>149_6509</t>
  </si>
  <si>
    <t>Agder</t>
  </si>
  <si>
    <t>Arendal</t>
  </si>
  <si>
    <t>AA</t>
  </si>
  <si>
    <t>Eikeland i Flosta \Tilfeldig innkommet med såkorn?</t>
  </si>
  <si>
    <t>Haakon Damsgaard</t>
  </si>
  <si>
    <t>POINT (149111 6508539)</t>
  </si>
  <si>
    <t>urn:catalog:KMN:V:33198</t>
  </si>
  <si>
    <t>Agder naturmuseum</t>
  </si>
  <si>
    <t>33_33198</t>
  </si>
  <si>
    <t>KMN_33198</t>
  </si>
  <si>
    <t>21455335</t>
  </si>
  <si>
    <t>97_6469</t>
  </si>
  <si>
    <t>Lillesand</t>
  </si>
  <si>
    <t>Epona Ridesenter, Lillesand, Ag \ /[Kvant.:] 1 Plants</t>
  </si>
  <si>
    <t>Hans Vidar Løkken|Torhild Omestad|Ragnar Tømmerstø</t>
  </si>
  <si>
    <t>Innerst på parkeringsplassen i sørenden.. Quantity: 1 Plants</t>
  </si>
  <si>
    <t>https://www.artsobservasjoner.no/Sighting/21455335</t>
  </si>
  <si>
    <t>POINT (97949 6469296)</t>
  </si>
  <si>
    <t>urn:uuid:1db1c222-91ea-43c0-977d-52a2c80f0f51</t>
  </si>
  <si>
    <t>1010_21455335</t>
  </si>
  <si>
    <t>27387875</t>
  </si>
  <si>
    <t>101_6483</t>
  </si>
  <si>
    <t>Birkenes</t>
  </si>
  <si>
    <t>Grustak ved Høigilt, Rugsland, Birkenes, Ag \ /[Kvant.:] 2 Tussocks</t>
  </si>
  <si>
    <t>Hans Vidar Løkken</t>
  </si>
  <si>
    <t>Quantity: 2 Tussocks</t>
  </si>
  <si>
    <t>https://www.artsobservasjoner.no/Sighting/27387875</t>
  </si>
  <si>
    <t>POINT (101154 6482401)</t>
  </si>
  <si>
    <t>urn:uuid:2fa3c680-6edc-43d5-abca-cd5b76d9cd8c</t>
  </si>
  <si>
    <t>1010_27387875</t>
  </si>
  <si>
    <t>30815</t>
  </si>
  <si>
    <t>89_6465</t>
  </si>
  <si>
    <t>Kristiansand</t>
  </si>
  <si>
    <t>VA</t>
  </si>
  <si>
    <t>Odderøya, i jernbanesporet.</t>
  </si>
  <si>
    <t>Johs. Johannessen</t>
  </si>
  <si>
    <t>Per Arvid Åsen</t>
  </si>
  <si>
    <t>POINT (88558 6465229)</t>
  </si>
  <si>
    <t>urn:catalog:KMN:V:30815</t>
  </si>
  <si>
    <t>33_30815</t>
  </si>
  <si>
    <t>KMN_30815</t>
  </si>
  <si>
    <t>30814</t>
  </si>
  <si>
    <t>89_6469</t>
  </si>
  <si>
    <t>Kongsgård, Småhagene</t>
  </si>
  <si>
    <t>POINT (89828 6468137)</t>
  </si>
  <si>
    <t>urn:catalog:KMN:V:30814</t>
  </si>
  <si>
    <t>33_30814</t>
  </si>
  <si>
    <t>KMN_30814</t>
  </si>
  <si>
    <t>30817</t>
  </si>
  <si>
    <t>[Kongsgård]; Småhagene</t>
  </si>
  <si>
    <t>urn:catalog:KMN:V:30817</t>
  </si>
  <si>
    <t>33_30817</t>
  </si>
  <si>
    <t>KMN_30817</t>
  </si>
  <si>
    <t>30816</t>
  </si>
  <si>
    <t>Nedre Kongsgård, Småhagene.</t>
  </si>
  <si>
    <t>urn:catalog:KMN:V:30816</t>
  </si>
  <si>
    <t>33_30816</t>
  </si>
  <si>
    <t>KMN_30816</t>
  </si>
  <si>
    <t>26304</t>
  </si>
  <si>
    <t>-37_6567</t>
  </si>
  <si>
    <t>Rogaland</t>
  </si>
  <si>
    <t>Sola</t>
  </si>
  <si>
    <t>Ro</t>
  </si>
  <si>
    <t>Sola: Sørnes, ruderat</t>
  </si>
  <si>
    <t>Ole Gabriel Lima</t>
  </si>
  <si>
    <t>Rune H. Økland</t>
  </si>
  <si>
    <t>https://www.unimus.no/felles/bilder/web_hent_bilde.php?id=13895871&amp;type=jpeg</t>
  </si>
  <si>
    <t>POINT (-37176 6567115)</t>
  </si>
  <si>
    <t>urn:catalog:O:V:26304</t>
  </si>
  <si>
    <t>8_26304</t>
  </si>
  <si>
    <t>O_26304</t>
  </si>
  <si>
    <t>11512853</t>
  </si>
  <si>
    <t>Obs</t>
  </si>
  <si>
    <t>19_6727</t>
  </si>
  <si>
    <t>Vestland</t>
  </si>
  <si>
    <t>Kvam</t>
  </si>
  <si>
    <t>Ho</t>
  </si>
  <si>
    <t>Melstveit, Kvam, Ve</t>
  </si>
  <si>
    <t>Sigrid Berge</t>
  </si>
  <si>
    <t>https://www.artsobservasjoner.no/Sighting/11512853</t>
  </si>
  <si>
    <t>POINT (18545 6726757)</t>
  </si>
  <si>
    <t>urn:uuid:81b8618f-11cb-4be3-9a7e-9c03a47d34b4</t>
  </si>
  <si>
    <t>1010_11512853</t>
  </si>
  <si>
    <t>884086</t>
  </si>
  <si>
    <t>-17_6749</t>
  </si>
  <si>
    <t>Osterøy</t>
  </si>
  <si>
    <t>Bruvik</t>
  </si>
  <si>
    <t>E. Korsmo</t>
  </si>
  <si>
    <t>OR Mangler koordinat - satt til kommunesenter basert på navn:Osterøy</t>
  </si>
  <si>
    <t>POINT (-17462 6748621)</t>
  </si>
  <si>
    <t>urn:catalog:O:V:884086</t>
  </si>
  <si>
    <t>8_884086</t>
  </si>
  <si>
    <t>O_884086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</si>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</sst>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6075-1BF6-42FF-8167-622A2D9AFD52}">
  <dimension ref="A1:BX38"/>
  <sheetViews>
    <sheetView tabSelected="1" workbookViewId="0">
      <selection activeCell="N6" sqref="N6"/>
    </sheetView>
  </sheetViews>
  <sheetFormatPr defaultRowHeight="15" x14ac:dyDescent="0.25"/>
  <sheetData>
    <row r="1" spans="1:76" x14ac:dyDescent="0.25">
      <c r="A1" s="11" t="s">
        <v>340</v>
      </c>
      <c r="B1" s="11" t="s">
        <v>341</v>
      </c>
      <c r="C1" s="11" t="s">
        <v>342</v>
      </c>
      <c r="D1" s="11" t="s">
        <v>343</v>
      </c>
      <c r="E1" s="11" t="s">
        <v>344</v>
      </c>
      <c r="F1" s="11" t="s">
        <v>345</v>
      </c>
      <c r="G1" s="11" t="s">
        <v>346</v>
      </c>
      <c r="H1" s="12" t="s">
        <v>347</v>
      </c>
      <c r="I1" s="11" t="s">
        <v>348</v>
      </c>
      <c r="J1" s="11" t="s">
        <v>349</v>
      </c>
      <c r="K1" s="11" t="s">
        <v>350</v>
      </c>
      <c r="L1" s="11" t="s">
        <v>351</v>
      </c>
      <c r="M1" s="11" t="s">
        <v>352</v>
      </c>
      <c r="N1" s="11" t="s">
        <v>353</v>
      </c>
      <c r="O1" s="11" t="s">
        <v>354</v>
      </c>
      <c r="P1" s="13" t="s">
        <v>355</v>
      </c>
      <c r="Q1" s="14" t="s">
        <v>356</v>
      </c>
      <c r="R1" s="15" t="s">
        <v>357</v>
      </c>
      <c r="S1" s="15" t="s">
        <v>358</v>
      </c>
      <c r="T1" s="15" t="s">
        <v>359</v>
      </c>
      <c r="U1" s="16" t="s">
        <v>360</v>
      </c>
      <c r="V1" s="11" t="s">
        <v>361</v>
      </c>
      <c r="W1" s="11" t="s">
        <v>362</v>
      </c>
      <c r="X1" s="11" t="s">
        <v>363</v>
      </c>
      <c r="Y1" s="4" t="s">
        <v>364</v>
      </c>
      <c r="Z1" s="4" t="s">
        <v>365</v>
      </c>
      <c r="AA1" s="11" t="s">
        <v>366</v>
      </c>
      <c r="AB1" s="11" t="s">
        <v>367</v>
      </c>
      <c r="AC1" s="11" t="s">
        <v>368</v>
      </c>
      <c r="AD1" s="11" t="s">
        <v>369</v>
      </c>
      <c r="AE1" s="11" t="s">
        <v>370</v>
      </c>
      <c r="AF1" s="11" t="s">
        <v>371</v>
      </c>
      <c r="AG1" s="11" t="s">
        <v>372</v>
      </c>
      <c r="AH1" s="11" t="s">
        <v>373</v>
      </c>
      <c r="AI1" s="11"/>
      <c r="AJ1" s="11" t="s">
        <v>374</v>
      </c>
      <c r="AK1" s="11" t="s">
        <v>375</v>
      </c>
      <c r="AL1" s="16" t="s">
        <v>376</v>
      </c>
      <c r="AM1" s="16" t="s">
        <v>377</v>
      </c>
      <c r="AN1" s="16" t="s">
        <v>378</v>
      </c>
      <c r="AO1" s="16" t="s">
        <v>379</v>
      </c>
      <c r="AP1" s="11" t="s">
        <v>380</v>
      </c>
      <c r="AQ1" s="17" t="s">
        <v>381</v>
      </c>
      <c r="AR1" s="18" t="s">
        <v>382</v>
      </c>
      <c r="AS1" s="11" t="s">
        <v>383</v>
      </c>
      <c r="AT1" s="19" t="s">
        <v>384</v>
      </c>
      <c r="AU1" s="11" t="s">
        <v>352</v>
      </c>
      <c r="AV1" s="11" t="s">
        <v>385</v>
      </c>
      <c r="AW1" s="11" t="s">
        <v>386</v>
      </c>
      <c r="AX1" s="11" t="s">
        <v>387</v>
      </c>
      <c r="AY1" s="11" t="s">
        <v>388</v>
      </c>
      <c r="AZ1" s="11" t="s">
        <v>389</v>
      </c>
      <c r="BA1" s="11" t="s">
        <v>390</v>
      </c>
      <c r="BB1" s="11" t="s">
        <v>391</v>
      </c>
      <c r="BC1" s="11" t="s">
        <v>392</v>
      </c>
      <c r="BD1" s="11" t="s">
        <v>393</v>
      </c>
      <c r="BE1" s="11" t="s">
        <v>394</v>
      </c>
      <c r="BF1" s="20" t="s">
        <v>395</v>
      </c>
      <c r="BG1" s="11" t="s">
        <v>396</v>
      </c>
      <c r="BH1" s="11" t="s">
        <v>359</v>
      </c>
      <c r="BI1" s="11" t="s">
        <v>397</v>
      </c>
      <c r="BJ1" s="11" t="s">
        <v>398</v>
      </c>
      <c r="BK1" s="8" t="s">
        <v>399</v>
      </c>
      <c r="BL1" s="11" t="s">
        <v>400</v>
      </c>
      <c r="BM1" s="11" t="s">
        <v>401</v>
      </c>
      <c r="BN1" s="11" t="s">
        <v>402</v>
      </c>
      <c r="BO1" s="11" t="s">
        <v>403</v>
      </c>
      <c r="BP1" t="s">
        <v>404</v>
      </c>
      <c r="BQ1" t="s">
        <v>405</v>
      </c>
      <c r="BR1" t="s">
        <v>406</v>
      </c>
      <c r="BS1" t="s">
        <v>407</v>
      </c>
      <c r="BT1" s="11" t="s">
        <v>408</v>
      </c>
      <c r="BU1" s="11" t="s">
        <v>409</v>
      </c>
      <c r="BV1" s="11" t="s">
        <v>410</v>
      </c>
      <c r="BW1" s="11" t="s">
        <v>411</v>
      </c>
      <c r="BX1" s="11" t="s">
        <v>412</v>
      </c>
    </row>
    <row r="2" spans="1:76" x14ac:dyDescent="0.25">
      <c r="A2">
        <v>356947</v>
      </c>
      <c r="B2">
        <v>312093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100107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2</v>
      </c>
      <c r="AA2" s="5">
        <v>216</v>
      </c>
      <c r="AB2" s="5" t="s">
        <v>7</v>
      </c>
      <c r="AC2" t="s">
        <v>9</v>
      </c>
      <c r="AD2">
        <v>1920</v>
      </c>
      <c r="AE2">
        <v>10</v>
      </c>
      <c r="AF2">
        <v>9</v>
      </c>
      <c r="AG2" t="s">
        <v>10</v>
      </c>
      <c r="AH2" t="s">
        <v>10</v>
      </c>
      <c r="AJ2" t="s">
        <v>4</v>
      </c>
      <c r="AK2" t="s">
        <v>11</v>
      </c>
      <c r="AL2">
        <v>260507</v>
      </c>
      <c r="AM2">
        <v>6644841</v>
      </c>
      <c r="AN2" s="5">
        <v>261000</v>
      </c>
      <c r="AO2" s="5">
        <v>6645000</v>
      </c>
      <c r="AP2">
        <v>636</v>
      </c>
      <c r="AR2">
        <v>8</v>
      </c>
      <c r="AS2" t="s">
        <v>12</v>
      </c>
      <c r="AT2" t="s">
        <v>13</v>
      </c>
      <c r="AU2">
        <v>100107</v>
      </c>
      <c r="AV2" t="s">
        <v>4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36992</v>
      </c>
      <c r="BG2" s="8" t="s">
        <v>20</v>
      </c>
      <c r="BI2">
        <v>3</v>
      </c>
      <c r="BJ2">
        <v>484143</v>
      </c>
      <c r="BK2">
        <v>166636</v>
      </c>
      <c r="BL2" t="s">
        <v>21</v>
      </c>
      <c r="BN2" t="s">
        <v>22</v>
      </c>
      <c r="BX2">
        <v>356947</v>
      </c>
    </row>
    <row r="3" spans="1:76" x14ac:dyDescent="0.25">
      <c r="A3">
        <v>442533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23</v>
      </c>
      <c r="I3" t="s">
        <v>24</v>
      </c>
      <c r="K3">
        <v>1</v>
      </c>
      <c r="L3" t="s">
        <v>3</v>
      </c>
      <c r="M3">
        <v>100107</v>
      </c>
      <c r="N3" t="s">
        <v>4</v>
      </c>
      <c r="O3" t="s">
        <v>4</v>
      </c>
      <c r="U3" t="s">
        <v>25</v>
      </c>
      <c r="V3" s="2">
        <v>1</v>
      </c>
      <c r="W3" t="s">
        <v>6</v>
      </c>
      <c r="X3" t="s">
        <v>26</v>
      </c>
      <c r="Y3" s="3" t="s">
        <v>8</v>
      </c>
      <c r="Z3" s="4">
        <v>2</v>
      </c>
      <c r="AA3" s="5">
        <v>231</v>
      </c>
      <c r="AB3" t="s">
        <v>27</v>
      </c>
      <c r="AC3" t="s">
        <v>28</v>
      </c>
      <c r="AD3">
        <v>2011</v>
      </c>
      <c r="AE3">
        <v>9</v>
      </c>
      <c r="AF3">
        <v>20</v>
      </c>
      <c r="AG3" t="s">
        <v>29</v>
      </c>
      <c r="AH3" t="s">
        <v>29</v>
      </c>
      <c r="AJ3" t="s">
        <v>4</v>
      </c>
      <c r="AK3" t="s">
        <v>11</v>
      </c>
      <c r="AL3">
        <v>280851</v>
      </c>
      <c r="AM3">
        <v>6658662</v>
      </c>
      <c r="AN3" s="5">
        <v>281000</v>
      </c>
      <c r="AO3" s="5">
        <v>6659000</v>
      </c>
      <c r="AP3">
        <v>71</v>
      </c>
      <c r="AR3">
        <v>8</v>
      </c>
      <c r="AS3" t="s">
        <v>30</v>
      </c>
      <c r="AU3">
        <v>100107</v>
      </c>
      <c r="AV3" t="s">
        <v>4</v>
      </c>
      <c r="AW3" s="6" t="s">
        <v>14</v>
      </c>
      <c r="AX3">
        <v>1</v>
      </c>
      <c r="AY3" t="s">
        <v>15</v>
      </c>
      <c r="AZ3" t="s">
        <v>31</v>
      </c>
      <c r="BA3" t="s">
        <v>32</v>
      </c>
      <c r="BB3">
        <v>8</v>
      </c>
      <c r="BC3" t="s">
        <v>18</v>
      </c>
      <c r="BD3" t="s">
        <v>19</v>
      </c>
      <c r="BF3" s="7">
        <v>43501</v>
      </c>
      <c r="BG3" s="8" t="s">
        <v>20</v>
      </c>
      <c r="BI3">
        <v>3</v>
      </c>
      <c r="BJ3">
        <v>445973</v>
      </c>
      <c r="BL3" t="s">
        <v>33</v>
      </c>
      <c r="BN3" t="s">
        <v>34</v>
      </c>
      <c r="BX3">
        <v>442533</v>
      </c>
    </row>
    <row r="4" spans="1:76" x14ac:dyDescent="0.25">
      <c r="A4">
        <v>373064</v>
      </c>
      <c r="B4">
        <v>312088</v>
      </c>
      <c r="F4" t="s">
        <v>0</v>
      </c>
      <c r="G4" t="s">
        <v>1</v>
      </c>
      <c r="H4" t="s">
        <v>35</v>
      </c>
      <c r="I4" s="1" t="str">
        <f>HYPERLINK(AT4,"Hb")</f>
        <v>Hb</v>
      </c>
      <c r="K4">
        <v>1</v>
      </c>
      <c r="L4" t="s">
        <v>3</v>
      </c>
      <c r="M4">
        <v>100107</v>
      </c>
      <c r="N4" t="s">
        <v>4</v>
      </c>
      <c r="O4" t="s">
        <v>4</v>
      </c>
      <c r="U4" t="s">
        <v>36</v>
      </c>
      <c r="V4" s="2">
        <v>1</v>
      </c>
      <c r="W4" t="s">
        <v>37</v>
      </c>
      <c r="X4" t="s">
        <v>37</v>
      </c>
      <c r="Y4" s="3" t="s">
        <v>8</v>
      </c>
      <c r="Z4" s="4">
        <v>2</v>
      </c>
      <c r="AA4" s="5">
        <v>301</v>
      </c>
      <c r="AB4" s="5" t="s">
        <v>37</v>
      </c>
      <c r="AC4" t="s">
        <v>38</v>
      </c>
      <c r="AD4">
        <v>1955</v>
      </c>
      <c r="AE4">
        <v>8</v>
      </c>
      <c r="AF4">
        <v>30</v>
      </c>
      <c r="AG4" t="s">
        <v>39</v>
      </c>
      <c r="AH4" t="s">
        <v>39</v>
      </c>
      <c r="AJ4" t="s">
        <v>4</v>
      </c>
      <c r="AK4" t="s">
        <v>11</v>
      </c>
      <c r="AL4">
        <v>261981</v>
      </c>
      <c r="AM4">
        <v>6648375</v>
      </c>
      <c r="AN4" s="5">
        <v>261000</v>
      </c>
      <c r="AO4" s="5">
        <v>6649000</v>
      </c>
      <c r="AP4">
        <v>1118</v>
      </c>
      <c r="AR4">
        <v>8</v>
      </c>
      <c r="AS4" t="s">
        <v>12</v>
      </c>
      <c r="AT4" t="s">
        <v>40</v>
      </c>
      <c r="AU4">
        <v>100107</v>
      </c>
      <c r="AV4" t="s">
        <v>4</v>
      </c>
      <c r="AW4" s="6" t="s">
        <v>14</v>
      </c>
      <c r="AX4">
        <v>1</v>
      </c>
      <c r="AY4" t="s">
        <v>15</v>
      </c>
      <c r="AZ4" t="s">
        <v>41</v>
      </c>
      <c r="BA4" t="s">
        <v>42</v>
      </c>
      <c r="BB4">
        <v>8</v>
      </c>
      <c r="BC4" t="s">
        <v>18</v>
      </c>
      <c r="BD4" t="s">
        <v>19</v>
      </c>
      <c r="BE4">
        <v>1</v>
      </c>
      <c r="BF4" s="7">
        <v>36992</v>
      </c>
      <c r="BG4" s="8" t="s">
        <v>20</v>
      </c>
      <c r="BI4">
        <v>3</v>
      </c>
      <c r="BJ4">
        <v>484138</v>
      </c>
      <c r="BK4">
        <v>166641</v>
      </c>
      <c r="BL4" t="s">
        <v>43</v>
      </c>
      <c r="BN4" t="s">
        <v>44</v>
      </c>
      <c r="BX4">
        <v>373064</v>
      </c>
    </row>
    <row r="5" spans="1:76" x14ac:dyDescent="0.25">
      <c r="A5">
        <v>384888</v>
      </c>
      <c r="B5">
        <v>312091</v>
      </c>
      <c r="F5" t="s">
        <v>0</v>
      </c>
      <c r="G5" t="s">
        <v>1</v>
      </c>
      <c r="H5" t="s">
        <v>45</v>
      </c>
      <c r="I5" s="1" t="str">
        <f>HYPERLINK(AT5,"Hb")</f>
        <v>Hb</v>
      </c>
      <c r="K5">
        <v>1</v>
      </c>
      <c r="L5" t="s">
        <v>3</v>
      </c>
      <c r="M5">
        <v>100107</v>
      </c>
      <c r="N5" t="s">
        <v>4</v>
      </c>
      <c r="O5" t="s">
        <v>4</v>
      </c>
      <c r="U5" t="s">
        <v>46</v>
      </c>
      <c r="V5" s="9">
        <v>2</v>
      </c>
      <c r="W5" t="s">
        <v>37</v>
      </c>
      <c r="X5" t="s">
        <v>37</v>
      </c>
      <c r="Y5" s="3" t="s">
        <v>8</v>
      </c>
      <c r="Z5" s="4">
        <v>2</v>
      </c>
      <c r="AA5" s="5">
        <v>301</v>
      </c>
      <c r="AB5" s="5" t="s">
        <v>37</v>
      </c>
      <c r="AC5" t="s">
        <v>47</v>
      </c>
      <c r="AD5">
        <v>1917</v>
      </c>
      <c r="AE5">
        <v>9</v>
      </c>
      <c r="AF5">
        <v>7</v>
      </c>
      <c r="AG5" t="s">
        <v>10</v>
      </c>
      <c r="AH5" t="s">
        <v>48</v>
      </c>
      <c r="AJ5" t="s">
        <v>4</v>
      </c>
      <c r="AK5" t="s">
        <v>11</v>
      </c>
      <c r="AL5">
        <v>263794</v>
      </c>
      <c r="AM5">
        <v>6651721</v>
      </c>
      <c r="AN5" s="5">
        <v>263000</v>
      </c>
      <c r="AO5" s="5">
        <v>6651000</v>
      </c>
      <c r="AP5">
        <v>1803</v>
      </c>
      <c r="AR5">
        <v>8</v>
      </c>
      <c r="AS5" t="s">
        <v>12</v>
      </c>
      <c r="AT5" t="s">
        <v>49</v>
      </c>
      <c r="AU5">
        <v>100107</v>
      </c>
      <c r="AV5" t="s">
        <v>4</v>
      </c>
      <c r="AW5" s="6" t="s">
        <v>14</v>
      </c>
      <c r="AX5">
        <v>1</v>
      </c>
      <c r="AY5" t="s">
        <v>15</v>
      </c>
      <c r="AZ5" t="s">
        <v>50</v>
      </c>
      <c r="BA5" t="s">
        <v>51</v>
      </c>
      <c r="BB5">
        <v>8</v>
      </c>
      <c r="BC5" t="s">
        <v>18</v>
      </c>
      <c r="BD5" t="s">
        <v>19</v>
      </c>
      <c r="BE5">
        <v>1</v>
      </c>
      <c r="BF5" s="7">
        <v>36992</v>
      </c>
      <c r="BG5" s="8" t="s">
        <v>20</v>
      </c>
      <c r="BI5">
        <v>3</v>
      </c>
      <c r="BJ5">
        <v>484141</v>
      </c>
      <c r="BK5">
        <v>166638</v>
      </c>
      <c r="BL5" t="s">
        <v>52</v>
      </c>
      <c r="BN5" t="s">
        <v>53</v>
      </c>
      <c r="BX5">
        <v>384888</v>
      </c>
    </row>
    <row r="6" spans="1:76" x14ac:dyDescent="0.25">
      <c r="A6">
        <v>384887</v>
      </c>
      <c r="B6">
        <v>312090</v>
      </c>
      <c r="F6" t="s">
        <v>0</v>
      </c>
      <c r="G6" t="s">
        <v>1</v>
      </c>
      <c r="H6" t="s">
        <v>54</v>
      </c>
      <c r="I6" s="1" t="str">
        <f>HYPERLINK(AT6,"Hb")</f>
        <v>Hb</v>
      </c>
      <c r="K6">
        <v>1</v>
      </c>
      <c r="L6" t="s">
        <v>3</v>
      </c>
      <c r="M6">
        <v>100107</v>
      </c>
      <c r="N6" t="s">
        <v>4</v>
      </c>
      <c r="O6" t="s">
        <v>4</v>
      </c>
      <c r="U6" t="s">
        <v>46</v>
      </c>
      <c r="V6" s="9">
        <v>2</v>
      </c>
      <c r="W6" t="s">
        <v>37</v>
      </c>
      <c r="X6" t="s">
        <v>37</v>
      </c>
      <c r="Y6" s="3" t="s">
        <v>8</v>
      </c>
      <c r="Z6" s="4">
        <v>2</v>
      </c>
      <c r="AA6" s="5">
        <v>301</v>
      </c>
      <c r="AB6" s="5" t="s">
        <v>37</v>
      </c>
      <c r="AC6" t="s">
        <v>55</v>
      </c>
      <c r="AD6">
        <v>1917</v>
      </c>
      <c r="AE6">
        <v>9</v>
      </c>
      <c r="AF6">
        <v>9</v>
      </c>
      <c r="AG6" t="s">
        <v>56</v>
      </c>
      <c r="AH6" t="s">
        <v>56</v>
      </c>
      <c r="AJ6" t="s">
        <v>4</v>
      </c>
      <c r="AK6" t="s">
        <v>11</v>
      </c>
      <c r="AL6">
        <v>263794</v>
      </c>
      <c r="AM6">
        <v>6651721</v>
      </c>
      <c r="AN6" s="5">
        <v>263000</v>
      </c>
      <c r="AO6" s="5">
        <v>6651000</v>
      </c>
      <c r="AP6">
        <v>1803</v>
      </c>
      <c r="AR6">
        <v>8</v>
      </c>
      <c r="AS6" t="s">
        <v>12</v>
      </c>
      <c r="AT6" t="s">
        <v>57</v>
      </c>
      <c r="AU6">
        <v>100107</v>
      </c>
      <c r="AV6" t="s">
        <v>4</v>
      </c>
      <c r="AW6" s="6" t="s">
        <v>14</v>
      </c>
      <c r="AX6">
        <v>1</v>
      </c>
      <c r="AY6" t="s">
        <v>15</v>
      </c>
      <c r="AZ6" t="s">
        <v>50</v>
      </c>
      <c r="BA6" t="s">
        <v>58</v>
      </c>
      <c r="BB6">
        <v>8</v>
      </c>
      <c r="BC6" t="s">
        <v>18</v>
      </c>
      <c r="BD6" t="s">
        <v>19</v>
      </c>
      <c r="BE6">
        <v>1</v>
      </c>
      <c r="BF6" s="7">
        <v>36992</v>
      </c>
      <c r="BG6" s="8" t="s">
        <v>20</v>
      </c>
      <c r="BI6">
        <v>3</v>
      </c>
      <c r="BJ6">
        <v>484140</v>
      </c>
      <c r="BK6">
        <v>166637</v>
      </c>
      <c r="BL6" t="s">
        <v>59</v>
      </c>
      <c r="BN6" t="s">
        <v>60</v>
      </c>
      <c r="BX6">
        <v>384887</v>
      </c>
    </row>
    <row r="7" spans="1:76" x14ac:dyDescent="0.25">
      <c r="A7">
        <v>384886</v>
      </c>
      <c r="B7">
        <v>312089</v>
      </c>
      <c r="F7" t="s">
        <v>0</v>
      </c>
      <c r="G7" t="s">
        <v>1</v>
      </c>
      <c r="H7" t="s">
        <v>61</v>
      </c>
      <c r="I7" s="1" t="str">
        <f>HYPERLINK(AT7,"Hb")</f>
        <v>Hb</v>
      </c>
      <c r="K7">
        <v>1</v>
      </c>
      <c r="L7" t="s">
        <v>3</v>
      </c>
      <c r="M7">
        <v>100107</v>
      </c>
      <c r="N7" t="s">
        <v>4</v>
      </c>
      <c r="O7" t="s">
        <v>4</v>
      </c>
      <c r="U7" t="s">
        <v>46</v>
      </c>
      <c r="V7" s="9">
        <v>2</v>
      </c>
      <c r="W7" t="s">
        <v>37</v>
      </c>
      <c r="X7" t="s">
        <v>37</v>
      </c>
      <c r="Y7" s="3" t="s">
        <v>8</v>
      </c>
      <c r="Z7" s="4">
        <v>2</v>
      </c>
      <c r="AA7" s="5">
        <v>301</v>
      </c>
      <c r="AB7" s="5" t="s">
        <v>37</v>
      </c>
      <c r="AC7" t="s">
        <v>47</v>
      </c>
      <c r="AD7">
        <v>1923</v>
      </c>
      <c r="AE7">
        <v>9</v>
      </c>
      <c r="AF7">
        <v>15</v>
      </c>
      <c r="AG7" t="s">
        <v>10</v>
      </c>
      <c r="AH7" t="s">
        <v>10</v>
      </c>
      <c r="AJ7" t="s">
        <v>4</v>
      </c>
      <c r="AK7" t="s">
        <v>11</v>
      </c>
      <c r="AL7">
        <v>263794</v>
      </c>
      <c r="AM7">
        <v>6651721</v>
      </c>
      <c r="AN7" s="5">
        <v>263000</v>
      </c>
      <c r="AO7" s="5">
        <v>6651000</v>
      </c>
      <c r="AP7">
        <v>1803</v>
      </c>
      <c r="AR7">
        <v>8</v>
      </c>
      <c r="AS7" t="s">
        <v>12</v>
      </c>
      <c r="AT7" t="s">
        <v>62</v>
      </c>
      <c r="AU7">
        <v>100107</v>
      </c>
      <c r="AV7" t="s">
        <v>4</v>
      </c>
      <c r="AW7" s="6" t="s">
        <v>14</v>
      </c>
      <c r="AX7">
        <v>1</v>
      </c>
      <c r="AY7" t="s">
        <v>15</v>
      </c>
      <c r="AZ7" t="s">
        <v>50</v>
      </c>
      <c r="BA7" t="s">
        <v>63</v>
      </c>
      <c r="BB7">
        <v>8</v>
      </c>
      <c r="BC7" t="s">
        <v>18</v>
      </c>
      <c r="BD7" t="s">
        <v>19</v>
      </c>
      <c r="BE7">
        <v>1</v>
      </c>
      <c r="BF7" s="7">
        <v>36992</v>
      </c>
      <c r="BG7" s="8" t="s">
        <v>20</v>
      </c>
      <c r="BI7">
        <v>3</v>
      </c>
      <c r="BJ7">
        <v>484139</v>
      </c>
      <c r="BK7">
        <v>166639</v>
      </c>
      <c r="BL7" t="s">
        <v>64</v>
      </c>
      <c r="BN7" t="s">
        <v>65</v>
      </c>
      <c r="BX7">
        <v>384886</v>
      </c>
    </row>
    <row r="8" spans="1:76" x14ac:dyDescent="0.25">
      <c r="A8">
        <v>388374</v>
      </c>
      <c r="B8">
        <v>312092</v>
      </c>
      <c r="F8" t="s">
        <v>0</v>
      </c>
      <c r="G8" t="s">
        <v>1</v>
      </c>
      <c r="H8" t="s">
        <v>66</v>
      </c>
      <c r="I8" s="1" t="str">
        <f>HYPERLINK(AT8,"Hb")</f>
        <v>Hb</v>
      </c>
      <c r="K8">
        <v>1</v>
      </c>
      <c r="L8" t="s">
        <v>3</v>
      </c>
      <c r="M8">
        <v>100107</v>
      </c>
      <c r="N8" t="s">
        <v>4</v>
      </c>
      <c r="O8" t="s">
        <v>4</v>
      </c>
      <c r="U8" t="s">
        <v>67</v>
      </c>
      <c r="V8" s="9">
        <v>2</v>
      </c>
      <c r="W8" t="s">
        <v>37</v>
      </c>
      <c r="X8" t="s">
        <v>37</v>
      </c>
      <c r="Y8" s="3" t="s">
        <v>8</v>
      </c>
      <c r="Z8" s="4">
        <v>2</v>
      </c>
      <c r="AA8" s="5">
        <v>301</v>
      </c>
      <c r="AB8" s="5" t="s">
        <v>37</v>
      </c>
      <c r="AC8" t="s">
        <v>68</v>
      </c>
      <c r="AD8">
        <v>1933</v>
      </c>
      <c r="AE8">
        <v>9</v>
      </c>
      <c r="AF8">
        <v>3</v>
      </c>
      <c r="AG8" t="s">
        <v>69</v>
      </c>
      <c r="AH8" t="s">
        <v>69</v>
      </c>
      <c r="AJ8" t="s">
        <v>4</v>
      </c>
      <c r="AK8" t="s">
        <v>11</v>
      </c>
      <c r="AL8">
        <v>264425</v>
      </c>
      <c r="AM8">
        <v>6653177</v>
      </c>
      <c r="AN8" s="5">
        <v>265000</v>
      </c>
      <c r="AO8" s="5">
        <v>6653000</v>
      </c>
      <c r="AP8">
        <v>1803</v>
      </c>
      <c r="AR8">
        <v>8</v>
      </c>
      <c r="AS8" t="s">
        <v>12</v>
      </c>
      <c r="AT8" t="s">
        <v>70</v>
      </c>
      <c r="AU8">
        <v>100107</v>
      </c>
      <c r="AV8" t="s">
        <v>4</v>
      </c>
      <c r="AW8" s="6" t="s">
        <v>14</v>
      </c>
      <c r="AX8">
        <v>1</v>
      </c>
      <c r="AY8" t="s">
        <v>15</v>
      </c>
      <c r="AZ8" t="s">
        <v>71</v>
      </c>
      <c r="BA8" t="s">
        <v>72</v>
      </c>
      <c r="BB8">
        <v>8</v>
      </c>
      <c r="BC8" t="s">
        <v>18</v>
      </c>
      <c r="BD8" t="s">
        <v>19</v>
      </c>
      <c r="BE8">
        <v>1</v>
      </c>
      <c r="BF8" s="7">
        <v>36992</v>
      </c>
      <c r="BG8" s="8" t="s">
        <v>20</v>
      </c>
      <c r="BI8">
        <v>3</v>
      </c>
      <c r="BJ8">
        <v>484142</v>
      </c>
      <c r="BK8">
        <v>166640</v>
      </c>
      <c r="BL8" t="s">
        <v>73</v>
      </c>
      <c r="BN8" t="s">
        <v>74</v>
      </c>
      <c r="BX8">
        <v>388374</v>
      </c>
    </row>
    <row r="9" spans="1:76" x14ac:dyDescent="0.25">
      <c r="A9">
        <v>243856</v>
      </c>
      <c r="C9">
        <v>1</v>
      </c>
      <c r="D9">
        <v>1</v>
      </c>
      <c r="E9">
        <v>1</v>
      </c>
      <c r="F9" t="s">
        <v>0</v>
      </c>
      <c r="G9" t="s">
        <v>75</v>
      </c>
      <c r="H9" t="s">
        <v>76</v>
      </c>
      <c r="I9" s="1" t="str">
        <f>HYPERLINK(AT9,"Foto")</f>
        <v>Foto</v>
      </c>
      <c r="K9">
        <v>1</v>
      </c>
      <c r="L9" t="s">
        <v>3</v>
      </c>
      <c r="M9">
        <v>100107</v>
      </c>
      <c r="N9" t="s">
        <v>4</v>
      </c>
      <c r="O9" t="s">
        <v>4</v>
      </c>
      <c r="U9" t="s">
        <v>77</v>
      </c>
      <c r="V9" s="2">
        <v>1</v>
      </c>
      <c r="W9" t="s">
        <v>6</v>
      </c>
      <c r="X9" t="s">
        <v>78</v>
      </c>
      <c r="Y9" t="s">
        <v>79</v>
      </c>
      <c r="Z9" s="4">
        <v>6</v>
      </c>
      <c r="AA9" s="5">
        <v>602</v>
      </c>
      <c r="AB9" s="5" t="s">
        <v>78</v>
      </c>
      <c r="AC9" t="s">
        <v>80</v>
      </c>
      <c r="AD9">
        <v>2019</v>
      </c>
      <c r="AE9">
        <v>10</v>
      </c>
      <c r="AF9">
        <v>3</v>
      </c>
      <c r="AG9" t="s">
        <v>81</v>
      </c>
      <c r="AJ9" t="s">
        <v>4</v>
      </c>
      <c r="AK9" t="s">
        <v>11</v>
      </c>
      <c r="AL9">
        <v>234010</v>
      </c>
      <c r="AM9">
        <v>6626004</v>
      </c>
      <c r="AN9" s="5">
        <v>235000</v>
      </c>
      <c r="AO9" s="5">
        <v>6627000</v>
      </c>
      <c r="AP9">
        <v>125</v>
      </c>
      <c r="AR9">
        <v>1010</v>
      </c>
      <c r="AT9" s="7" t="s">
        <v>82</v>
      </c>
      <c r="AU9">
        <v>100107</v>
      </c>
      <c r="AV9" t="s">
        <v>4</v>
      </c>
      <c r="AW9" s="6" t="s">
        <v>14</v>
      </c>
      <c r="AX9">
        <v>1</v>
      </c>
      <c r="AY9" t="s">
        <v>15</v>
      </c>
      <c r="AZ9" t="s">
        <v>83</v>
      </c>
      <c r="BA9" t="s">
        <v>84</v>
      </c>
      <c r="BB9">
        <v>1010</v>
      </c>
      <c r="BC9" t="s">
        <v>85</v>
      </c>
      <c r="BD9" t="s">
        <v>86</v>
      </c>
      <c r="BE9">
        <v>1</v>
      </c>
      <c r="BF9" s="7">
        <v>43745.588356481501</v>
      </c>
      <c r="BG9" s="8" t="s">
        <v>20</v>
      </c>
      <c r="BI9">
        <v>6</v>
      </c>
      <c r="BJ9">
        <v>220021</v>
      </c>
      <c r="BL9" t="s">
        <v>87</v>
      </c>
      <c r="BX9">
        <v>243856</v>
      </c>
    </row>
    <row r="10" spans="1:76" x14ac:dyDescent="0.25">
      <c r="A10">
        <v>239999</v>
      </c>
      <c r="C10">
        <v>1</v>
      </c>
      <c r="D10">
        <v>1</v>
      </c>
      <c r="E10">
        <v>1</v>
      </c>
      <c r="F10" t="s">
        <v>0</v>
      </c>
      <c r="G10" t="s">
        <v>75</v>
      </c>
      <c r="H10" t="s">
        <v>88</v>
      </c>
      <c r="I10" s="1" t="str">
        <f>HYPERLINK(AT10,"Foto")</f>
        <v>Foto</v>
      </c>
      <c r="K10">
        <v>1</v>
      </c>
      <c r="L10" t="s">
        <v>3</v>
      </c>
      <c r="M10">
        <v>100107</v>
      </c>
      <c r="N10" t="s">
        <v>4</v>
      </c>
      <c r="O10" t="s">
        <v>4</v>
      </c>
      <c r="U10" t="s">
        <v>89</v>
      </c>
      <c r="V10" s="2">
        <v>1</v>
      </c>
      <c r="W10" t="s">
        <v>6</v>
      </c>
      <c r="X10" t="s">
        <v>90</v>
      </c>
      <c r="Y10" t="s">
        <v>79</v>
      </c>
      <c r="Z10" s="4">
        <v>6</v>
      </c>
      <c r="AA10" s="5">
        <v>626</v>
      </c>
      <c r="AB10" s="5" t="s">
        <v>90</v>
      </c>
      <c r="AC10" t="s">
        <v>91</v>
      </c>
      <c r="AD10">
        <v>2018</v>
      </c>
      <c r="AE10">
        <v>10</v>
      </c>
      <c r="AF10">
        <v>11</v>
      </c>
      <c r="AG10" t="s">
        <v>92</v>
      </c>
      <c r="AJ10" t="s">
        <v>4</v>
      </c>
      <c r="AK10" t="s">
        <v>11</v>
      </c>
      <c r="AL10">
        <v>232989</v>
      </c>
      <c r="AM10">
        <v>6635727</v>
      </c>
      <c r="AN10" s="5">
        <v>233000</v>
      </c>
      <c r="AO10" s="5">
        <v>6635000</v>
      </c>
      <c r="AP10">
        <v>50</v>
      </c>
      <c r="AR10">
        <v>1010</v>
      </c>
      <c r="AT10" s="7" t="s">
        <v>93</v>
      </c>
      <c r="AU10">
        <v>100107</v>
      </c>
      <c r="AV10" t="s">
        <v>4</v>
      </c>
      <c r="AW10" s="6" t="s">
        <v>14</v>
      </c>
      <c r="AX10">
        <v>1</v>
      </c>
      <c r="AY10" t="s">
        <v>15</v>
      </c>
      <c r="AZ10" t="s">
        <v>94</v>
      </c>
      <c r="BA10" t="s">
        <v>95</v>
      </c>
      <c r="BB10">
        <v>1010</v>
      </c>
      <c r="BC10" t="s">
        <v>85</v>
      </c>
      <c r="BD10" t="s">
        <v>86</v>
      </c>
      <c r="BE10">
        <v>1</v>
      </c>
      <c r="BF10" s="7">
        <v>43384.504965277803</v>
      </c>
      <c r="BG10" s="8" t="s">
        <v>20</v>
      </c>
      <c r="BI10">
        <v>6</v>
      </c>
      <c r="BJ10">
        <v>168223</v>
      </c>
      <c r="BL10" t="s">
        <v>96</v>
      </c>
      <c r="BX10">
        <v>239999</v>
      </c>
    </row>
    <row r="11" spans="1:76" x14ac:dyDescent="0.25">
      <c r="A11">
        <v>283435</v>
      </c>
      <c r="B11">
        <v>282843</v>
      </c>
      <c r="F11" t="s">
        <v>0</v>
      </c>
      <c r="G11" t="s">
        <v>1</v>
      </c>
      <c r="H11" t="s">
        <v>97</v>
      </c>
      <c r="I11" s="1" t="str">
        <f>HYPERLINK(AT11,"Hb")</f>
        <v>Hb</v>
      </c>
      <c r="K11">
        <v>1</v>
      </c>
      <c r="L11" t="s">
        <v>3</v>
      </c>
      <c r="M11">
        <v>100107</v>
      </c>
      <c r="N11" t="s">
        <v>4</v>
      </c>
      <c r="O11" t="s">
        <v>4</v>
      </c>
      <c r="U11" t="s">
        <v>98</v>
      </c>
      <c r="V11" s="10">
        <v>3</v>
      </c>
      <c r="W11" t="s">
        <v>6</v>
      </c>
      <c r="X11" t="s">
        <v>99</v>
      </c>
      <c r="Y11" t="s">
        <v>79</v>
      </c>
      <c r="Z11" s="4">
        <v>6</v>
      </c>
      <c r="AA11" s="5">
        <v>627</v>
      </c>
      <c r="AB11" t="s">
        <v>100</v>
      </c>
      <c r="AC11" t="s">
        <v>101</v>
      </c>
      <c r="AD11">
        <v>1997</v>
      </c>
      <c r="AE11">
        <v>9</v>
      </c>
      <c r="AF11">
        <v>22</v>
      </c>
      <c r="AG11" t="s">
        <v>102</v>
      </c>
      <c r="AH11" t="s">
        <v>102</v>
      </c>
      <c r="AJ11" t="s">
        <v>4</v>
      </c>
      <c r="AK11" t="s">
        <v>11</v>
      </c>
      <c r="AL11">
        <v>245422</v>
      </c>
      <c r="AM11">
        <v>6624811</v>
      </c>
      <c r="AN11" s="5">
        <v>245000</v>
      </c>
      <c r="AO11" s="5">
        <v>6625000</v>
      </c>
      <c r="AP11">
        <v>26917</v>
      </c>
      <c r="AR11">
        <v>8</v>
      </c>
      <c r="AS11" t="s">
        <v>103</v>
      </c>
      <c r="AT11" t="s">
        <v>104</v>
      </c>
      <c r="AU11">
        <v>100107</v>
      </c>
      <c r="AV11" t="s">
        <v>4</v>
      </c>
      <c r="AW11" s="6" t="s">
        <v>14</v>
      </c>
      <c r="AX11">
        <v>1</v>
      </c>
      <c r="AY11" t="s">
        <v>15</v>
      </c>
      <c r="AZ11" t="s">
        <v>105</v>
      </c>
      <c r="BA11" t="s">
        <v>106</v>
      </c>
      <c r="BB11">
        <v>8</v>
      </c>
      <c r="BC11" t="s">
        <v>18</v>
      </c>
      <c r="BD11" t="s">
        <v>19</v>
      </c>
      <c r="BE11">
        <v>1</v>
      </c>
      <c r="BF11" s="7">
        <v>38218</v>
      </c>
      <c r="BG11" s="8" t="s">
        <v>20</v>
      </c>
      <c r="BI11">
        <v>3</v>
      </c>
      <c r="BJ11">
        <v>456055</v>
      </c>
      <c r="BK11">
        <v>166644</v>
      </c>
      <c r="BL11" t="s">
        <v>107</v>
      </c>
      <c r="BN11" t="s">
        <v>108</v>
      </c>
      <c r="BX11">
        <v>283435</v>
      </c>
    </row>
    <row r="12" spans="1:76" x14ac:dyDescent="0.25">
      <c r="A12">
        <v>283534</v>
      </c>
      <c r="B12">
        <v>287701</v>
      </c>
      <c r="F12" t="s">
        <v>0</v>
      </c>
      <c r="G12" t="s">
        <v>1</v>
      </c>
      <c r="H12" t="s">
        <v>109</v>
      </c>
      <c r="I12" s="1" t="str">
        <f>HYPERLINK(AT12,"Hb")</f>
        <v>Hb</v>
      </c>
      <c r="K12">
        <v>1</v>
      </c>
      <c r="L12" t="s">
        <v>3</v>
      </c>
      <c r="M12">
        <v>100107</v>
      </c>
      <c r="N12" t="s">
        <v>4</v>
      </c>
      <c r="O12" t="s">
        <v>4</v>
      </c>
      <c r="U12" t="s">
        <v>98</v>
      </c>
      <c r="V12" s="10">
        <v>3</v>
      </c>
      <c r="W12" t="s">
        <v>6</v>
      </c>
      <c r="X12" t="s">
        <v>99</v>
      </c>
      <c r="Y12" t="s">
        <v>79</v>
      </c>
      <c r="Z12" s="4">
        <v>6</v>
      </c>
      <c r="AA12" s="5">
        <v>627</v>
      </c>
      <c r="AB12" t="s">
        <v>100</v>
      </c>
      <c r="AC12" t="s">
        <v>110</v>
      </c>
      <c r="AD12">
        <v>1999</v>
      </c>
      <c r="AE12">
        <v>10</v>
      </c>
      <c r="AF12">
        <v>18</v>
      </c>
      <c r="AG12" t="s">
        <v>111</v>
      </c>
      <c r="AH12" t="s">
        <v>111</v>
      </c>
      <c r="AJ12" t="s">
        <v>4</v>
      </c>
      <c r="AK12" t="s">
        <v>11</v>
      </c>
      <c r="AL12">
        <v>245422</v>
      </c>
      <c r="AM12">
        <v>6624811</v>
      </c>
      <c r="AN12" s="5">
        <v>245000</v>
      </c>
      <c r="AO12" s="5">
        <v>6625000</v>
      </c>
      <c r="AP12">
        <v>26917</v>
      </c>
      <c r="AR12">
        <v>8</v>
      </c>
      <c r="AS12" t="s">
        <v>103</v>
      </c>
      <c r="AT12" t="s">
        <v>112</v>
      </c>
      <c r="AU12">
        <v>100107</v>
      </c>
      <c r="AV12" t="s">
        <v>4</v>
      </c>
      <c r="AW12" s="6" t="s">
        <v>14</v>
      </c>
      <c r="AX12">
        <v>1</v>
      </c>
      <c r="AY12" t="s">
        <v>15</v>
      </c>
      <c r="AZ12" t="s">
        <v>105</v>
      </c>
      <c r="BA12" t="s">
        <v>113</v>
      </c>
      <c r="BB12">
        <v>8</v>
      </c>
      <c r="BC12" t="s">
        <v>18</v>
      </c>
      <c r="BD12" t="s">
        <v>19</v>
      </c>
      <c r="BE12">
        <v>1</v>
      </c>
      <c r="BF12" s="7">
        <v>36862</v>
      </c>
      <c r="BG12" s="8" t="s">
        <v>20</v>
      </c>
      <c r="BI12">
        <v>3</v>
      </c>
      <c r="BJ12">
        <v>460536</v>
      </c>
      <c r="BK12">
        <v>166645</v>
      </c>
      <c r="BL12" t="s">
        <v>114</v>
      </c>
      <c r="BN12" t="s">
        <v>115</v>
      </c>
      <c r="BX12">
        <v>283534</v>
      </c>
    </row>
    <row r="13" spans="1:76" x14ac:dyDescent="0.25">
      <c r="A13">
        <v>283731</v>
      </c>
      <c r="B13">
        <v>298845</v>
      </c>
      <c r="F13" t="s">
        <v>0</v>
      </c>
      <c r="G13" t="s">
        <v>1</v>
      </c>
      <c r="H13" t="s">
        <v>116</v>
      </c>
      <c r="I13" s="1" t="str">
        <f>HYPERLINK(AT13,"Hb")</f>
        <v>Hb</v>
      </c>
      <c r="K13">
        <v>1</v>
      </c>
      <c r="L13" t="s">
        <v>3</v>
      </c>
      <c r="M13">
        <v>100107</v>
      </c>
      <c r="N13" t="s">
        <v>4</v>
      </c>
      <c r="O13" t="s">
        <v>4</v>
      </c>
      <c r="U13" t="s">
        <v>98</v>
      </c>
      <c r="V13" s="10">
        <v>3</v>
      </c>
      <c r="W13" t="s">
        <v>6</v>
      </c>
      <c r="X13" t="s">
        <v>99</v>
      </c>
      <c r="Y13" t="s">
        <v>79</v>
      </c>
      <c r="Z13" s="4">
        <v>6</v>
      </c>
      <c r="AA13" s="5">
        <v>627</v>
      </c>
      <c r="AB13" t="s">
        <v>100</v>
      </c>
      <c r="AC13" t="s">
        <v>117</v>
      </c>
      <c r="AD13">
        <v>2003</v>
      </c>
      <c r="AE13">
        <v>9</v>
      </c>
      <c r="AF13">
        <v>12</v>
      </c>
      <c r="AG13" t="s">
        <v>118</v>
      </c>
      <c r="AH13" t="s">
        <v>118</v>
      </c>
      <c r="AJ13" t="s">
        <v>4</v>
      </c>
      <c r="AK13" t="s">
        <v>11</v>
      </c>
      <c r="AL13">
        <v>245422</v>
      </c>
      <c r="AM13">
        <v>6624811</v>
      </c>
      <c r="AN13" s="5">
        <v>245000</v>
      </c>
      <c r="AO13" s="5">
        <v>6625000</v>
      </c>
      <c r="AP13">
        <v>26917</v>
      </c>
      <c r="AR13">
        <v>8</v>
      </c>
      <c r="AS13" t="s">
        <v>103</v>
      </c>
      <c r="AT13" t="s">
        <v>119</v>
      </c>
      <c r="AU13">
        <v>100107</v>
      </c>
      <c r="AV13" t="s">
        <v>4</v>
      </c>
      <c r="AW13" s="6" t="s">
        <v>14</v>
      </c>
      <c r="AX13">
        <v>1</v>
      </c>
      <c r="AY13" t="s">
        <v>15</v>
      </c>
      <c r="AZ13" t="s">
        <v>105</v>
      </c>
      <c r="BA13" t="s">
        <v>120</v>
      </c>
      <c r="BB13">
        <v>8</v>
      </c>
      <c r="BC13" t="s">
        <v>18</v>
      </c>
      <c r="BD13" t="s">
        <v>19</v>
      </c>
      <c r="BE13">
        <v>1</v>
      </c>
      <c r="BF13" s="7">
        <v>39912</v>
      </c>
      <c r="BG13" s="8" t="s">
        <v>20</v>
      </c>
      <c r="BI13">
        <v>3</v>
      </c>
      <c r="BJ13">
        <v>472073</v>
      </c>
      <c r="BK13">
        <v>166647</v>
      </c>
      <c r="BL13" t="s">
        <v>121</v>
      </c>
      <c r="BN13" t="s">
        <v>122</v>
      </c>
      <c r="BX13">
        <v>283731</v>
      </c>
    </row>
    <row r="14" spans="1:76" x14ac:dyDescent="0.25">
      <c r="A14">
        <v>283457</v>
      </c>
      <c r="B14">
        <v>283647</v>
      </c>
      <c r="F14" t="s">
        <v>0</v>
      </c>
      <c r="G14" t="s">
        <v>1</v>
      </c>
      <c r="H14" t="s">
        <v>123</v>
      </c>
      <c r="I14" s="1" t="str">
        <f>HYPERLINK(AT14,"Hb")</f>
        <v>Hb</v>
      </c>
      <c r="K14">
        <v>1</v>
      </c>
      <c r="L14" t="s">
        <v>3</v>
      </c>
      <c r="M14">
        <v>100107</v>
      </c>
      <c r="N14" t="s">
        <v>4</v>
      </c>
      <c r="O14" t="s">
        <v>4</v>
      </c>
      <c r="U14" t="s">
        <v>98</v>
      </c>
      <c r="V14" s="10">
        <v>3</v>
      </c>
      <c r="W14" t="s">
        <v>6</v>
      </c>
      <c r="X14" t="s">
        <v>99</v>
      </c>
      <c r="Y14" t="s">
        <v>79</v>
      </c>
      <c r="Z14" s="4">
        <v>6</v>
      </c>
      <c r="AA14" s="5">
        <v>627</v>
      </c>
      <c r="AB14" t="s">
        <v>100</v>
      </c>
      <c r="AC14" t="s">
        <v>124</v>
      </c>
      <c r="AD14">
        <v>2003</v>
      </c>
      <c r="AE14">
        <v>10</v>
      </c>
      <c r="AF14">
        <v>10</v>
      </c>
      <c r="AG14" t="s">
        <v>125</v>
      </c>
      <c r="AH14" t="s">
        <v>125</v>
      </c>
      <c r="AJ14" t="s">
        <v>4</v>
      </c>
      <c r="AK14" t="s">
        <v>11</v>
      </c>
      <c r="AL14">
        <v>245422</v>
      </c>
      <c r="AM14">
        <v>6624811</v>
      </c>
      <c r="AN14" s="5">
        <v>245000</v>
      </c>
      <c r="AO14" s="5">
        <v>6625000</v>
      </c>
      <c r="AP14">
        <v>26917</v>
      </c>
      <c r="AR14">
        <v>8</v>
      </c>
      <c r="AS14" t="s">
        <v>103</v>
      </c>
      <c r="AT14" t="s">
        <v>126</v>
      </c>
      <c r="AU14">
        <v>100107</v>
      </c>
      <c r="AV14" t="s">
        <v>4</v>
      </c>
      <c r="AW14" s="6" t="s">
        <v>14</v>
      </c>
      <c r="AX14">
        <v>1</v>
      </c>
      <c r="AY14" t="s">
        <v>15</v>
      </c>
      <c r="AZ14" t="s">
        <v>105</v>
      </c>
      <c r="BA14" t="s">
        <v>127</v>
      </c>
      <c r="BB14">
        <v>8</v>
      </c>
      <c r="BC14" t="s">
        <v>18</v>
      </c>
      <c r="BD14" t="s">
        <v>19</v>
      </c>
      <c r="BE14">
        <v>1</v>
      </c>
      <c r="BF14" s="7">
        <v>40213</v>
      </c>
      <c r="BG14" s="8" t="s">
        <v>20</v>
      </c>
      <c r="BI14">
        <v>3</v>
      </c>
      <c r="BJ14">
        <v>456784</v>
      </c>
      <c r="BK14">
        <v>166646</v>
      </c>
      <c r="BL14" t="s">
        <v>128</v>
      </c>
      <c r="BN14" t="s">
        <v>129</v>
      </c>
      <c r="BX14">
        <v>283457</v>
      </c>
    </row>
    <row r="15" spans="1:76" x14ac:dyDescent="0.25">
      <c r="A15">
        <v>291292</v>
      </c>
      <c r="C15">
        <v>1</v>
      </c>
      <c r="F15" t="s">
        <v>0</v>
      </c>
      <c r="G15" t="s">
        <v>130</v>
      </c>
      <c r="H15" t="s">
        <v>131</v>
      </c>
      <c r="I15" s="9" t="s">
        <v>132</v>
      </c>
      <c r="K15">
        <v>1</v>
      </c>
      <c r="L15" t="s">
        <v>3</v>
      </c>
      <c r="M15">
        <v>100107</v>
      </c>
      <c r="N15" t="s">
        <v>4</v>
      </c>
      <c r="O15" t="s">
        <v>4</v>
      </c>
      <c r="U15" t="s">
        <v>133</v>
      </c>
      <c r="V15" s="2">
        <v>1</v>
      </c>
      <c r="W15" t="s">
        <v>6</v>
      </c>
      <c r="X15" t="s">
        <v>99</v>
      </c>
      <c r="Y15" t="s">
        <v>79</v>
      </c>
      <c r="Z15" s="4">
        <v>6</v>
      </c>
      <c r="AA15" s="5">
        <v>628</v>
      </c>
      <c r="AB15" t="s">
        <v>134</v>
      </c>
      <c r="AC15" t="s">
        <v>135</v>
      </c>
      <c r="AD15">
        <v>1995</v>
      </c>
      <c r="AE15">
        <v>9</v>
      </c>
      <c r="AF15">
        <v>14</v>
      </c>
      <c r="AG15" t="s">
        <v>136</v>
      </c>
      <c r="AH15" t="s">
        <v>136</v>
      </c>
      <c r="AJ15" t="s">
        <v>4</v>
      </c>
      <c r="AK15" t="s">
        <v>11</v>
      </c>
      <c r="AL15">
        <v>247095</v>
      </c>
      <c r="AM15">
        <v>6607774</v>
      </c>
      <c r="AN15" s="5">
        <v>247000</v>
      </c>
      <c r="AO15" s="5">
        <v>6607000</v>
      </c>
      <c r="AP15">
        <v>75</v>
      </c>
      <c r="AR15">
        <v>59</v>
      </c>
      <c r="AU15">
        <v>100107</v>
      </c>
      <c r="AV15" t="s">
        <v>4</v>
      </c>
      <c r="AW15" s="6" t="s">
        <v>14</v>
      </c>
      <c r="AX15">
        <v>1</v>
      </c>
      <c r="AY15" t="s">
        <v>15</v>
      </c>
      <c r="AZ15" t="s">
        <v>137</v>
      </c>
      <c r="BA15" t="s">
        <v>131</v>
      </c>
      <c r="BB15">
        <v>59</v>
      </c>
      <c r="BC15" t="s">
        <v>130</v>
      </c>
      <c r="BD15" t="s">
        <v>138</v>
      </c>
      <c r="BF15" s="7">
        <v>43961</v>
      </c>
      <c r="BG15" s="8" t="s">
        <v>20</v>
      </c>
      <c r="BI15">
        <v>4</v>
      </c>
      <c r="BJ15">
        <v>386290</v>
      </c>
      <c r="BL15" t="s">
        <v>139</v>
      </c>
      <c r="BX15">
        <v>291292</v>
      </c>
    </row>
    <row r="16" spans="1:76" x14ac:dyDescent="0.25">
      <c r="A16">
        <v>290981</v>
      </c>
      <c r="B16">
        <v>4262</v>
      </c>
      <c r="F16" t="s">
        <v>0</v>
      </c>
      <c r="G16" t="s">
        <v>75</v>
      </c>
      <c r="H16" t="s">
        <v>140</v>
      </c>
      <c r="I16" s="1" t="str">
        <f>HYPERLINK(AT16,"Foto")</f>
        <v>Foto</v>
      </c>
      <c r="K16">
        <v>1</v>
      </c>
      <c r="L16" t="s">
        <v>3</v>
      </c>
      <c r="M16">
        <v>100107</v>
      </c>
      <c r="N16" t="s">
        <v>4</v>
      </c>
      <c r="O16" t="s">
        <v>4</v>
      </c>
      <c r="U16" t="s">
        <v>133</v>
      </c>
      <c r="V16" s="2">
        <v>1</v>
      </c>
      <c r="W16" t="s">
        <v>6</v>
      </c>
      <c r="X16" t="s">
        <v>99</v>
      </c>
      <c r="Y16" t="s">
        <v>79</v>
      </c>
      <c r="Z16" s="4">
        <v>6</v>
      </c>
      <c r="AA16" s="5">
        <v>628</v>
      </c>
      <c r="AB16" t="s">
        <v>134</v>
      </c>
      <c r="AC16" t="s">
        <v>141</v>
      </c>
      <c r="AD16">
        <v>1997</v>
      </c>
      <c r="AE16">
        <v>9</v>
      </c>
      <c r="AF16">
        <v>1</v>
      </c>
      <c r="AG16" t="s">
        <v>142</v>
      </c>
      <c r="AJ16" t="s">
        <v>4</v>
      </c>
      <c r="AK16" t="s">
        <v>11</v>
      </c>
      <c r="AL16" s="5">
        <v>247050</v>
      </c>
      <c r="AM16" s="5">
        <v>6607820</v>
      </c>
      <c r="AN16" s="5">
        <v>247000</v>
      </c>
      <c r="AO16" s="5">
        <v>6607000</v>
      </c>
      <c r="AP16">
        <v>50</v>
      </c>
      <c r="AQ16" s="5"/>
      <c r="AR16">
        <v>1010</v>
      </c>
      <c r="AT16" s="7" t="s">
        <v>143</v>
      </c>
      <c r="AU16">
        <v>100107</v>
      </c>
      <c r="AV16" t="s">
        <v>4</v>
      </c>
      <c r="AW16" s="6" t="s">
        <v>14</v>
      </c>
      <c r="AX16">
        <v>1</v>
      </c>
      <c r="AY16" t="s">
        <v>15</v>
      </c>
      <c r="AZ16" t="s">
        <v>144</v>
      </c>
      <c r="BA16" t="s">
        <v>145</v>
      </c>
      <c r="BB16">
        <v>1010</v>
      </c>
      <c r="BC16" t="s">
        <v>85</v>
      </c>
      <c r="BD16" t="s">
        <v>86</v>
      </c>
      <c r="BE16">
        <v>1</v>
      </c>
      <c r="BF16" s="7">
        <v>43709.902777777803</v>
      </c>
      <c r="BG16" s="8" t="s">
        <v>20</v>
      </c>
      <c r="BI16">
        <v>6</v>
      </c>
      <c r="BJ16">
        <v>1490</v>
      </c>
      <c r="BK16">
        <v>166643</v>
      </c>
      <c r="BL16" t="s">
        <v>146</v>
      </c>
      <c r="BX16">
        <v>290981</v>
      </c>
    </row>
    <row r="17" spans="1:76" x14ac:dyDescent="0.25">
      <c r="A17">
        <v>292197</v>
      </c>
      <c r="B17">
        <v>303000</v>
      </c>
      <c r="F17" t="s">
        <v>0</v>
      </c>
      <c r="G17" t="s">
        <v>1</v>
      </c>
      <c r="H17" t="s">
        <v>147</v>
      </c>
      <c r="I17" s="1" t="str">
        <f>HYPERLINK(AT17,"Hb")</f>
        <v>Hb</v>
      </c>
      <c r="K17">
        <v>1</v>
      </c>
      <c r="L17" t="s">
        <v>3</v>
      </c>
      <c r="M17">
        <v>100107</v>
      </c>
      <c r="N17" t="s">
        <v>4</v>
      </c>
      <c r="O17" t="s">
        <v>4</v>
      </c>
      <c r="U17" t="s">
        <v>148</v>
      </c>
      <c r="V17" s="2">
        <v>1</v>
      </c>
      <c r="W17" t="s">
        <v>6</v>
      </c>
      <c r="X17" t="s">
        <v>99</v>
      </c>
      <c r="Y17" t="s">
        <v>79</v>
      </c>
      <c r="Z17" s="4">
        <v>6</v>
      </c>
      <c r="AA17" s="5">
        <v>628</v>
      </c>
      <c r="AB17" t="s">
        <v>134</v>
      </c>
      <c r="AC17" t="s">
        <v>149</v>
      </c>
      <c r="AD17">
        <v>1995</v>
      </c>
      <c r="AE17">
        <v>10</v>
      </c>
      <c r="AF17">
        <v>1</v>
      </c>
      <c r="AG17" t="s">
        <v>150</v>
      </c>
      <c r="AH17" t="s">
        <v>150</v>
      </c>
      <c r="AJ17" t="s">
        <v>4</v>
      </c>
      <c r="AK17" t="s">
        <v>11</v>
      </c>
      <c r="AL17">
        <v>247266</v>
      </c>
      <c r="AM17">
        <v>6608010</v>
      </c>
      <c r="AN17" s="5">
        <v>247000</v>
      </c>
      <c r="AO17" s="5">
        <v>6609000</v>
      </c>
      <c r="AP17">
        <v>707</v>
      </c>
      <c r="AR17">
        <v>8</v>
      </c>
      <c r="AS17" t="s">
        <v>30</v>
      </c>
      <c r="AT17" t="s">
        <v>151</v>
      </c>
      <c r="AU17">
        <v>100107</v>
      </c>
      <c r="AV17" t="s">
        <v>4</v>
      </c>
      <c r="AW17" s="6" t="s">
        <v>14</v>
      </c>
      <c r="AX17">
        <v>1</v>
      </c>
      <c r="AY17" t="s">
        <v>15</v>
      </c>
      <c r="AZ17" t="s">
        <v>152</v>
      </c>
      <c r="BA17" t="s">
        <v>153</v>
      </c>
      <c r="BB17">
        <v>8</v>
      </c>
      <c r="BC17" t="s">
        <v>18</v>
      </c>
      <c r="BD17" t="s">
        <v>19</v>
      </c>
      <c r="BE17">
        <v>1</v>
      </c>
      <c r="BF17" s="7">
        <v>41677</v>
      </c>
      <c r="BG17" s="8" t="s">
        <v>20</v>
      </c>
      <c r="BI17">
        <v>3</v>
      </c>
      <c r="BJ17">
        <v>475865</v>
      </c>
      <c r="BK17">
        <v>166642</v>
      </c>
      <c r="BL17" t="s">
        <v>154</v>
      </c>
      <c r="BN17" t="s">
        <v>155</v>
      </c>
      <c r="BX17">
        <v>292197</v>
      </c>
    </row>
    <row r="18" spans="1:76" x14ac:dyDescent="0.25">
      <c r="A18">
        <v>275984</v>
      </c>
      <c r="B18">
        <v>287032</v>
      </c>
      <c r="F18" t="s">
        <v>0</v>
      </c>
      <c r="G18" t="s">
        <v>1</v>
      </c>
      <c r="H18" t="s">
        <v>156</v>
      </c>
      <c r="I18" s="1" t="str">
        <f>HYPERLINK(AT18,"Hb")</f>
        <v>Hb</v>
      </c>
      <c r="K18">
        <v>1</v>
      </c>
      <c r="L18" t="s">
        <v>3</v>
      </c>
      <c r="M18">
        <v>100107</v>
      </c>
      <c r="N18" t="s">
        <v>4</v>
      </c>
      <c r="O18" t="s">
        <v>4</v>
      </c>
      <c r="U18" t="s">
        <v>157</v>
      </c>
      <c r="V18" s="2">
        <v>1</v>
      </c>
      <c r="W18" t="s">
        <v>158</v>
      </c>
      <c r="X18" t="s">
        <v>159</v>
      </c>
      <c r="Y18" s="3" t="s">
        <v>160</v>
      </c>
      <c r="Z18" s="4">
        <v>7</v>
      </c>
      <c r="AA18" s="5">
        <v>701</v>
      </c>
      <c r="AB18" s="5" t="s">
        <v>159</v>
      </c>
      <c r="AC18" t="s">
        <v>161</v>
      </c>
      <c r="AD18">
        <v>2001</v>
      </c>
      <c r="AE18">
        <v>10</v>
      </c>
      <c r="AF18">
        <v>2</v>
      </c>
      <c r="AG18" t="s">
        <v>150</v>
      </c>
      <c r="AH18" t="s">
        <v>150</v>
      </c>
      <c r="AJ18" t="s">
        <v>4</v>
      </c>
      <c r="AK18" t="s">
        <v>11</v>
      </c>
      <c r="AL18">
        <v>243859</v>
      </c>
      <c r="AM18">
        <v>6594199</v>
      </c>
      <c r="AN18" s="5">
        <v>243000</v>
      </c>
      <c r="AO18" s="5">
        <v>6595000</v>
      </c>
      <c r="AP18">
        <v>71</v>
      </c>
      <c r="AR18">
        <v>8</v>
      </c>
      <c r="AS18" t="s">
        <v>30</v>
      </c>
      <c r="AT18" t="s">
        <v>162</v>
      </c>
      <c r="AU18">
        <v>100107</v>
      </c>
      <c r="AV18" t="s">
        <v>4</v>
      </c>
      <c r="AW18" s="6" t="s">
        <v>14</v>
      </c>
      <c r="AX18">
        <v>1</v>
      </c>
      <c r="AY18" t="s">
        <v>15</v>
      </c>
      <c r="AZ18" t="s">
        <v>163</v>
      </c>
      <c r="BA18" t="s">
        <v>164</v>
      </c>
      <c r="BB18">
        <v>8</v>
      </c>
      <c r="BC18" t="s">
        <v>18</v>
      </c>
      <c r="BD18" t="s">
        <v>19</v>
      </c>
      <c r="BE18">
        <v>1</v>
      </c>
      <c r="BF18" s="7">
        <v>39210</v>
      </c>
      <c r="BG18" s="8" t="s">
        <v>20</v>
      </c>
      <c r="BI18">
        <v>3</v>
      </c>
      <c r="BJ18">
        <v>459880</v>
      </c>
      <c r="BK18">
        <v>166648</v>
      </c>
      <c r="BL18" t="s">
        <v>165</v>
      </c>
      <c r="BN18" t="s">
        <v>166</v>
      </c>
      <c r="BX18">
        <v>275984</v>
      </c>
    </row>
    <row r="19" spans="1:76" x14ac:dyDescent="0.25">
      <c r="A19">
        <v>262497</v>
      </c>
      <c r="B19">
        <v>298039</v>
      </c>
      <c r="F19" t="s">
        <v>0</v>
      </c>
      <c r="G19" t="s">
        <v>1</v>
      </c>
      <c r="H19" t="s">
        <v>167</v>
      </c>
      <c r="I19" s="1" t="str">
        <f>HYPERLINK(AT19,"Hb")</f>
        <v>Hb</v>
      </c>
      <c r="K19">
        <v>1</v>
      </c>
      <c r="L19" t="s">
        <v>3</v>
      </c>
      <c r="M19">
        <v>100107</v>
      </c>
      <c r="N19" t="s">
        <v>4</v>
      </c>
      <c r="O19" t="s">
        <v>4</v>
      </c>
      <c r="U19" t="s">
        <v>168</v>
      </c>
      <c r="V19" s="2">
        <v>1</v>
      </c>
      <c r="W19" t="s">
        <v>158</v>
      </c>
      <c r="X19" t="s">
        <v>169</v>
      </c>
      <c r="Y19" s="3" t="s">
        <v>160</v>
      </c>
      <c r="Z19" s="4">
        <v>7</v>
      </c>
      <c r="AA19" s="5">
        <v>704</v>
      </c>
      <c r="AB19" t="s">
        <v>169</v>
      </c>
      <c r="AC19" t="s">
        <v>170</v>
      </c>
      <c r="AD19">
        <v>2015</v>
      </c>
      <c r="AE19">
        <v>8</v>
      </c>
      <c r="AF19">
        <v>13</v>
      </c>
      <c r="AG19" t="s">
        <v>150</v>
      </c>
      <c r="AH19" t="s">
        <v>150</v>
      </c>
      <c r="AJ19" t="s">
        <v>4</v>
      </c>
      <c r="AK19" t="s">
        <v>11</v>
      </c>
      <c r="AL19">
        <v>239922</v>
      </c>
      <c r="AM19">
        <v>6579756</v>
      </c>
      <c r="AN19" s="5">
        <v>239000</v>
      </c>
      <c r="AO19" s="5">
        <v>6579000</v>
      </c>
      <c r="AP19">
        <v>7</v>
      </c>
      <c r="AR19">
        <v>8</v>
      </c>
      <c r="AS19" t="s">
        <v>30</v>
      </c>
      <c r="AT19" t="s">
        <v>171</v>
      </c>
      <c r="AU19">
        <v>100107</v>
      </c>
      <c r="AV19" t="s">
        <v>4</v>
      </c>
      <c r="AW19" s="6" t="s">
        <v>14</v>
      </c>
      <c r="AX19">
        <v>1</v>
      </c>
      <c r="AY19" t="s">
        <v>15</v>
      </c>
      <c r="AZ19" t="s">
        <v>172</v>
      </c>
      <c r="BA19" t="s">
        <v>173</v>
      </c>
      <c r="BB19">
        <v>8</v>
      </c>
      <c r="BC19" t="s">
        <v>18</v>
      </c>
      <c r="BD19" t="s">
        <v>19</v>
      </c>
      <c r="BE19">
        <v>1</v>
      </c>
      <c r="BF19" s="7">
        <v>42338</v>
      </c>
      <c r="BG19" s="8" t="s">
        <v>20</v>
      </c>
      <c r="BI19">
        <v>3</v>
      </c>
      <c r="BJ19">
        <v>471340</v>
      </c>
      <c r="BK19">
        <v>166649</v>
      </c>
      <c r="BL19" t="s">
        <v>174</v>
      </c>
      <c r="BN19" t="s">
        <v>175</v>
      </c>
      <c r="BX19">
        <v>262497</v>
      </c>
    </row>
    <row r="20" spans="1:76" x14ac:dyDescent="0.25">
      <c r="A20">
        <v>228943</v>
      </c>
      <c r="B20">
        <v>286836</v>
      </c>
      <c r="F20" t="s">
        <v>0</v>
      </c>
      <c r="G20" t="s">
        <v>1</v>
      </c>
      <c r="H20" t="s">
        <v>176</v>
      </c>
      <c r="I20" s="1" t="str">
        <f>HYPERLINK(AT20,"Hb")</f>
        <v>Hb</v>
      </c>
      <c r="K20">
        <v>1</v>
      </c>
      <c r="L20" t="s">
        <v>3</v>
      </c>
      <c r="M20">
        <v>100107</v>
      </c>
      <c r="N20" t="s">
        <v>4</v>
      </c>
      <c r="O20" t="s">
        <v>4</v>
      </c>
      <c r="U20" t="s">
        <v>177</v>
      </c>
      <c r="V20" s="2">
        <v>1</v>
      </c>
      <c r="W20" t="s">
        <v>158</v>
      </c>
      <c r="X20" t="s">
        <v>178</v>
      </c>
      <c r="Y20" s="3" t="s">
        <v>160</v>
      </c>
      <c r="Z20" s="4">
        <v>7</v>
      </c>
      <c r="AA20" s="5">
        <v>706</v>
      </c>
      <c r="AB20" s="5" t="s">
        <v>178</v>
      </c>
      <c r="AC20" t="s">
        <v>179</v>
      </c>
      <c r="AD20">
        <v>2006</v>
      </c>
      <c r="AE20">
        <v>10</v>
      </c>
      <c r="AF20">
        <v>13</v>
      </c>
      <c r="AG20" t="s">
        <v>150</v>
      </c>
      <c r="AH20" t="s">
        <v>150</v>
      </c>
      <c r="AJ20" t="s">
        <v>4</v>
      </c>
      <c r="AK20" t="s">
        <v>11</v>
      </c>
      <c r="AL20">
        <v>229122</v>
      </c>
      <c r="AM20">
        <v>6563473</v>
      </c>
      <c r="AN20" s="5">
        <v>229000</v>
      </c>
      <c r="AO20" s="5">
        <v>6563000</v>
      </c>
      <c r="AP20">
        <v>71</v>
      </c>
      <c r="AR20">
        <v>8</v>
      </c>
      <c r="AS20" t="s">
        <v>30</v>
      </c>
      <c r="AT20" t="s">
        <v>180</v>
      </c>
      <c r="AU20">
        <v>100107</v>
      </c>
      <c r="AV20" t="s">
        <v>4</v>
      </c>
      <c r="AW20" s="6" t="s">
        <v>14</v>
      </c>
      <c r="AX20">
        <v>1</v>
      </c>
      <c r="AY20" t="s">
        <v>15</v>
      </c>
      <c r="AZ20" t="s">
        <v>181</v>
      </c>
      <c r="BA20" t="s">
        <v>182</v>
      </c>
      <c r="BB20">
        <v>8</v>
      </c>
      <c r="BC20" t="s">
        <v>18</v>
      </c>
      <c r="BD20" t="s">
        <v>19</v>
      </c>
      <c r="BE20">
        <v>1</v>
      </c>
      <c r="BF20" s="7">
        <v>39091</v>
      </c>
      <c r="BG20" s="8" t="s">
        <v>20</v>
      </c>
      <c r="BI20">
        <v>3</v>
      </c>
      <c r="BJ20">
        <v>459696</v>
      </c>
      <c r="BK20">
        <v>166650</v>
      </c>
      <c r="BL20" t="s">
        <v>183</v>
      </c>
      <c r="BN20" t="s">
        <v>184</v>
      </c>
      <c r="BX20">
        <v>228943</v>
      </c>
    </row>
    <row r="21" spans="1:76" x14ac:dyDescent="0.25">
      <c r="A21">
        <v>228716</v>
      </c>
      <c r="B21">
        <v>313305</v>
      </c>
      <c r="F21" t="s">
        <v>0</v>
      </c>
      <c r="G21" t="s">
        <v>1</v>
      </c>
      <c r="H21" t="s">
        <v>185</v>
      </c>
      <c r="I21" s="1" t="str">
        <f>HYPERLINK(AT21,"Hb")</f>
        <v>Hb</v>
      </c>
      <c r="K21">
        <v>1</v>
      </c>
      <c r="L21" t="s">
        <v>3</v>
      </c>
      <c r="M21">
        <v>100107</v>
      </c>
      <c r="N21" t="s">
        <v>4</v>
      </c>
      <c r="O21" t="s">
        <v>4</v>
      </c>
      <c r="U21" t="s">
        <v>177</v>
      </c>
      <c r="V21" s="2">
        <v>1</v>
      </c>
      <c r="W21" t="s">
        <v>158</v>
      </c>
      <c r="X21" t="s">
        <v>178</v>
      </c>
      <c r="Y21" s="3" t="s">
        <v>160</v>
      </c>
      <c r="Z21" s="4">
        <v>7</v>
      </c>
      <c r="AA21" s="5">
        <v>706</v>
      </c>
      <c r="AB21" s="5" t="s">
        <v>178</v>
      </c>
      <c r="AC21" t="s">
        <v>186</v>
      </c>
      <c r="AD21">
        <v>2014</v>
      </c>
      <c r="AE21">
        <v>10</v>
      </c>
      <c r="AF21">
        <v>18</v>
      </c>
      <c r="AG21" t="s">
        <v>150</v>
      </c>
      <c r="AH21" t="s">
        <v>150</v>
      </c>
      <c r="AJ21" t="s">
        <v>4</v>
      </c>
      <c r="AK21" t="s">
        <v>11</v>
      </c>
      <c r="AL21">
        <v>228972</v>
      </c>
      <c r="AM21">
        <v>6563294</v>
      </c>
      <c r="AN21" s="5">
        <v>229000</v>
      </c>
      <c r="AO21" s="5">
        <v>6563000</v>
      </c>
      <c r="AP21">
        <v>7</v>
      </c>
      <c r="AR21">
        <v>8</v>
      </c>
      <c r="AS21" t="s">
        <v>30</v>
      </c>
      <c r="AT21" t="s">
        <v>187</v>
      </c>
      <c r="AU21">
        <v>100107</v>
      </c>
      <c r="AV21" t="s">
        <v>4</v>
      </c>
      <c r="AW21" s="6" t="s">
        <v>14</v>
      </c>
      <c r="AX21">
        <v>1</v>
      </c>
      <c r="AY21" t="s">
        <v>15</v>
      </c>
      <c r="AZ21" t="s">
        <v>188</v>
      </c>
      <c r="BA21" t="s">
        <v>189</v>
      </c>
      <c r="BB21">
        <v>8</v>
      </c>
      <c r="BC21" t="s">
        <v>18</v>
      </c>
      <c r="BD21" t="s">
        <v>19</v>
      </c>
      <c r="BE21">
        <v>1</v>
      </c>
      <c r="BF21" s="7">
        <v>42137</v>
      </c>
      <c r="BG21" s="8" t="s">
        <v>20</v>
      </c>
      <c r="BI21">
        <v>3</v>
      </c>
      <c r="BJ21">
        <v>485421</v>
      </c>
      <c r="BK21">
        <v>166651</v>
      </c>
      <c r="BL21" t="s">
        <v>190</v>
      </c>
      <c r="BN21" t="s">
        <v>191</v>
      </c>
      <c r="BX21">
        <v>228716</v>
      </c>
    </row>
    <row r="22" spans="1:76" x14ac:dyDescent="0.25">
      <c r="A22">
        <v>213521</v>
      </c>
      <c r="C22">
        <v>1</v>
      </c>
      <c r="F22" t="s">
        <v>0</v>
      </c>
      <c r="G22" t="s">
        <v>75</v>
      </c>
      <c r="H22" t="s">
        <v>192</v>
      </c>
      <c r="I22" s="1" t="str">
        <f>HYPERLINK(AT22,"Foto")</f>
        <v>Foto</v>
      </c>
      <c r="K22">
        <v>1</v>
      </c>
      <c r="L22" t="s">
        <v>3</v>
      </c>
      <c r="M22">
        <v>100107</v>
      </c>
      <c r="N22" t="s">
        <v>4</v>
      </c>
      <c r="O22" t="s">
        <v>4</v>
      </c>
      <c r="U22" t="s">
        <v>193</v>
      </c>
      <c r="V22" s="2">
        <v>1</v>
      </c>
      <c r="W22" t="s">
        <v>158</v>
      </c>
      <c r="X22" t="s">
        <v>194</v>
      </c>
      <c r="Y22" s="3" t="s">
        <v>160</v>
      </c>
      <c r="Z22" s="4">
        <v>7</v>
      </c>
      <c r="AA22" s="5">
        <v>709</v>
      </c>
      <c r="AB22" s="5" t="s">
        <v>194</v>
      </c>
      <c r="AC22" t="s">
        <v>195</v>
      </c>
      <c r="AD22">
        <v>1999</v>
      </c>
      <c r="AE22">
        <v>7</v>
      </c>
      <c r="AF22">
        <v>20</v>
      </c>
      <c r="AG22" t="s">
        <v>196</v>
      </c>
      <c r="AJ22" t="s">
        <v>4</v>
      </c>
      <c r="AK22" t="s">
        <v>11</v>
      </c>
      <c r="AL22">
        <v>216204</v>
      </c>
      <c r="AM22">
        <v>6555178</v>
      </c>
      <c r="AN22" s="5">
        <v>217000</v>
      </c>
      <c r="AO22" s="5">
        <v>6555000</v>
      </c>
      <c r="AP22">
        <v>100</v>
      </c>
      <c r="AR22">
        <v>1010</v>
      </c>
      <c r="AT22" s="7" t="s">
        <v>197</v>
      </c>
      <c r="AU22">
        <v>100107</v>
      </c>
      <c r="AV22" t="s">
        <v>4</v>
      </c>
      <c r="AW22" s="6" t="s">
        <v>14</v>
      </c>
      <c r="AX22">
        <v>1</v>
      </c>
      <c r="AY22" t="s">
        <v>15</v>
      </c>
      <c r="AZ22" t="s">
        <v>198</v>
      </c>
      <c r="BA22" t="s">
        <v>199</v>
      </c>
      <c r="BB22">
        <v>1010</v>
      </c>
      <c r="BC22" t="s">
        <v>85</v>
      </c>
      <c r="BD22" t="s">
        <v>86</v>
      </c>
      <c r="BE22">
        <v>1</v>
      </c>
      <c r="BF22" s="7">
        <v>43538.698750000003</v>
      </c>
      <c r="BG22" s="8" t="s">
        <v>20</v>
      </c>
      <c r="BI22">
        <v>6</v>
      </c>
      <c r="BJ22">
        <v>194288</v>
      </c>
      <c r="BL22" t="s">
        <v>200</v>
      </c>
      <c r="BX22">
        <v>213521</v>
      </c>
    </row>
    <row r="23" spans="1:76" x14ac:dyDescent="0.25">
      <c r="A23">
        <v>214087</v>
      </c>
      <c r="B23">
        <v>287155</v>
      </c>
      <c r="F23" t="s">
        <v>0</v>
      </c>
      <c r="G23" t="s">
        <v>1</v>
      </c>
      <c r="H23" t="s">
        <v>201</v>
      </c>
      <c r="I23" s="1" t="str">
        <f>HYPERLINK(AT23,"Hb")</f>
        <v>Hb</v>
      </c>
      <c r="K23">
        <v>1</v>
      </c>
      <c r="L23" t="s">
        <v>3</v>
      </c>
      <c r="M23">
        <v>100107</v>
      </c>
      <c r="N23" t="s">
        <v>4</v>
      </c>
      <c r="O23" t="s">
        <v>4</v>
      </c>
      <c r="U23" t="s">
        <v>193</v>
      </c>
      <c r="V23" s="2">
        <v>1</v>
      </c>
      <c r="W23" t="s">
        <v>158</v>
      </c>
      <c r="X23" t="s">
        <v>194</v>
      </c>
      <c r="Y23" s="3" t="s">
        <v>160</v>
      </c>
      <c r="Z23" s="4">
        <v>7</v>
      </c>
      <c r="AA23" s="5">
        <v>709</v>
      </c>
      <c r="AB23" s="5" t="s">
        <v>194</v>
      </c>
      <c r="AC23" t="s">
        <v>202</v>
      </c>
      <c r="AD23">
        <v>2000</v>
      </c>
      <c r="AE23">
        <v>6</v>
      </c>
      <c r="AF23">
        <v>1</v>
      </c>
      <c r="AG23" t="s">
        <v>150</v>
      </c>
      <c r="AH23" t="s">
        <v>150</v>
      </c>
      <c r="AJ23" t="s">
        <v>4</v>
      </c>
      <c r="AK23" t="s">
        <v>11</v>
      </c>
      <c r="AL23">
        <v>216397</v>
      </c>
      <c r="AM23">
        <v>6555525</v>
      </c>
      <c r="AN23" s="5">
        <v>217000</v>
      </c>
      <c r="AO23" s="5">
        <v>6555000</v>
      </c>
      <c r="AP23">
        <v>707</v>
      </c>
      <c r="AR23">
        <v>8</v>
      </c>
      <c r="AS23" t="s">
        <v>30</v>
      </c>
      <c r="AT23" t="s">
        <v>203</v>
      </c>
      <c r="AU23">
        <v>100107</v>
      </c>
      <c r="AV23" t="s">
        <v>4</v>
      </c>
      <c r="AW23" s="6" t="s">
        <v>14</v>
      </c>
      <c r="AX23">
        <v>1</v>
      </c>
      <c r="AY23" t="s">
        <v>15</v>
      </c>
      <c r="AZ23" t="s">
        <v>204</v>
      </c>
      <c r="BA23" t="s">
        <v>205</v>
      </c>
      <c r="BB23">
        <v>8</v>
      </c>
      <c r="BC23" t="s">
        <v>18</v>
      </c>
      <c r="BD23" t="s">
        <v>19</v>
      </c>
      <c r="BE23">
        <v>1</v>
      </c>
      <c r="BF23" s="7">
        <v>39220</v>
      </c>
      <c r="BG23" s="8" t="s">
        <v>20</v>
      </c>
      <c r="BI23">
        <v>3</v>
      </c>
      <c r="BJ23">
        <v>459999</v>
      </c>
      <c r="BK23">
        <v>166654</v>
      </c>
      <c r="BL23" t="s">
        <v>206</v>
      </c>
      <c r="BN23" t="s">
        <v>207</v>
      </c>
      <c r="BX23">
        <v>214087</v>
      </c>
    </row>
    <row r="24" spans="1:76" x14ac:dyDescent="0.25">
      <c r="A24">
        <v>214097</v>
      </c>
      <c r="B24">
        <v>287889</v>
      </c>
      <c r="F24" t="s">
        <v>0</v>
      </c>
      <c r="G24" t="s">
        <v>1</v>
      </c>
      <c r="H24" t="s">
        <v>208</v>
      </c>
      <c r="I24" s="1" t="str">
        <f>HYPERLINK(AT24,"Hb")</f>
        <v>Hb</v>
      </c>
      <c r="K24">
        <v>1</v>
      </c>
      <c r="L24" t="s">
        <v>3</v>
      </c>
      <c r="M24">
        <v>100107</v>
      </c>
      <c r="N24" t="s">
        <v>4</v>
      </c>
      <c r="O24" t="s">
        <v>4</v>
      </c>
      <c r="U24" t="s">
        <v>193</v>
      </c>
      <c r="V24" s="2">
        <v>1</v>
      </c>
      <c r="W24" t="s">
        <v>158</v>
      </c>
      <c r="X24" t="s">
        <v>194</v>
      </c>
      <c r="Y24" s="3" t="s">
        <v>160</v>
      </c>
      <c r="Z24" s="4">
        <v>7</v>
      </c>
      <c r="AA24" s="5">
        <v>709</v>
      </c>
      <c r="AB24" s="5" t="s">
        <v>194</v>
      </c>
      <c r="AC24" t="s">
        <v>209</v>
      </c>
      <c r="AD24">
        <v>2000</v>
      </c>
      <c r="AE24">
        <v>8</v>
      </c>
      <c r="AF24">
        <v>20</v>
      </c>
      <c r="AG24" t="s">
        <v>210</v>
      </c>
      <c r="AH24" t="s">
        <v>210</v>
      </c>
      <c r="AJ24" t="s">
        <v>4</v>
      </c>
      <c r="AK24" t="s">
        <v>11</v>
      </c>
      <c r="AL24">
        <v>216397</v>
      </c>
      <c r="AM24">
        <v>6555525</v>
      </c>
      <c r="AN24" s="5">
        <v>217000</v>
      </c>
      <c r="AO24" s="5">
        <v>6555000</v>
      </c>
      <c r="AP24">
        <v>707</v>
      </c>
      <c r="AR24">
        <v>8</v>
      </c>
      <c r="AS24" t="s">
        <v>30</v>
      </c>
      <c r="AT24" t="s">
        <v>211</v>
      </c>
      <c r="AU24">
        <v>100107</v>
      </c>
      <c r="AV24" t="s">
        <v>4</v>
      </c>
      <c r="AW24" s="6" t="s">
        <v>14</v>
      </c>
      <c r="AX24">
        <v>1</v>
      </c>
      <c r="AY24" t="s">
        <v>15</v>
      </c>
      <c r="AZ24" t="s">
        <v>204</v>
      </c>
      <c r="BA24" t="s">
        <v>212</v>
      </c>
      <c r="BB24">
        <v>8</v>
      </c>
      <c r="BC24" t="s">
        <v>18</v>
      </c>
      <c r="BD24" t="s">
        <v>19</v>
      </c>
      <c r="BE24">
        <v>1</v>
      </c>
      <c r="BF24" s="7">
        <v>36864</v>
      </c>
      <c r="BG24" s="8" t="s">
        <v>20</v>
      </c>
      <c r="BI24">
        <v>3</v>
      </c>
      <c r="BJ24">
        <v>460701</v>
      </c>
      <c r="BK24">
        <v>166655</v>
      </c>
      <c r="BL24" t="s">
        <v>213</v>
      </c>
      <c r="BN24" t="s">
        <v>214</v>
      </c>
      <c r="BX24">
        <v>214097</v>
      </c>
    </row>
    <row r="25" spans="1:76" x14ac:dyDescent="0.25">
      <c r="A25">
        <v>214013</v>
      </c>
      <c r="B25">
        <v>277540</v>
      </c>
      <c r="F25" t="s">
        <v>0</v>
      </c>
      <c r="G25" t="s">
        <v>1</v>
      </c>
      <c r="H25" t="s">
        <v>215</v>
      </c>
      <c r="I25" s="1" t="str">
        <f>HYPERLINK(AT25,"Hb")</f>
        <v>Hb</v>
      </c>
      <c r="K25">
        <v>1</v>
      </c>
      <c r="L25" t="s">
        <v>3</v>
      </c>
      <c r="M25">
        <v>100107</v>
      </c>
      <c r="N25" t="s">
        <v>4</v>
      </c>
      <c r="O25" t="s">
        <v>4</v>
      </c>
      <c r="U25" t="s">
        <v>193</v>
      </c>
      <c r="V25" s="2">
        <v>1</v>
      </c>
      <c r="W25" t="s">
        <v>158</v>
      </c>
      <c r="X25" t="s">
        <v>194</v>
      </c>
      <c r="Y25" s="3" t="s">
        <v>160</v>
      </c>
      <c r="Z25" s="4">
        <v>7</v>
      </c>
      <c r="AA25" s="5">
        <v>709</v>
      </c>
      <c r="AB25" s="5" t="s">
        <v>194</v>
      </c>
      <c r="AC25" t="s">
        <v>216</v>
      </c>
      <c r="AD25">
        <v>2000</v>
      </c>
      <c r="AE25">
        <v>10</v>
      </c>
      <c r="AF25">
        <v>1</v>
      </c>
      <c r="AG25" t="s">
        <v>217</v>
      </c>
      <c r="AH25" t="s">
        <v>217</v>
      </c>
      <c r="AJ25" t="s">
        <v>4</v>
      </c>
      <c r="AK25" t="s">
        <v>11</v>
      </c>
      <c r="AL25">
        <v>216328</v>
      </c>
      <c r="AM25">
        <v>6555284</v>
      </c>
      <c r="AN25" s="5">
        <v>217000</v>
      </c>
      <c r="AO25" s="5">
        <v>6555000</v>
      </c>
      <c r="AP25">
        <v>71</v>
      </c>
      <c r="AR25">
        <v>8</v>
      </c>
      <c r="AS25" t="s">
        <v>30</v>
      </c>
      <c r="AT25" t="s">
        <v>218</v>
      </c>
      <c r="AU25">
        <v>100107</v>
      </c>
      <c r="AV25" t="s">
        <v>4</v>
      </c>
      <c r="AW25" s="6" t="s">
        <v>14</v>
      </c>
      <c r="AX25">
        <v>1</v>
      </c>
      <c r="AY25" t="s">
        <v>15</v>
      </c>
      <c r="AZ25" t="s">
        <v>219</v>
      </c>
      <c r="BA25" t="s">
        <v>220</v>
      </c>
      <c r="BB25">
        <v>8</v>
      </c>
      <c r="BC25" t="s">
        <v>18</v>
      </c>
      <c r="BD25" t="s">
        <v>19</v>
      </c>
      <c r="BE25">
        <v>1</v>
      </c>
      <c r="BF25" s="7">
        <v>37602</v>
      </c>
      <c r="BG25" s="8" t="s">
        <v>20</v>
      </c>
      <c r="BI25">
        <v>3</v>
      </c>
      <c r="BJ25">
        <v>449899</v>
      </c>
      <c r="BK25">
        <v>166652</v>
      </c>
      <c r="BL25" t="s">
        <v>221</v>
      </c>
      <c r="BN25" t="s">
        <v>222</v>
      </c>
      <c r="BX25">
        <v>214013</v>
      </c>
    </row>
    <row r="26" spans="1:76" x14ac:dyDescent="0.25">
      <c r="A26">
        <v>214016</v>
      </c>
      <c r="B26">
        <v>277544</v>
      </c>
      <c r="F26" t="s">
        <v>0</v>
      </c>
      <c r="G26" t="s">
        <v>1</v>
      </c>
      <c r="H26" t="s">
        <v>223</v>
      </c>
      <c r="I26" s="1" t="str">
        <f>HYPERLINK(AT26,"Hb")</f>
        <v>Hb</v>
      </c>
      <c r="K26">
        <v>1</v>
      </c>
      <c r="L26" t="s">
        <v>3</v>
      </c>
      <c r="M26">
        <v>100107</v>
      </c>
      <c r="N26" t="s">
        <v>4</v>
      </c>
      <c r="O26" t="s">
        <v>4</v>
      </c>
      <c r="U26" t="s">
        <v>193</v>
      </c>
      <c r="V26" s="2">
        <v>1</v>
      </c>
      <c r="W26" t="s">
        <v>158</v>
      </c>
      <c r="X26" t="s">
        <v>194</v>
      </c>
      <c r="Y26" s="3" t="s">
        <v>160</v>
      </c>
      <c r="Z26" s="4">
        <v>7</v>
      </c>
      <c r="AA26" s="5">
        <v>709</v>
      </c>
      <c r="AB26" s="5" t="s">
        <v>194</v>
      </c>
      <c r="AC26" t="s">
        <v>224</v>
      </c>
      <c r="AD26">
        <v>2000</v>
      </c>
      <c r="AE26">
        <v>10</v>
      </c>
      <c r="AF26">
        <v>1</v>
      </c>
      <c r="AG26" t="s">
        <v>150</v>
      </c>
      <c r="AH26" t="s">
        <v>150</v>
      </c>
      <c r="AJ26" t="s">
        <v>4</v>
      </c>
      <c r="AK26" t="s">
        <v>11</v>
      </c>
      <c r="AL26">
        <v>216328</v>
      </c>
      <c r="AM26">
        <v>6555284</v>
      </c>
      <c r="AN26" s="5">
        <v>217000</v>
      </c>
      <c r="AO26" s="5">
        <v>6555000</v>
      </c>
      <c r="AP26">
        <v>71</v>
      </c>
      <c r="AR26">
        <v>8</v>
      </c>
      <c r="AS26" t="s">
        <v>30</v>
      </c>
      <c r="AT26" t="s">
        <v>225</v>
      </c>
      <c r="AU26">
        <v>100107</v>
      </c>
      <c r="AV26" t="s">
        <v>4</v>
      </c>
      <c r="AW26" s="6" t="s">
        <v>14</v>
      </c>
      <c r="AX26">
        <v>1</v>
      </c>
      <c r="AY26" t="s">
        <v>15</v>
      </c>
      <c r="AZ26" t="s">
        <v>219</v>
      </c>
      <c r="BA26" t="s">
        <v>226</v>
      </c>
      <c r="BB26">
        <v>8</v>
      </c>
      <c r="BC26" t="s">
        <v>18</v>
      </c>
      <c r="BD26" t="s">
        <v>19</v>
      </c>
      <c r="BE26">
        <v>1</v>
      </c>
      <c r="BF26" s="7">
        <v>37602</v>
      </c>
      <c r="BG26" s="8" t="s">
        <v>20</v>
      </c>
      <c r="BI26">
        <v>3</v>
      </c>
      <c r="BJ26">
        <v>449903</v>
      </c>
      <c r="BK26">
        <v>166653</v>
      </c>
      <c r="BL26" t="s">
        <v>227</v>
      </c>
      <c r="BN26" t="s">
        <v>228</v>
      </c>
      <c r="BX26">
        <v>214016</v>
      </c>
    </row>
    <row r="27" spans="1:76" x14ac:dyDescent="0.25">
      <c r="A27">
        <v>214184</v>
      </c>
      <c r="B27">
        <v>4284</v>
      </c>
      <c r="F27" t="s">
        <v>0</v>
      </c>
      <c r="G27" t="s">
        <v>75</v>
      </c>
      <c r="H27" t="s">
        <v>229</v>
      </c>
      <c r="I27" s="1" t="str">
        <f>HYPERLINK(AT27,"Foto")</f>
        <v>Foto</v>
      </c>
      <c r="K27">
        <v>1</v>
      </c>
      <c r="L27" t="s">
        <v>3</v>
      </c>
      <c r="M27">
        <v>100107</v>
      </c>
      <c r="N27" t="s">
        <v>4</v>
      </c>
      <c r="O27" t="s">
        <v>4</v>
      </c>
      <c r="U27" t="s">
        <v>193</v>
      </c>
      <c r="V27" s="2">
        <v>1</v>
      </c>
      <c r="W27" t="s">
        <v>158</v>
      </c>
      <c r="X27" t="s">
        <v>194</v>
      </c>
      <c r="Y27" s="3" t="s">
        <v>160</v>
      </c>
      <c r="Z27" s="4">
        <v>7</v>
      </c>
      <c r="AA27" s="5">
        <v>709</v>
      </c>
      <c r="AB27" s="5" t="s">
        <v>194</v>
      </c>
      <c r="AC27" t="s">
        <v>230</v>
      </c>
      <c r="AD27">
        <v>2013</v>
      </c>
      <c r="AE27">
        <v>7</v>
      </c>
      <c r="AF27">
        <v>5</v>
      </c>
      <c r="AG27" t="s">
        <v>196</v>
      </c>
      <c r="AJ27" t="s">
        <v>4</v>
      </c>
      <c r="AK27" t="s">
        <v>11</v>
      </c>
      <c r="AL27" s="5">
        <v>216428</v>
      </c>
      <c r="AM27" s="5">
        <v>6555275</v>
      </c>
      <c r="AN27" s="5">
        <v>217000</v>
      </c>
      <c r="AO27" s="5">
        <v>6555000</v>
      </c>
      <c r="AP27">
        <v>100</v>
      </c>
      <c r="AQ27" s="5"/>
      <c r="AR27">
        <v>1010</v>
      </c>
      <c r="AS27" t="s">
        <v>231</v>
      </c>
      <c r="AT27" s="7" t="s">
        <v>232</v>
      </c>
      <c r="AU27">
        <v>100107</v>
      </c>
      <c r="AV27" t="s">
        <v>4</v>
      </c>
      <c r="AW27" s="6" t="s">
        <v>14</v>
      </c>
      <c r="AX27">
        <v>1</v>
      </c>
      <c r="AY27" t="s">
        <v>15</v>
      </c>
      <c r="AZ27" t="s">
        <v>233</v>
      </c>
      <c r="BA27" t="s">
        <v>234</v>
      </c>
      <c r="BB27">
        <v>1010</v>
      </c>
      <c r="BC27" t="s">
        <v>85</v>
      </c>
      <c r="BD27" t="s">
        <v>86</v>
      </c>
      <c r="BE27">
        <v>1</v>
      </c>
      <c r="BF27" s="7">
        <v>43709.902777777803</v>
      </c>
      <c r="BG27" s="8" t="s">
        <v>20</v>
      </c>
      <c r="BI27">
        <v>6</v>
      </c>
      <c r="BJ27">
        <v>1511</v>
      </c>
      <c r="BK27">
        <v>166656</v>
      </c>
      <c r="BL27" t="s">
        <v>235</v>
      </c>
      <c r="BX27">
        <v>214184</v>
      </c>
    </row>
    <row r="28" spans="1:76" x14ac:dyDescent="0.25">
      <c r="A28">
        <v>214181</v>
      </c>
      <c r="B28">
        <v>293545</v>
      </c>
      <c r="F28" t="s">
        <v>0</v>
      </c>
      <c r="G28" t="s">
        <v>1</v>
      </c>
      <c r="H28" t="s">
        <v>236</v>
      </c>
      <c r="I28" s="1" t="str">
        <f>HYPERLINK(AT28,"Hb")</f>
        <v>Hb</v>
      </c>
      <c r="K28">
        <v>1</v>
      </c>
      <c r="L28" t="s">
        <v>3</v>
      </c>
      <c r="M28">
        <v>100107</v>
      </c>
      <c r="N28" t="s">
        <v>4</v>
      </c>
      <c r="O28" t="s">
        <v>4</v>
      </c>
      <c r="U28" t="s">
        <v>193</v>
      </c>
      <c r="V28" s="2">
        <v>1</v>
      </c>
      <c r="W28" t="s">
        <v>158</v>
      </c>
      <c r="X28" t="s">
        <v>194</v>
      </c>
      <c r="Y28" s="3" t="s">
        <v>160</v>
      </c>
      <c r="Z28" s="4">
        <v>7</v>
      </c>
      <c r="AA28" s="5">
        <v>709</v>
      </c>
      <c r="AB28" s="5" t="s">
        <v>194</v>
      </c>
      <c r="AC28" t="s">
        <v>237</v>
      </c>
      <c r="AD28">
        <v>2013</v>
      </c>
      <c r="AE28">
        <v>8</v>
      </c>
      <c r="AF28">
        <v>20</v>
      </c>
      <c r="AG28" t="s">
        <v>238</v>
      </c>
      <c r="AH28" t="s">
        <v>238</v>
      </c>
      <c r="AJ28" t="s">
        <v>4</v>
      </c>
      <c r="AK28" t="s">
        <v>11</v>
      </c>
      <c r="AL28">
        <v>216425</v>
      </c>
      <c r="AM28">
        <v>6555277</v>
      </c>
      <c r="AN28" s="5">
        <v>217000</v>
      </c>
      <c r="AO28" s="5">
        <v>6555000</v>
      </c>
      <c r="AP28">
        <v>71</v>
      </c>
      <c r="AR28">
        <v>8</v>
      </c>
      <c r="AS28" t="s">
        <v>30</v>
      </c>
      <c r="AT28" t="s">
        <v>239</v>
      </c>
      <c r="AU28">
        <v>100107</v>
      </c>
      <c r="AV28" t="s">
        <v>4</v>
      </c>
      <c r="AW28" s="6" t="s">
        <v>14</v>
      </c>
      <c r="AX28">
        <v>1</v>
      </c>
      <c r="AY28" t="s">
        <v>15</v>
      </c>
      <c r="AZ28" t="s">
        <v>240</v>
      </c>
      <c r="BA28" t="s">
        <v>241</v>
      </c>
      <c r="BB28">
        <v>8</v>
      </c>
      <c r="BC28" t="s">
        <v>18</v>
      </c>
      <c r="BD28" t="s">
        <v>19</v>
      </c>
      <c r="BE28">
        <v>1</v>
      </c>
      <c r="BF28" s="7">
        <v>41865</v>
      </c>
      <c r="BG28" s="8" t="s">
        <v>20</v>
      </c>
      <c r="BI28">
        <v>3</v>
      </c>
      <c r="BJ28">
        <v>466105</v>
      </c>
      <c r="BK28">
        <v>166657</v>
      </c>
      <c r="BL28" t="s">
        <v>242</v>
      </c>
      <c r="BN28" t="s">
        <v>243</v>
      </c>
      <c r="BX28">
        <v>214181</v>
      </c>
    </row>
    <row r="29" spans="1:76" x14ac:dyDescent="0.25">
      <c r="A29">
        <v>168295</v>
      </c>
      <c r="B29">
        <v>191099</v>
      </c>
      <c r="F29" t="s">
        <v>0</v>
      </c>
      <c r="G29" t="s">
        <v>244</v>
      </c>
      <c r="H29" t="s">
        <v>245</v>
      </c>
      <c r="I29" t="s">
        <v>24</v>
      </c>
      <c r="K29">
        <v>1</v>
      </c>
      <c r="L29" t="s">
        <v>3</v>
      </c>
      <c r="M29">
        <v>100107</v>
      </c>
      <c r="N29" t="s">
        <v>4</v>
      </c>
      <c r="O29" t="s">
        <v>4</v>
      </c>
      <c r="U29" t="s">
        <v>246</v>
      </c>
      <c r="V29" s="2">
        <v>1</v>
      </c>
      <c r="W29" t="s">
        <v>247</v>
      </c>
      <c r="X29" t="s">
        <v>248</v>
      </c>
      <c r="Y29" t="s">
        <v>249</v>
      </c>
      <c r="Z29" s="4">
        <v>9</v>
      </c>
      <c r="AA29" s="5">
        <v>906</v>
      </c>
      <c r="AB29" s="5" t="s">
        <v>248</v>
      </c>
      <c r="AC29" t="s">
        <v>250</v>
      </c>
      <c r="AD29">
        <v>1946</v>
      </c>
      <c r="AE29">
        <v>9</v>
      </c>
      <c r="AF29">
        <v>10</v>
      </c>
      <c r="AG29" t="s">
        <v>251</v>
      </c>
      <c r="AH29" t="s">
        <v>251</v>
      </c>
      <c r="AJ29" t="s">
        <v>4</v>
      </c>
      <c r="AK29" t="s">
        <v>11</v>
      </c>
      <c r="AL29">
        <v>149111</v>
      </c>
      <c r="AM29">
        <v>6508539</v>
      </c>
      <c r="AN29" s="5">
        <v>149000</v>
      </c>
      <c r="AO29" s="5">
        <v>6509000</v>
      </c>
      <c r="AP29">
        <v>71</v>
      </c>
      <c r="AR29">
        <v>33</v>
      </c>
      <c r="AT29" s="7"/>
      <c r="AU29">
        <v>100107</v>
      </c>
      <c r="AV29" t="s">
        <v>4</v>
      </c>
      <c r="AW29" s="6" t="s">
        <v>14</v>
      </c>
      <c r="AX29">
        <v>1</v>
      </c>
      <c r="AY29" t="s">
        <v>15</v>
      </c>
      <c r="AZ29" t="s">
        <v>252</v>
      </c>
      <c r="BA29" t="s">
        <v>253</v>
      </c>
      <c r="BB29">
        <v>33</v>
      </c>
      <c r="BC29" t="s">
        <v>254</v>
      </c>
      <c r="BD29" t="s">
        <v>19</v>
      </c>
      <c r="BF29" s="7">
        <v>41689</v>
      </c>
      <c r="BG29" s="8" t="s">
        <v>20</v>
      </c>
      <c r="BI29">
        <v>4</v>
      </c>
      <c r="BJ29">
        <v>342657</v>
      </c>
      <c r="BK29">
        <v>166658</v>
      </c>
      <c r="BL29" t="s">
        <v>255</v>
      </c>
      <c r="BN29" t="s">
        <v>256</v>
      </c>
      <c r="BX29">
        <v>168295</v>
      </c>
    </row>
    <row r="30" spans="1:76" x14ac:dyDescent="0.25">
      <c r="A30">
        <v>140581</v>
      </c>
      <c r="C30">
        <v>1</v>
      </c>
      <c r="D30">
        <v>1</v>
      </c>
      <c r="E30">
        <v>1</v>
      </c>
      <c r="F30" t="s">
        <v>0</v>
      </c>
      <c r="G30" t="s">
        <v>75</v>
      </c>
      <c r="H30" t="s">
        <v>257</v>
      </c>
      <c r="I30" s="1" t="str">
        <f>HYPERLINK(AT30,"Foto")</f>
        <v>Foto</v>
      </c>
      <c r="K30">
        <v>1</v>
      </c>
      <c r="L30" t="s">
        <v>3</v>
      </c>
      <c r="M30">
        <v>100107</v>
      </c>
      <c r="N30" t="s">
        <v>4</v>
      </c>
      <c r="O30" t="s">
        <v>4</v>
      </c>
      <c r="U30" t="s">
        <v>258</v>
      </c>
      <c r="V30" s="2">
        <v>1</v>
      </c>
      <c r="W30" t="s">
        <v>247</v>
      </c>
      <c r="X30" t="s">
        <v>259</v>
      </c>
      <c r="Y30" t="s">
        <v>249</v>
      </c>
      <c r="Z30" s="4">
        <v>9</v>
      </c>
      <c r="AA30" s="5">
        <v>926</v>
      </c>
      <c r="AB30" s="5" t="s">
        <v>259</v>
      </c>
      <c r="AC30" t="s">
        <v>260</v>
      </c>
      <c r="AD30">
        <v>2018</v>
      </c>
      <c r="AE30">
        <v>9</v>
      </c>
      <c r="AF30">
        <v>1</v>
      </c>
      <c r="AG30" t="s">
        <v>261</v>
      </c>
      <c r="AJ30" t="s">
        <v>4</v>
      </c>
      <c r="AK30" t="s">
        <v>11</v>
      </c>
      <c r="AL30">
        <v>97949</v>
      </c>
      <c r="AM30">
        <v>6469296</v>
      </c>
      <c r="AN30" s="5">
        <v>97000</v>
      </c>
      <c r="AO30" s="5">
        <v>6469000</v>
      </c>
      <c r="AP30">
        <v>50</v>
      </c>
      <c r="AR30">
        <v>1010</v>
      </c>
      <c r="AS30" t="s">
        <v>262</v>
      </c>
      <c r="AT30" s="7" t="s">
        <v>263</v>
      </c>
      <c r="AU30">
        <v>100107</v>
      </c>
      <c r="AV30" t="s">
        <v>4</v>
      </c>
      <c r="AW30" s="6" t="s">
        <v>14</v>
      </c>
      <c r="AX30">
        <v>1</v>
      </c>
      <c r="AY30" t="s">
        <v>15</v>
      </c>
      <c r="AZ30" t="s">
        <v>264</v>
      </c>
      <c r="BA30" t="s">
        <v>265</v>
      </c>
      <c r="BB30">
        <v>1010</v>
      </c>
      <c r="BC30" t="s">
        <v>85</v>
      </c>
      <c r="BD30" t="s">
        <v>86</v>
      </c>
      <c r="BE30">
        <v>1</v>
      </c>
      <c r="BF30" s="7">
        <v>43574.986817129597</v>
      </c>
      <c r="BG30" s="8" t="s">
        <v>20</v>
      </c>
      <c r="BI30">
        <v>6</v>
      </c>
      <c r="BJ30">
        <v>196226</v>
      </c>
      <c r="BL30" t="s">
        <v>266</v>
      </c>
      <c r="BX30">
        <v>140581</v>
      </c>
    </row>
    <row r="31" spans="1:76" x14ac:dyDescent="0.25">
      <c r="A31">
        <v>141944</v>
      </c>
      <c r="C31">
        <v>1</v>
      </c>
      <c r="D31">
        <v>1</v>
      </c>
      <c r="E31">
        <v>1</v>
      </c>
      <c r="F31" t="s">
        <v>0</v>
      </c>
      <c r="G31" t="s">
        <v>75</v>
      </c>
      <c r="H31" t="s">
        <v>267</v>
      </c>
      <c r="I31" s="1" t="str">
        <f>HYPERLINK(AT31,"Foto")</f>
        <v>Foto</v>
      </c>
      <c r="K31">
        <v>1</v>
      </c>
      <c r="L31" t="s">
        <v>3</v>
      </c>
      <c r="M31">
        <v>100107</v>
      </c>
      <c r="N31" t="s">
        <v>4</v>
      </c>
      <c r="O31" t="s">
        <v>4</v>
      </c>
      <c r="U31" t="s">
        <v>268</v>
      </c>
      <c r="V31" s="2">
        <v>1</v>
      </c>
      <c r="W31" t="s">
        <v>247</v>
      </c>
      <c r="X31" t="s">
        <v>269</v>
      </c>
      <c r="Y31" t="s">
        <v>249</v>
      </c>
      <c r="Z31" s="4">
        <v>9</v>
      </c>
      <c r="AA31" s="5">
        <v>928</v>
      </c>
      <c r="AB31" s="5" t="s">
        <v>269</v>
      </c>
      <c r="AC31" t="s">
        <v>270</v>
      </c>
      <c r="AD31">
        <v>2021</v>
      </c>
      <c r="AE31">
        <v>8</v>
      </c>
      <c r="AF31">
        <v>2</v>
      </c>
      <c r="AG31" t="s">
        <v>271</v>
      </c>
      <c r="AJ31" t="s">
        <v>4</v>
      </c>
      <c r="AK31" t="s">
        <v>11</v>
      </c>
      <c r="AL31">
        <v>101154</v>
      </c>
      <c r="AM31">
        <v>6482401</v>
      </c>
      <c r="AN31" s="5">
        <v>101000</v>
      </c>
      <c r="AO31" s="5">
        <v>6483000</v>
      </c>
      <c r="AP31">
        <v>25</v>
      </c>
      <c r="AR31">
        <v>1010</v>
      </c>
      <c r="AS31" t="s">
        <v>272</v>
      </c>
      <c r="AT31" s="7" t="s">
        <v>273</v>
      </c>
      <c r="AU31">
        <v>100107</v>
      </c>
      <c r="AV31" t="s">
        <v>4</v>
      </c>
      <c r="AW31" s="6" t="s">
        <v>14</v>
      </c>
      <c r="AX31">
        <v>1</v>
      </c>
      <c r="AY31" t="s">
        <v>15</v>
      </c>
      <c r="AZ31" t="s">
        <v>274</v>
      </c>
      <c r="BA31" t="s">
        <v>275</v>
      </c>
      <c r="BB31">
        <v>1010</v>
      </c>
      <c r="BC31" t="s">
        <v>85</v>
      </c>
      <c r="BD31" t="s">
        <v>86</v>
      </c>
      <c r="BE31">
        <v>1</v>
      </c>
      <c r="BF31" s="7">
        <v>44411.818171296298</v>
      </c>
      <c r="BG31" s="8" t="s">
        <v>20</v>
      </c>
      <c r="BI31">
        <v>6</v>
      </c>
      <c r="BJ31">
        <v>276647</v>
      </c>
      <c r="BL31" t="s">
        <v>276</v>
      </c>
      <c r="BX31">
        <v>141944</v>
      </c>
    </row>
    <row r="32" spans="1:76" x14ac:dyDescent="0.25">
      <c r="A32">
        <v>131284</v>
      </c>
      <c r="B32">
        <v>190789</v>
      </c>
      <c r="F32" t="s">
        <v>0</v>
      </c>
      <c r="G32" t="s">
        <v>244</v>
      </c>
      <c r="H32" t="s">
        <v>277</v>
      </c>
      <c r="I32" t="s">
        <v>24</v>
      </c>
      <c r="K32">
        <v>1</v>
      </c>
      <c r="L32" t="s">
        <v>3</v>
      </c>
      <c r="M32">
        <v>100107</v>
      </c>
      <c r="N32" t="s">
        <v>4</v>
      </c>
      <c r="O32" t="s">
        <v>4</v>
      </c>
      <c r="U32" t="s">
        <v>278</v>
      </c>
      <c r="V32" s="2">
        <v>1</v>
      </c>
      <c r="W32" t="s">
        <v>247</v>
      </c>
      <c r="X32" t="s">
        <v>279</v>
      </c>
      <c r="Y32" t="s">
        <v>280</v>
      </c>
      <c r="Z32" s="4">
        <v>10</v>
      </c>
      <c r="AA32" s="5">
        <v>1001</v>
      </c>
      <c r="AB32" s="5" t="s">
        <v>279</v>
      </c>
      <c r="AC32" t="s">
        <v>281</v>
      </c>
      <c r="AD32">
        <v>1980</v>
      </c>
      <c r="AE32">
        <v>10</v>
      </c>
      <c r="AF32">
        <v>6</v>
      </c>
      <c r="AG32" t="s">
        <v>282</v>
      </c>
      <c r="AH32" t="s">
        <v>283</v>
      </c>
      <c r="AJ32" t="s">
        <v>4</v>
      </c>
      <c r="AK32" t="s">
        <v>11</v>
      </c>
      <c r="AL32">
        <v>88558</v>
      </c>
      <c r="AM32">
        <v>6465229</v>
      </c>
      <c r="AN32" s="5">
        <v>89000</v>
      </c>
      <c r="AO32" s="5">
        <v>6465000</v>
      </c>
      <c r="AP32">
        <v>707</v>
      </c>
      <c r="AR32">
        <v>33</v>
      </c>
      <c r="AT32" s="7"/>
      <c r="AU32">
        <v>100107</v>
      </c>
      <c r="AV32" t="s">
        <v>4</v>
      </c>
      <c r="AW32" s="6" t="s">
        <v>14</v>
      </c>
      <c r="AX32">
        <v>1</v>
      </c>
      <c r="AY32" t="s">
        <v>15</v>
      </c>
      <c r="AZ32" t="s">
        <v>284</v>
      </c>
      <c r="BA32" t="s">
        <v>285</v>
      </c>
      <c r="BB32">
        <v>33</v>
      </c>
      <c r="BC32" t="s">
        <v>254</v>
      </c>
      <c r="BD32" t="s">
        <v>19</v>
      </c>
      <c r="BF32" s="7">
        <v>41689</v>
      </c>
      <c r="BG32" s="8" t="s">
        <v>20</v>
      </c>
      <c r="BI32">
        <v>4</v>
      </c>
      <c r="BJ32">
        <v>342371</v>
      </c>
      <c r="BK32">
        <v>166662</v>
      </c>
      <c r="BL32" t="s">
        <v>286</v>
      </c>
      <c r="BN32" t="s">
        <v>287</v>
      </c>
      <c r="BX32">
        <v>131284</v>
      </c>
    </row>
    <row r="33" spans="1:76" x14ac:dyDescent="0.25">
      <c r="A33">
        <v>133735</v>
      </c>
      <c r="B33">
        <v>190788</v>
      </c>
      <c r="F33" t="s">
        <v>0</v>
      </c>
      <c r="G33" t="s">
        <v>244</v>
      </c>
      <c r="H33" t="s">
        <v>288</v>
      </c>
      <c r="I33" t="s">
        <v>24</v>
      </c>
      <c r="K33">
        <v>1</v>
      </c>
      <c r="L33" t="s">
        <v>3</v>
      </c>
      <c r="M33">
        <v>100107</v>
      </c>
      <c r="N33" t="s">
        <v>4</v>
      </c>
      <c r="O33" t="s">
        <v>4</v>
      </c>
      <c r="U33" t="s">
        <v>289</v>
      </c>
      <c r="V33" s="2">
        <v>1</v>
      </c>
      <c r="W33" t="s">
        <v>247</v>
      </c>
      <c r="X33" t="s">
        <v>279</v>
      </c>
      <c r="Y33" t="s">
        <v>280</v>
      </c>
      <c r="Z33" s="4">
        <v>10</v>
      </c>
      <c r="AA33" s="5">
        <v>1001</v>
      </c>
      <c r="AB33" s="5" t="s">
        <v>279</v>
      </c>
      <c r="AC33" t="s">
        <v>290</v>
      </c>
      <c r="AD33">
        <v>1976</v>
      </c>
      <c r="AE33">
        <v>9</v>
      </c>
      <c r="AF33">
        <v>3</v>
      </c>
      <c r="AG33" t="s">
        <v>282</v>
      </c>
      <c r="AH33" t="s">
        <v>282</v>
      </c>
      <c r="AJ33" t="s">
        <v>4</v>
      </c>
      <c r="AK33" t="s">
        <v>11</v>
      </c>
      <c r="AL33">
        <v>89828</v>
      </c>
      <c r="AM33">
        <v>6468137</v>
      </c>
      <c r="AN33" s="5">
        <v>89000</v>
      </c>
      <c r="AO33" s="5">
        <v>6469000</v>
      </c>
      <c r="AP33">
        <v>707</v>
      </c>
      <c r="AR33">
        <v>33</v>
      </c>
      <c r="AT33" s="7"/>
      <c r="AU33">
        <v>100107</v>
      </c>
      <c r="AV33" t="s">
        <v>4</v>
      </c>
      <c r="AW33" s="6" t="s">
        <v>14</v>
      </c>
      <c r="AX33">
        <v>1</v>
      </c>
      <c r="AY33" t="s">
        <v>15</v>
      </c>
      <c r="AZ33" t="s">
        <v>291</v>
      </c>
      <c r="BA33" t="s">
        <v>292</v>
      </c>
      <c r="BB33">
        <v>33</v>
      </c>
      <c r="BC33" t="s">
        <v>254</v>
      </c>
      <c r="BD33" t="s">
        <v>19</v>
      </c>
      <c r="BF33" s="7">
        <v>41689</v>
      </c>
      <c r="BG33" s="8" t="s">
        <v>20</v>
      </c>
      <c r="BI33">
        <v>4</v>
      </c>
      <c r="BJ33">
        <v>342370</v>
      </c>
      <c r="BK33">
        <v>166659</v>
      </c>
      <c r="BL33" t="s">
        <v>293</v>
      </c>
      <c r="BN33" t="s">
        <v>294</v>
      </c>
      <c r="BX33">
        <v>133735</v>
      </c>
    </row>
    <row r="34" spans="1:76" x14ac:dyDescent="0.25">
      <c r="A34">
        <v>133737</v>
      </c>
      <c r="B34">
        <v>190791</v>
      </c>
      <c r="F34" t="s">
        <v>0</v>
      </c>
      <c r="G34" t="s">
        <v>244</v>
      </c>
      <c r="H34" t="s">
        <v>295</v>
      </c>
      <c r="I34" t="s">
        <v>24</v>
      </c>
      <c r="K34">
        <v>1</v>
      </c>
      <c r="L34" t="s">
        <v>3</v>
      </c>
      <c r="M34">
        <v>100107</v>
      </c>
      <c r="N34" t="s">
        <v>4</v>
      </c>
      <c r="O34" t="s">
        <v>4</v>
      </c>
      <c r="U34" t="s">
        <v>289</v>
      </c>
      <c r="V34" s="2">
        <v>1</v>
      </c>
      <c r="W34" t="s">
        <v>247</v>
      </c>
      <c r="X34" t="s">
        <v>279</v>
      </c>
      <c r="Y34" t="s">
        <v>280</v>
      </c>
      <c r="Z34" s="4">
        <v>10</v>
      </c>
      <c r="AA34" s="5">
        <v>1001</v>
      </c>
      <c r="AB34" s="5" t="s">
        <v>279</v>
      </c>
      <c r="AC34" t="s">
        <v>296</v>
      </c>
      <c r="AD34">
        <v>1976</v>
      </c>
      <c r="AE34">
        <v>9</v>
      </c>
      <c r="AF34">
        <v>17</v>
      </c>
      <c r="AG34" t="s">
        <v>282</v>
      </c>
      <c r="AH34" t="s">
        <v>282</v>
      </c>
      <c r="AJ34" t="s">
        <v>4</v>
      </c>
      <c r="AK34" t="s">
        <v>11</v>
      </c>
      <c r="AL34">
        <v>89828</v>
      </c>
      <c r="AM34">
        <v>6468137</v>
      </c>
      <c r="AN34" s="5">
        <v>89000</v>
      </c>
      <c r="AO34" s="5">
        <v>6469000</v>
      </c>
      <c r="AP34">
        <v>707</v>
      </c>
      <c r="AR34">
        <v>33</v>
      </c>
      <c r="AT34" s="7"/>
      <c r="AU34">
        <v>100107</v>
      </c>
      <c r="AV34" t="s">
        <v>4</v>
      </c>
      <c r="AW34" s="6" t="s">
        <v>14</v>
      </c>
      <c r="AX34">
        <v>1</v>
      </c>
      <c r="AY34" t="s">
        <v>15</v>
      </c>
      <c r="AZ34" t="s">
        <v>291</v>
      </c>
      <c r="BA34" t="s">
        <v>297</v>
      </c>
      <c r="BB34">
        <v>33</v>
      </c>
      <c r="BC34" t="s">
        <v>254</v>
      </c>
      <c r="BD34" t="s">
        <v>19</v>
      </c>
      <c r="BF34" s="7">
        <v>41689</v>
      </c>
      <c r="BG34" s="8" t="s">
        <v>20</v>
      </c>
      <c r="BI34">
        <v>4</v>
      </c>
      <c r="BJ34">
        <v>342373</v>
      </c>
      <c r="BK34">
        <v>166661</v>
      </c>
      <c r="BL34" t="s">
        <v>298</v>
      </c>
      <c r="BN34" t="s">
        <v>299</v>
      </c>
      <c r="BX34">
        <v>133737</v>
      </c>
    </row>
    <row r="35" spans="1:76" x14ac:dyDescent="0.25">
      <c r="A35">
        <v>133736</v>
      </c>
      <c r="B35">
        <v>190790</v>
      </c>
      <c r="F35" t="s">
        <v>0</v>
      </c>
      <c r="G35" t="s">
        <v>244</v>
      </c>
      <c r="H35" t="s">
        <v>300</v>
      </c>
      <c r="I35" t="s">
        <v>24</v>
      </c>
      <c r="K35">
        <v>1</v>
      </c>
      <c r="L35" t="s">
        <v>3</v>
      </c>
      <c r="M35">
        <v>100107</v>
      </c>
      <c r="N35" t="s">
        <v>4</v>
      </c>
      <c r="O35" t="s">
        <v>4</v>
      </c>
      <c r="U35" t="s">
        <v>289</v>
      </c>
      <c r="V35" s="2">
        <v>1</v>
      </c>
      <c r="W35" t="s">
        <v>247</v>
      </c>
      <c r="X35" t="s">
        <v>279</v>
      </c>
      <c r="Y35" t="s">
        <v>280</v>
      </c>
      <c r="Z35" s="4">
        <v>10</v>
      </c>
      <c r="AA35" s="5">
        <v>1001</v>
      </c>
      <c r="AB35" s="5" t="s">
        <v>279</v>
      </c>
      <c r="AC35" t="s">
        <v>301</v>
      </c>
      <c r="AD35">
        <v>1976</v>
      </c>
      <c r="AE35">
        <v>10</v>
      </c>
      <c r="AF35">
        <v>9</v>
      </c>
      <c r="AG35" t="s">
        <v>282</v>
      </c>
      <c r="AH35" t="s">
        <v>282</v>
      </c>
      <c r="AJ35" t="s">
        <v>4</v>
      </c>
      <c r="AK35" t="s">
        <v>11</v>
      </c>
      <c r="AL35">
        <v>89828</v>
      </c>
      <c r="AM35">
        <v>6468137</v>
      </c>
      <c r="AN35" s="5">
        <v>89000</v>
      </c>
      <c r="AO35" s="5">
        <v>6469000</v>
      </c>
      <c r="AP35">
        <v>707</v>
      </c>
      <c r="AR35">
        <v>33</v>
      </c>
      <c r="AT35" s="7"/>
      <c r="AU35">
        <v>100107</v>
      </c>
      <c r="AV35" t="s">
        <v>4</v>
      </c>
      <c r="AW35" s="6" t="s">
        <v>14</v>
      </c>
      <c r="AX35">
        <v>1</v>
      </c>
      <c r="AY35" t="s">
        <v>15</v>
      </c>
      <c r="AZ35" t="s">
        <v>291</v>
      </c>
      <c r="BA35" t="s">
        <v>302</v>
      </c>
      <c r="BB35">
        <v>33</v>
      </c>
      <c r="BC35" t="s">
        <v>254</v>
      </c>
      <c r="BD35" t="s">
        <v>19</v>
      </c>
      <c r="BF35" s="7">
        <v>41689</v>
      </c>
      <c r="BG35" s="8" t="s">
        <v>20</v>
      </c>
      <c r="BI35">
        <v>4</v>
      </c>
      <c r="BJ35">
        <v>342372</v>
      </c>
      <c r="BK35">
        <v>166660</v>
      </c>
      <c r="BL35" t="s">
        <v>303</v>
      </c>
      <c r="BN35" t="s">
        <v>304</v>
      </c>
      <c r="BX35">
        <v>133736</v>
      </c>
    </row>
    <row r="36" spans="1:76" x14ac:dyDescent="0.25">
      <c r="A36">
        <v>21434</v>
      </c>
      <c r="B36">
        <v>282501</v>
      </c>
      <c r="F36" t="s">
        <v>0</v>
      </c>
      <c r="G36" t="s">
        <v>1</v>
      </c>
      <c r="H36" t="s">
        <v>305</v>
      </c>
      <c r="I36" s="1" t="str">
        <f>HYPERLINK(AT36,"Hb")</f>
        <v>Hb</v>
      </c>
      <c r="K36">
        <v>1</v>
      </c>
      <c r="L36" t="s">
        <v>3</v>
      </c>
      <c r="M36">
        <v>100107</v>
      </c>
      <c r="N36" t="s">
        <v>4</v>
      </c>
      <c r="O36" t="s">
        <v>4</v>
      </c>
      <c r="U36" t="s">
        <v>306</v>
      </c>
      <c r="V36" s="2">
        <v>1</v>
      </c>
      <c r="W36" t="s">
        <v>307</v>
      </c>
      <c r="X36" t="s">
        <v>308</v>
      </c>
      <c r="Y36" t="s">
        <v>309</v>
      </c>
      <c r="Z36" s="4">
        <v>11</v>
      </c>
      <c r="AA36" s="5">
        <v>1124</v>
      </c>
      <c r="AB36" s="5" t="s">
        <v>308</v>
      </c>
      <c r="AC36" t="s">
        <v>310</v>
      </c>
      <c r="AD36">
        <v>1986</v>
      </c>
      <c r="AE36">
        <v>9</v>
      </c>
      <c r="AF36">
        <v>10</v>
      </c>
      <c r="AG36" t="s">
        <v>311</v>
      </c>
      <c r="AH36" t="s">
        <v>312</v>
      </c>
      <c r="AJ36" t="s">
        <v>4</v>
      </c>
      <c r="AK36" t="s">
        <v>11</v>
      </c>
      <c r="AL36">
        <v>-37176</v>
      </c>
      <c r="AM36">
        <v>6567115</v>
      </c>
      <c r="AN36" s="5">
        <v>-37000</v>
      </c>
      <c r="AO36" s="5">
        <v>6567000</v>
      </c>
      <c r="AP36">
        <v>707</v>
      </c>
      <c r="AR36">
        <v>8</v>
      </c>
      <c r="AS36" t="s">
        <v>12</v>
      </c>
      <c r="AT36" t="s">
        <v>313</v>
      </c>
      <c r="AU36">
        <v>100107</v>
      </c>
      <c r="AV36" t="s">
        <v>4</v>
      </c>
      <c r="AW36" s="6" t="s">
        <v>14</v>
      </c>
      <c r="AX36">
        <v>1</v>
      </c>
      <c r="AY36" t="s">
        <v>15</v>
      </c>
      <c r="AZ36" t="s">
        <v>314</v>
      </c>
      <c r="BA36" t="s">
        <v>315</v>
      </c>
      <c r="BB36">
        <v>8</v>
      </c>
      <c r="BC36" t="s">
        <v>18</v>
      </c>
      <c r="BD36" t="s">
        <v>19</v>
      </c>
      <c r="BE36">
        <v>1</v>
      </c>
      <c r="BF36" s="7">
        <v>33528</v>
      </c>
      <c r="BG36" s="8" t="s">
        <v>20</v>
      </c>
      <c r="BI36">
        <v>3</v>
      </c>
      <c r="BJ36">
        <v>455746</v>
      </c>
      <c r="BK36">
        <v>166664</v>
      </c>
      <c r="BL36" t="s">
        <v>316</v>
      </c>
      <c r="BN36" t="s">
        <v>317</v>
      </c>
      <c r="BX36">
        <v>21434</v>
      </c>
    </row>
    <row r="37" spans="1:76" x14ac:dyDescent="0.25">
      <c r="A37">
        <v>81811</v>
      </c>
      <c r="B37">
        <v>4261</v>
      </c>
      <c r="F37" t="s">
        <v>0</v>
      </c>
      <c r="G37" t="s">
        <v>75</v>
      </c>
      <c r="H37" t="s">
        <v>318</v>
      </c>
      <c r="I37" t="s">
        <v>319</v>
      </c>
      <c r="K37">
        <v>1</v>
      </c>
      <c r="L37" t="s">
        <v>3</v>
      </c>
      <c r="M37">
        <v>100107</v>
      </c>
      <c r="N37" t="s">
        <v>4</v>
      </c>
      <c r="O37" t="s">
        <v>4</v>
      </c>
      <c r="U37" t="s">
        <v>320</v>
      </c>
      <c r="V37" s="2">
        <v>1</v>
      </c>
      <c r="W37" t="s">
        <v>321</v>
      </c>
      <c r="X37" t="s">
        <v>322</v>
      </c>
      <c r="Y37" s="3" t="s">
        <v>323</v>
      </c>
      <c r="Z37" s="4">
        <v>12</v>
      </c>
      <c r="AA37" s="5">
        <v>1238</v>
      </c>
      <c r="AB37" s="5" t="s">
        <v>322</v>
      </c>
      <c r="AC37" t="s">
        <v>324</v>
      </c>
      <c r="AD37">
        <v>1955</v>
      </c>
      <c r="AE37">
        <v>8</v>
      </c>
      <c r="AF37">
        <v>15</v>
      </c>
      <c r="AG37" t="s">
        <v>325</v>
      </c>
      <c r="AJ37" t="s">
        <v>4</v>
      </c>
      <c r="AK37" t="s">
        <v>11</v>
      </c>
      <c r="AL37" s="5">
        <v>18545</v>
      </c>
      <c r="AM37" s="5">
        <v>6726757</v>
      </c>
      <c r="AN37" s="5">
        <v>19000</v>
      </c>
      <c r="AO37" s="5">
        <v>6727000</v>
      </c>
      <c r="AP37">
        <v>250</v>
      </c>
      <c r="AQ37" s="5"/>
      <c r="AR37">
        <v>1010</v>
      </c>
      <c r="AT37" s="7" t="s">
        <v>326</v>
      </c>
      <c r="AU37">
        <v>100107</v>
      </c>
      <c r="AV37" t="s">
        <v>4</v>
      </c>
      <c r="AW37" s="6" t="s">
        <v>14</v>
      </c>
      <c r="AX37">
        <v>1</v>
      </c>
      <c r="AY37" t="s">
        <v>15</v>
      </c>
      <c r="AZ37" t="s">
        <v>327</v>
      </c>
      <c r="BA37" t="s">
        <v>328</v>
      </c>
      <c r="BB37">
        <v>1010</v>
      </c>
      <c r="BC37" t="s">
        <v>85</v>
      </c>
      <c r="BD37" t="s">
        <v>86</v>
      </c>
      <c r="BF37" s="7">
        <v>43508.452777777798</v>
      </c>
      <c r="BG37" s="8" t="s">
        <v>20</v>
      </c>
      <c r="BI37">
        <v>6</v>
      </c>
      <c r="BJ37">
        <v>1489</v>
      </c>
      <c r="BK37">
        <v>166665</v>
      </c>
      <c r="BL37" t="s">
        <v>329</v>
      </c>
      <c r="BX37">
        <v>81811</v>
      </c>
    </row>
    <row r="38" spans="1:76" x14ac:dyDescent="0.25">
      <c r="A38">
        <v>59116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330</v>
      </c>
      <c r="I38" t="s">
        <v>24</v>
      </c>
      <c r="K38">
        <v>1</v>
      </c>
      <c r="L38" t="s">
        <v>3</v>
      </c>
      <c r="M38">
        <v>100107</v>
      </c>
      <c r="N38" t="s">
        <v>4</v>
      </c>
      <c r="O38" t="s">
        <v>4</v>
      </c>
      <c r="U38" t="s">
        <v>331</v>
      </c>
      <c r="V38" s="10">
        <v>3</v>
      </c>
      <c r="W38" t="s">
        <v>321</v>
      </c>
      <c r="X38" t="s">
        <v>332</v>
      </c>
      <c r="Y38" s="3" t="s">
        <v>323</v>
      </c>
      <c r="Z38" s="4">
        <v>12</v>
      </c>
      <c r="AA38" s="5">
        <v>1253</v>
      </c>
      <c r="AB38" t="s">
        <v>332</v>
      </c>
      <c r="AC38" t="s">
        <v>333</v>
      </c>
      <c r="AD38">
        <v>1923</v>
      </c>
      <c r="AE38">
        <v>1</v>
      </c>
      <c r="AF38">
        <v>1</v>
      </c>
      <c r="AG38" t="s">
        <v>334</v>
      </c>
      <c r="AH38" t="s">
        <v>334</v>
      </c>
      <c r="AJ38" t="s">
        <v>4</v>
      </c>
      <c r="AK38" t="s">
        <v>11</v>
      </c>
      <c r="AL38">
        <v>-17462</v>
      </c>
      <c r="AM38">
        <v>6748621</v>
      </c>
      <c r="AN38" s="5">
        <v>-17000</v>
      </c>
      <c r="AO38" s="5">
        <v>6749000</v>
      </c>
      <c r="AP38">
        <v>19075</v>
      </c>
      <c r="AR38">
        <v>8</v>
      </c>
      <c r="AS38" t="s">
        <v>335</v>
      </c>
      <c r="AU38">
        <v>100107</v>
      </c>
      <c r="AV38" t="s">
        <v>4</v>
      </c>
      <c r="AW38" s="6" t="s">
        <v>14</v>
      </c>
      <c r="AX38">
        <v>1</v>
      </c>
      <c r="AY38" t="s">
        <v>15</v>
      </c>
      <c r="AZ38" t="s">
        <v>336</v>
      </c>
      <c r="BA38" t="s">
        <v>337</v>
      </c>
      <c r="BB38">
        <v>8</v>
      </c>
      <c r="BC38" t="s">
        <v>18</v>
      </c>
      <c r="BD38" t="s">
        <v>19</v>
      </c>
      <c r="BF38" s="7">
        <v>43784</v>
      </c>
      <c r="BG38" s="8" t="s">
        <v>20</v>
      </c>
      <c r="BI38">
        <v>3</v>
      </c>
      <c r="BJ38">
        <v>503026</v>
      </c>
      <c r="BL38" t="s">
        <v>338</v>
      </c>
      <c r="BN38" t="s">
        <v>339</v>
      </c>
      <c r="BX38">
        <v>59116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2023-02-03T13:21:16Z</dcterms:created>
  <dcterms:modified xsi:type="dcterms:W3CDTF">2023-02-03T13:22:56Z</dcterms:modified>
</cp:coreProperties>
</file>