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8" documentId="8_{8CA24D04-F1B3-459F-ACCB-D7429AA5619B}" xr6:coauthVersionLast="47" xr6:coauthVersionMax="47" xr10:uidLastSave="{DC1867D7-00FD-4CBD-864F-BFFFEDBC4884}"/>
  <bookViews>
    <workbookView minimized="1" xWindow="15660" yWindow="8715" windowWidth="12720" windowHeight="8865" xr2:uid="{715D3004-A3A6-4F92-A1BD-26F97887E5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21" i="1"/>
  <c r="I25" i="1"/>
  <c r="I22" i="1"/>
  <c r="I49" i="1"/>
  <c r="I48" i="1"/>
  <c r="I47" i="1"/>
  <c r="I2" i="1"/>
  <c r="I44" i="1"/>
  <c r="I24" i="1"/>
  <c r="I28" i="1"/>
  <c r="I30" i="1"/>
  <c r="I38" i="1"/>
  <c r="I50" i="1"/>
</calcChain>
</file>

<file path=xl/sharedStrings.xml><?xml version="1.0" encoding="utf-8"?>
<sst xmlns="http://schemas.openxmlformats.org/spreadsheetml/2006/main" count="1485" uniqueCount="531">
  <si>
    <t>A</t>
  </si>
  <si>
    <t>BioFokus</t>
  </si>
  <si>
    <t>245274</t>
  </si>
  <si>
    <t>Belagt</t>
  </si>
  <si>
    <t>4A</t>
  </si>
  <si>
    <t>Leucojum vernum</t>
  </si>
  <si>
    <t>261_6623</t>
  </si>
  <si>
    <t>Viken</t>
  </si>
  <si>
    <t>Ås</t>
  </si>
  <si>
    <t>OA</t>
  </si>
  <si>
    <t>NLH, SKP</t>
  </si>
  <si>
    <t>Klepsland, Jon T.</t>
  </si>
  <si>
    <t>L.</t>
  </si>
  <si>
    <t>AlienSpecie</t>
  </si>
  <si>
    <t>Lav risiko (LO)</t>
  </si>
  <si>
    <t>POINT (261773 6622178)</t>
  </si>
  <si>
    <t>biofokus</t>
  </si>
  <si>
    <t>ArtKart</t>
  </si>
  <si>
    <t>59_245274</t>
  </si>
  <si>
    <t>NBF</t>
  </si>
  <si>
    <t>24099590</t>
  </si>
  <si>
    <t>NMBU, Ås, Vi \ /[Kvant.:] 10</t>
  </si>
  <si>
    <t>Ole Bjørn Braathen|Tore Berg</t>
  </si>
  <si>
    <t>Gjenfunn av lokalitet fra 2006 i syrinkratt. Antall individer hadde øket fra fem til 10..</t>
  </si>
  <si>
    <t>https://www.artsobservasjoner.no/Sighting/24099590</t>
  </si>
  <si>
    <t>POINT (261806 6622017)</t>
  </si>
  <si>
    <t>urn:uuid:e4c1892a-afd6-4583-903b-1c983fe207ee</t>
  </si>
  <si>
    <t>Norsk botanisk forening</t>
  </si>
  <si>
    <t>so2-vascular</t>
  </si>
  <si>
    <t>1010_24099590</t>
  </si>
  <si>
    <t>20809632</t>
  </si>
  <si>
    <t>Obs</t>
  </si>
  <si>
    <t>309_6675</t>
  </si>
  <si>
    <t>Nes</t>
  </si>
  <si>
    <t>Eie, Nes, Vi</t>
  </si>
  <si>
    <t>Knut Eie</t>
  </si>
  <si>
    <t>https://www.artsobservasjoner.no/Sighting/20809632</t>
  </si>
  <si>
    <t>POINT (308981 6674291)</t>
  </si>
  <si>
    <t>urn:uuid:7b1a47a2-3f7c-40fb-8f9a-801e63fae0f5</t>
  </si>
  <si>
    <t>1010_20809632</t>
  </si>
  <si>
    <t>20809638</t>
  </si>
  <si>
    <t>https://www.artsobservasjoner.no/Sighting/20809638</t>
  </si>
  <si>
    <t>urn:uuid:ec00ca1b-ec97-4904-84b3-34136a35350d</t>
  </si>
  <si>
    <t>1010_20809638</t>
  </si>
  <si>
    <t>O</t>
  </si>
  <si>
    <t>urn:uuid:c799d46f-c006-496b-91b0-45960771965c</t>
  </si>
  <si>
    <t>261_6653</t>
  </si>
  <si>
    <t>Oslo</t>
  </si>
  <si>
    <t>Blindern</t>
  </si>
  <si>
    <t>Høiland, Klaus [foto]?</t>
  </si>
  <si>
    <t>POINT (260941 6652556)</t>
  </si>
  <si>
    <t>Naturhistorisk Museum - UiO</t>
  </si>
  <si>
    <t>o</t>
  </si>
  <si>
    <t>266_urn:uuid:c799d46f-c006-496b-91b0-45960771965c</t>
  </si>
  <si>
    <t>11400699</t>
  </si>
  <si>
    <t>53_6457</t>
  </si>
  <si>
    <t>Agder</t>
  </si>
  <si>
    <t>Lindesnes</t>
  </si>
  <si>
    <t>VA</t>
  </si>
  <si>
    <t>Mandal</t>
  </si>
  <si>
    <t>Buråsen, Lindesnes, Ag</t>
  </si>
  <si>
    <t>Bernt Kåre Knutsen</t>
  </si>
  <si>
    <t>https://www.artsobservasjoner.no/Sighting/11400699</t>
  </si>
  <si>
    <t>POINT (53812 6457336)</t>
  </si>
  <si>
    <t>urn:uuid:a0a23a7b-3e0d-4625-b0ed-96602b35693a</t>
  </si>
  <si>
    <t>1010_11400699</t>
  </si>
  <si>
    <t>KMN</t>
  </si>
  <si>
    <t>51807</t>
  </si>
  <si>
    <t>Hb</t>
  </si>
  <si>
    <t>Ex</t>
  </si>
  <si>
    <t>Cult</t>
  </si>
  <si>
    <t>5_6471</t>
  </si>
  <si>
    <t>Farsund</t>
  </si>
  <si>
    <t>Borhaug, Postveien 27 // Dyrket i hagen til Bernhard Brekne</t>
  </si>
  <si>
    <t>Asbjørn Lie</t>
  </si>
  <si>
    <t>Torbjörn Tyler</t>
  </si>
  <si>
    <t>POINT (4834 6470561)</t>
  </si>
  <si>
    <t>urn:catalog:KMN:V:51807</t>
  </si>
  <si>
    <t>Agder naturmuseum</t>
  </si>
  <si>
    <t>v</t>
  </si>
  <si>
    <t>33_51807</t>
  </si>
  <si>
    <t>KMN_51807</t>
  </si>
  <si>
    <t>15093774</t>
  </si>
  <si>
    <t>13_6493</t>
  </si>
  <si>
    <t>Flekkefjord</t>
  </si>
  <si>
    <t>Flekkefjord kommune; Drangeid, Flekkefjord, Ag \Slåtteeng rundt frukttrær</t>
  </si>
  <si>
    <t>Svein Olav B. Drangeid</t>
  </si>
  <si>
    <t>https://www.artsobservasjoner.no/Sighting/15093774</t>
  </si>
  <si>
    <t>POINT (12689 6493637)</t>
  </si>
  <si>
    <t>urn:uuid:c7309114-95f4-4ca4-aa84-b02495a47bdb</t>
  </si>
  <si>
    <t>1010_15093774</t>
  </si>
  <si>
    <t>49838</t>
  </si>
  <si>
    <t>5_6487</t>
  </si>
  <si>
    <t>Vågen ved Hidrasundet // Dyrket i hagen til Serene Vågen (fått av nabo)</t>
  </si>
  <si>
    <t>POINT (4968 6486650)</t>
  </si>
  <si>
    <t>urn:catalog:KMN:V:49838</t>
  </si>
  <si>
    <t>33_49838</t>
  </si>
  <si>
    <t>KMN_49838</t>
  </si>
  <si>
    <t>20624228</t>
  </si>
  <si>
    <t>73_6467</t>
  </si>
  <si>
    <t>Kristiansand</t>
  </si>
  <si>
    <t>Søgne</t>
  </si>
  <si>
    <t>Tjådeland5, Kristiansand, Ag \ /[Kvant.:] 2 Plants</t>
  </si>
  <si>
    <t>Quantity: 2 Plants</t>
  </si>
  <si>
    <t>https://www.artsobservasjoner.no/Sighting/20624228</t>
  </si>
  <si>
    <t>POINT (73675 6466341)</t>
  </si>
  <si>
    <t>urn:uuid:e153799f-b9c7-4710-9c76-797b7e194e8c</t>
  </si>
  <si>
    <t>1010_20624228</t>
  </si>
  <si>
    <t>19233174</t>
  </si>
  <si>
    <t>Tronstadvann sør, Kristiansand, Ag</t>
  </si>
  <si>
    <t>Syvert  Åsland</t>
  </si>
  <si>
    <t>https://www.artsobservasjoner.no/Sighting/19233174</t>
  </si>
  <si>
    <t>POINT (73786 6466595)</t>
  </si>
  <si>
    <t>urn:uuid:2f98c824-41e7-44f1-87f2-a5c16e3a659d</t>
  </si>
  <si>
    <t>1010_19233174</t>
  </si>
  <si>
    <t>79402</t>
  </si>
  <si>
    <t>Mevann N \3-4 grupper i veikant</t>
  </si>
  <si>
    <t>POINT (73632 6466157)</t>
  </si>
  <si>
    <t>urn:catalog:KMN:V:79402</t>
  </si>
  <si>
    <t>33_79402</t>
  </si>
  <si>
    <t>KMN_79402</t>
  </si>
  <si>
    <t>19233319</t>
  </si>
  <si>
    <t>Tronstadvannet utløp, Kristiansand, Ag</t>
  </si>
  <si>
    <t>Oddvar Åsland</t>
  </si>
  <si>
    <t>https://www.artsobservasjoner.no/Sighting/19233319</t>
  </si>
  <si>
    <t>POINT (73805 6466592)</t>
  </si>
  <si>
    <t>urn:uuid:0f72f6d0-dcfd-471c-9db2-7d1dac965d88</t>
  </si>
  <si>
    <t>1010_19233319</t>
  </si>
  <si>
    <t>20253897</t>
  </si>
  <si>
    <t>Mevann, Mevann, Kristiansand, Ag \ /[Kvant.:] 4 Tussocks</t>
  </si>
  <si>
    <t>Quantity: 4 Tussocks</t>
  </si>
  <si>
    <t>https://www.artsobservasjoner.no/Sighting/20253897</t>
  </si>
  <si>
    <t>POINT (73640 6466167)</t>
  </si>
  <si>
    <t>urn:uuid:35c1c982-4fb0-4c5c-92d1-7a5b97bd2616</t>
  </si>
  <si>
    <t>1010_20253897</t>
  </si>
  <si>
    <t>55648</t>
  </si>
  <si>
    <t>27_6491</t>
  </si>
  <si>
    <t>Kvinesdal</t>
  </si>
  <si>
    <t>Torjusbruket i Egelandstunet (Ytre Eikeland) \Delvis forvillet i grasbakke utenfor selve hagen</t>
  </si>
  <si>
    <t>POINT (27952 6491543)</t>
  </si>
  <si>
    <t>urn:catalog:KMN:V:55648</t>
  </si>
  <si>
    <t>33_55648</t>
  </si>
  <si>
    <t>KMN_55648</t>
  </si>
  <si>
    <t>18855208</t>
  </si>
  <si>
    <t>-33_6573</t>
  </si>
  <si>
    <t>Rogaland</t>
  </si>
  <si>
    <t>Stavanger</t>
  </si>
  <si>
    <t>Ro</t>
  </si>
  <si>
    <t>Steingata, Stavanger, Ro \hagekant</t>
  </si>
  <si>
    <t>Endre Nygaard</t>
  </si>
  <si>
    <t>https://www.artsobservasjoner.no/Sighting/18855208</t>
  </si>
  <si>
    <t>POINT (-32921 6573580)</t>
  </si>
  <si>
    <t>urn:uuid:94935356-afa2-43d6-b22b-567cc593be05</t>
  </si>
  <si>
    <t>1010_18855208</t>
  </si>
  <si>
    <t>26165084</t>
  </si>
  <si>
    <t>-35_6571</t>
  </si>
  <si>
    <t>Madlaleiren grøftekant, Madla, Stavanger, Ro</t>
  </si>
  <si>
    <t>Espen Sundet Nilsen</t>
  </si>
  <si>
    <t>https://www.artsobservasjoner.no/Sighting/26165084</t>
  </si>
  <si>
    <t>POLYGON ((-35866 6571310, -35870 6571302, -35821 6571284, -35797 6571289, -35798 6571301, -35809 6571312, -35844 6571304, -35866 6571310))</t>
  </si>
  <si>
    <t>urn:uuid:7575ab29-0543-457f-908a-1b625b04abab</t>
  </si>
  <si>
    <t>1010_26165084</t>
  </si>
  <si>
    <t>11399883</t>
  </si>
  <si>
    <t>-35_6573</t>
  </si>
  <si>
    <t>Litle Stokkavatnet, Stavanger, Ro \Løvskog</t>
  </si>
  <si>
    <t>noen få planter i skogen .</t>
  </si>
  <si>
    <t>https://www.artsobservasjoner.no/Sighting/11399883</t>
  </si>
  <si>
    <t>POINT (-34431 6573872)</t>
  </si>
  <si>
    <t>urn:uuid:5a821649-0e74-4d3e-beae-e6ae475de394</t>
  </si>
  <si>
    <t>1010_11399883</t>
  </si>
  <si>
    <t>11401108</t>
  </si>
  <si>
    <t>Litle Stokkavatnet, Stavanger, Ro \Løvskog, flere store gamle trær</t>
  </si>
  <si>
    <t>https://www.artsobservasjoner.no/Sighting/11401108</t>
  </si>
  <si>
    <t>POINT (-34307 6573902)</t>
  </si>
  <si>
    <t>urn:uuid:da63598e-1e60-4ace-b2fe-2c454a5c1e49</t>
  </si>
  <si>
    <t>1010_11401108</t>
  </si>
  <si>
    <t>11400442</t>
  </si>
  <si>
    <t>Litle Stokkavatnet, Stavanger, Ro \Beitemark</t>
  </si>
  <si>
    <t>https://www.artsobservasjoner.no/Sighting/11400442</t>
  </si>
  <si>
    <t>POINT (-34276 6573893)</t>
  </si>
  <si>
    <t>urn:uuid:fe7f532f-9a42-4486-848b-6d3fdaf84e0e</t>
  </si>
  <si>
    <t>1010_11400442</t>
  </si>
  <si>
    <t>16068833</t>
  </si>
  <si>
    <t>-51_6627</t>
  </si>
  <si>
    <t>Haugesund</t>
  </si>
  <si>
    <t>Byparken Haugesund, Haugesund sentrum, Haugesund, Ro</t>
  </si>
  <si>
    <t>Jens Kristiansen</t>
  </si>
  <si>
    <t>https://www.artsobservasjoner.no/Sighting/16068833</t>
  </si>
  <si>
    <t>POINT (-51274 6627004)</t>
  </si>
  <si>
    <t>urn:uuid:45c29ff9-8e0b-4001-babd-092ba139abe2</t>
  </si>
  <si>
    <t>1010_16068833</t>
  </si>
  <si>
    <t>16403833</t>
  </si>
  <si>
    <t>Christine Elisabeths gravlund, Haugesund, Ro \ /[Kvant.:] 1</t>
  </si>
  <si>
    <t>https://www.artsobservasjoner.no/Sighting/16403833</t>
  </si>
  <si>
    <t>POINT (-51145 6627055)</t>
  </si>
  <si>
    <t>urn:uuid:53b1d3d7-15e7-4083-9321-669184833643</t>
  </si>
  <si>
    <t>1010_16403833</t>
  </si>
  <si>
    <t>19006997</t>
  </si>
  <si>
    <t>Asalvika - Kyvikdalen vest (Hauge superlokalitet), Haugesund, Ro</t>
  </si>
  <si>
    <t>Blant snøklokker, det blir dumpet hageavfall fra lokale husstander her..</t>
  </si>
  <si>
    <t>https://www.artsobservasjoner.no/Sighting/19006997</t>
  </si>
  <si>
    <t>POINT (-51592 6627530)</t>
  </si>
  <si>
    <t>urn:uuid:97917588-06f5-40be-80d3-6167e5d6ad31</t>
  </si>
  <si>
    <t>1010_19006997</t>
  </si>
  <si>
    <t>21087768</t>
  </si>
  <si>
    <t>Asalvika - Kyvikdalen vest (Hauge superlokalitet), Haugesund, Ro \ /[Kvant.:] 1 Tussocks</t>
  </si>
  <si>
    <t>Quantity: 1 Tussocks</t>
  </si>
  <si>
    <t>https://www.artsobservasjoner.no/Sighting/21087768</t>
  </si>
  <si>
    <t>urn:uuid:63611c97-3750-49f7-a224-c7eea74878f2</t>
  </si>
  <si>
    <t>1010_21087768</t>
  </si>
  <si>
    <t>225707</t>
  </si>
  <si>
    <t>-37_6547</t>
  </si>
  <si>
    <t>Time</t>
  </si>
  <si>
    <t>Time: Norheim. \Vegkant.</t>
  </si>
  <si>
    <t>Styrk Lote</t>
  </si>
  <si>
    <t>OR</t>
  </si>
  <si>
    <t>POINT (-37636 6547405)</t>
  </si>
  <si>
    <t>urn:catalog:O:V:225707</t>
  </si>
  <si>
    <t>8_225707</t>
  </si>
  <si>
    <t>O_225707</t>
  </si>
  <si>
    <t>26263578</t>
  </si>
  <si>
    <t>-41_6569</t>
  </si>
  <si>
    <t>Sola</t>
  </si>
  <si>
    <t>Brunnavika, Kolnes, Sola, Ro \NA T41 Eng-liknende oppdyrket mark /[Kvant.:] 2 Plants</t>
  </si>
  <si>
    <t>Bjørn Mo</t>
  </si>
  <si>
    <t>https://www.artsobservasjoner.no/Sighting/26263578</t>
  </si>
  <si>
    <t>POINT (-40849 6568400)</t>
  </si>
  <si>
    <t>urn:uuid:43d940b8-d515-4a74-9b6e-bbeba4270953</t>
  </si>
  <si>
    <t>1010_26263578</t>
  </si>
  <si>
    <t>332738</t>
  </si>
  <si>
    <t>-31_6587</t>
  </si>
  <si>
    <t>Rennesøy</t>
  </si>
  <si>
    <t>Rennesøy k.: Dale. \I kanten av dyrkamark.</t>
  </si>
  <si>
    <t>John Inge Johnsen</t>
  </si>
  <si>
    <t>https://www.unimus.no/felles/bilder/web_hent_bilde.php?id=13965550&amp;type=jpeg</t>
  </si>
  <si>
    <t>POINT (-30600 6586011)</t>
  </si>
  <si>
    <t>urn:catalog:O:V:332738</t>
  </si>
  <si>
    <t>8_332738</t>
  </si>
  <si>
    <t>O_332738</t>
  </si>
  <si>
    <t>19014149</t>
  </si>
  <si>
    <t>-59_6607</t>
  </si>
  <si>
    <t>Karmøy</t>
  </si>
  <si>
    <t>Stavasanden, Stavasanden, Karmøy, Ro \Veikant /[Kvant.:] 1 Tussocks</t>
  </si>
  <si>
    <t>Merete Stava</t>
  </si>
  <si>
    <t>Har vært dumpet hageavfall på stedet.. Quantity: 1 Tussocks</t>
  </si>
  <si>
    <t>https://www.artsobservasjoner.no/Sighting/19014149</t>
  </si>
  <si>
    <t>POINT (-58674 6607203)</t>
  </si>
  <si>
    <t>urn:uuid:818358fa-06a9-415f-ba69-e25b57a2f345</t>
  </si>
  <si>
    <t>1010_19014149</t>
  </si>
  <si>
    <t>BG</t>
  </si>
  <si>
    <t>276099</t>
  </si>
  <si>
    <t>-37_6719</t>
  </si>
  <si>
    <t>Vestland</t>
  </si>
  <si>
    <t>Bergen</t>
  </si>
  <si>
    <t>Ho</t>
  </si>
  <si>
    <t>Fana hd.: Store Milde: Hatlehaugen.</t>
  </si>
  <si>
    <t>Jakob Naustdal</t>
  </si>
  <si>
    <t>T. Tyler</t>
  </si>
  <si>
    <t>Frå fyrst av planta i min hage, men spreier seg svært fort ved sjølvsåning. Seen for Flora Nordica by T. Tyler 2011</t>
  </si>
  <si>
    <t>https://www.unimus.no/felles/bilder/web_hent_bilde.php?id=12149530&amp;type=jpeg</t>
  </si>
  <si>
    <t>POINT (-37200 6719375)</t>
  </si>
  <si>
    <t>urn:catalog:BG:S:276099</t>
  </si>
  <si>
    <t>Universitetsmuseet i Bergen, UiB</t>
  </si>
  <si>
    <t>s</t>
  </si>
  <si>
    <t>105_276099</t>
  </si>
  <si>
    <t>BG_276099</t>
  </si>
  <si>
    <t>23355891</t>
  </si>
  <si>
    <t>-31_6713</t>
  </si>
  <si>
    <t>Bjørnafjorden</t>
  </si>
  <si>
    <t>Os</t>
  </si>
  <si>
    <t>Søvikneset 33, Bjørnafjorden, Ve</t>
  </si>
  <si>
    <t>Kirstin Maria Flynn Steinsvåg</t>
  </si>
  <si>
    <t>https://www.artsobservasjoner.no/Sighting/23355891</t>
  </si>
  <si>
    <t>POINT (-31937 6713452)</t>
  </si>
  <si>
    <t>urn:uuid:446f144b-11d0-4481-b25c-c661d7c06c84</t>
  </si>
  <si>
    <t>1010_23355891</t>
  </si>
  <si>
    <t>21130473</t>
  </si>
  <si>
    <t>-35_6761</t>
  </si>
  <si>
    <t>Alver</t>
  </si>
  <si>
    <t>Lindås</t>
  </si>
  <si>
    <t>Dalen, Alver, Ve \ /[Kvant.:] 3 Plants</t>
  </si>
  <si>
    <t>Ola Moen</t>
  </si>
  <si>
    <t>Quantity: 3 Plants</t>
  </si>
  <si>
    <t>https://www.artsobservasjoner.no/Sighting/21130473</t>
  </si>
  <si>
    <t>POLYGON ((-34488 6761124, -34509 6761082, -34512 6761050, -34538 6760984, -34541 6760966, -34554 6760900, -34472 6760847, -34366 6760720, -34326 6760675, -34141 6760775, -34226 6760868, -34295 6760900, -34332 6760952, -34369 6761008, -34406 6761106, -34432 6761124, -34483 6761127, -34488 6761124))</t>
  </si>
  <si>
    <t>urn:uuid:5d81d231-6fe9-4de8-86a9-c7b2b68b141f</t>
  </si>
  <si>
    <t>1010_21130473</t>
  </si>
  <si>
    <t>21215812</t>
  </si>
  <si>
    <t>49_6957</t>
  </si>
  <si>
    <t>Møre og Romsdal</t>
  </si>
  <si>
    <t>Ålesund</t>
  </si>
  <si>
    <t>MR</t>
  </si>
  <si>
    <t>Øvre gravlund, Ålesund, Mr</t>
  </si>
  <si>
    <t>Dag Holtan</t>
  </si>
  <si>
    <t>Naturalisert.</t>
  </si>
  <si>
    <t>https://www.artsobservasjoner.no/Sighting/21215812</t>
  </si>
  <si>
    <t>POINT (48911 6957791)</t>
  </si>
  <si>
    <t>urn:uuid:4390e3e0-36a9-402e-8e3d-28e672678694</t>
  </si>
  <si>
    <t>1010_21215812</t>
  </si>
  <si>
    <t>21224781</t>
  </si>
  <si>
    <t>Borgund kirke, Ålesund, Mr \ /[Kvant.:] 30 Plants</t>
  </si>
  <si>
    <t>Naturalisert. Quantity: 30 Plants</t>
  </si>
  <si>
    <t>https://www.artsobservasjoner.no/Sighting/21224781</t>
  </si>
  <si>
    <t>POINT (48885 6956843)</t>
  </si>
  <si>
    <t>urn:uuid:6c8d1fb2-16ce-4906-b410-3cc4a2f79719</t>
  </si>
  <si>
    <t>1010_21224781</t>
  </si>
  <si>
    <t>24294469</t>
  </si>
  <si>
    <t>Borgundgavlen, Ålesund, Mr</t>
  </si>
  <si>
    <t>https://www.artsobservasjoner.no/Sighting/24294469</t>
  </si>
  <si>
    <t>POINT (48774 6956879)</t>
  </si>
  <si>
    <t>urn:uuid:d44d66a6-f503-408f-8744-dadd34e07eb8</t>
  </si>
  <si>
    <t>1010_24294469</t>
  </si>
  <si>
    <t>21235585</t>
  </si>
  <si>
    <t>73_6959</t>
  </si>
  <si>
    <t>Skodje</t>
  </si>
  <si>
    <t>Skodje kirke, Ålesund, Mr</t>
  </si>
  <si>
    <t>Dag Holtan|Perry Gunnar Larsen</t>
  </si>
  <si>
    <t>https://www.artsobservasjoner.no/Sighting/21235585</t>
  </si>
  <si>
    <t>POINT (73199 6958035)</t>
  </si>
  <si>
    <t>urn:uuid:c9403b99-a4a2-439d-8374-80638a4b9943</t>
  </si>
  <si>
    <t>1010_21235585</t>
  </si>
  <si>
    <t>11383322</t>
  </si>
  <si>
    <t>153_6997</t>
  </si>
  <si>
    <t>Tingvoll</t>
  </si>
  <si>
    <t>Hamran, Tingvoll, Mr \slåttemark</t>
  </si>
  <si>
    <t>Øystein Folden</t>
  </si>
  <si>
    <t>Rømlingar. .</t>
  </si>
  <si>
    <t>https://www.artsobservasjoner.no/Sighting/11383322</t>
  </si>
  <si>
    <t>POINT (152452 6997258)</t>
  </si>
  <si>
    <t>urn:uuid:1f66a933-c83b-4173-aa5a-cb1b42f36932</t>
  </si>
  <si>
    <t>1010_11383322</t>
  </si>
  <si>
    <t>11399884</t>
  </si>
  <si>
    <t>Hamran, Tingvoll, Mr \slåttemark /[Kvant.:] 11 Plants</t>
  </si>
  <si>
    <t>Med grøn flekk. Rømlingar. . Quantity: 11 Plants</t>
  </si>
  <si>
    <t>https://www.artsobservasjoner.no/Sighting/11399884</t>
  </si>
  <si>
    <t>POINT (152409 6997289)</t>
  </si>
  <si>
    <t>urn:uuid:075fc1ac-e514-4fa7-8799-bc7e69a0eae7</t>
  </si>
  <si>
    <t>1010_11399884</t>
  </si>
  <si>
    <t>TRH</t>
  </si>
  <si>
    <t>251214</t>
  </si>
  <si>
    <t>153_6999</t>
  </si>
  <si>
    <t>Gyl \Hasseldominert kratt i vegskråning</t>
  </si>
  <si>
    <t>Dagmar Hagen, Tommy Prestø</t>
  </si>
  <si>
    <t>https://www.unimus.no/felles/bilder/web_hent_bilde.php?id=14884022&amp;type=jpeg</t>
  </si>
  <si>
    <t>POINT (152059 6998519)</t>
  </si>
  <si>
    <t>urn:catalog:TRH:V:251214</t>
  </si>
  <si>
    <t>NTNU-Vitenskapsmuseet</t>
  </si>
  <si>
    <t>37_251214</t>
  </si>
  <si>
    <t>TRH_251214</t>
  </si>
  <si>
    <t>11397147</t>
  </si>
  <si>
    <t>155_6995</t>
  </si>
  <si>
    <t>Storheggbakken, Tingvoll, Mr \Hage</t>
  </si>
  <si>
    <t>Kom i blomst 15.04. .</t>
  </si>
  <si>
    <t>https://www.artsobservasjoner.no/Sighting/11397147</t>
  </si>
  <si>
    <t>POINT (155311 6995133)</t>
  </si>
  <si>
    <t>urn:uuid:ab223b9e-6c76-4c04-a43d-0e8e3960de8d</t>
  </si>
  <si>
    <t>1010_11397147</t>
  </si>
  <si>
    <t>26432062</t>
  </si>
  <si>
    <t>283_7041</t>
  </si>
  <si>
    <t>Trøndelag</t>
  </si>
  <si>
    <t>Malvik</t>
  </si>
  <si>
    <t>ST</t>
  </si>
  <si>
    <t>Skråning nedenfor dammen, Malvik, Malvik, Tø \ /[Kvant.:] 2 Plants</t>
  </si>
  <si>
    <t>Stephen Barstow</t>
  </si>
  <si>
    <t>Forvillet. Quantity: 2 Plants</t>
  </si>
  <si>
    <t>https://www.artsobservasjoner.no/Sighting/26432062</t>
  </si>
  <si>
    <t>POINT (283322 7041963)</t>
  </si>
  <si>
    <t>urn:uuid:e7f4b584-c116-41bd-8a58-1ce9e594e447</t>
  </si>
  <si>
    <t>1010_26432062</t>
  </si>
  <si>
    <t>M</t>
  </si>
  <si>
    <t>5S</t>
  </si>
  <si>
    <t>Leucojum vernum carphaticum</t>
  </si>
  <si>
    <t>15_6467</t>
  </si>
  <si>
    <t>Huseby kongsgård, i bed foran hovedhuset // Dyrket, gammel, fra tiden før nåværende eiere</t>
  </si>
  <si>
    <t>Per Arvid Åsen, Elisabeth Goksøyr Åsen</t>
  </si>
  <si>
    <t>Leucojum vernum L. var. carphaticum Sims</t>
  </si>
  <si>
    <t>&lt;NULL&gt;</t>
  </si>
  <si>
    <t>V</t>
  </si>
  <si>
    <t>MusIt</t>
  </si>
  <si>
    <t>KMN_68854</t>
  </si>
  <si>
    <t>32V LK 6799,3905</t>
  </si>
  <si>
    <t>WGS84</t>
  </si>
  <si>
    <t>13_6505</t>
  </si>
  <si>
    <t>Sira \ Hageutkast fra Sirnesveien 102</t>
  </si>
  <si>
    <t>KMN_55609</t>
  </si>
  <si>
    <t>32V LK 624,768</t>
  </si>
  <si>
    <t>19_6503</t>
  </si>
  <si>
    <t>Hamar // Gjenstående i hagen til Anna Tesaker (død)</t>
  </si>
  <si>
    <t>KMN_55584</t>
  </si>
  <si>
    <t>32V LK 693,747</t>
  </si>
  <si>
    <t>Hamar // Hage etter Anna Tesaker (død)</t>
  </si>
  <si>
    <t>KMN_55585</t>
  </si>
  <si>
    <t>21_6499</t>
  </si>
  <si>
    <t>Klungland i Gyland (hagen til Birgit Klungland) // 12 store tuer der det tidligere var hønsegård (der trivdes de). Vært i hagen siden 1935 (ca.)</t>
  </si>
  <si>
    <t>KMN_55633</t>
  </si>
  <si>
    <t>32V LK 717,714</t>
  </si>
  <si>
    <t>23_6505</t>
  </si>
  <si>
    <t>Li // Dyrket i hagen til Jenny L. Gyland (fått fra Ualand, Rogaland 10 år siden)</t>
  </si>
  <si>
    <t>KMN_55583</t>
  </si>
  <si>
    <t>32V LK 736,776</t>
  </si>
  <si>
    <t>45_6491</t>
  </si>
  <si>
    <t>Hægebostad</t>
  </si>
  <si>
    <t>Snartemo // Dyrket i hage v/småbruk - fritidsbolig</t>
  </si>
  <si>
    <t>Asbjørn Lie, Tone Lien</t>
  </si>
  <si>
    <t>KMN_55695</t>
  </si>
  <si>
    <t>32V LK 955,669</t>
  </si>
  <si>
    <t>Torjusbruket i Egelandstunet (Ytre Eikeland) // Dyrket i kant av uthusbygning</t>
  </si>
  <si>
    <t>KMN_55653</t>
  </si>
  <si>
    <t>32V LK 788,650</t>
  </si>
  <si>
    <t>370441</t>
  </si>
  <si>
    <t>Leucojum vernum vernum</t>
  </si>
  <si>
    <t>261_6621</t>
  </si>
  <si>
    <t>UMB, ca 70 m V for Boksmia, 5 eks. i syrinkratt.</t>
  </si>
  <si>
    <t>Anders Often</t>
  </si>
  <si>
    <t>https://www.unimus.no/felles/bilder/web_hent_bilde.php?id=13967081&amp;type=jpeg</t>
  </si>
  <si>
    <t>POINT (261810 6621999)</t>
  </si>
  <si>
    <t>urn:catalog:O:V:370441</t>
  </si>
  <si>
    <t>8_370441</t>
  </si>
  <si>
    <t>O_370441</t>
  </si>
  <si>
    <t>87_6465</t>
  </si>
  <si>
    <t>Amalienborg // Gjenstående/forvillet under buskas i parken på vestsiden av veien</t>
  </si>
  <si>
    <t>Per Arvid Åsen, Bjørn Haavind</t>
  </si>
  <si>
    <t>Leucojum vernum L. var. vernum</t>
  </si>
  <si>
    <t>KMN_40316</t>
  </si>
  <si>
    <t>32V MK 390,429</t>
  </si>
  <si>
    <t>11_6471</t>
  </si>
  <si>
    <t>Vanse prestegård // En tue i bed ved hovedhuset</t>
  </si>
  <si>
    <t>KMN_51781</t>
  </si>
  <si>
    <t>32V LK 640,423</t>
  </si>
  <si>
    <t>-3_6493</t>
  </si>
  <si>
    <t>Østebø, \ gjenstående og "forvillet" i forlatt hage</t>
  </si>
  <si>
    <t>KMN_59893</t>
  </si>
  <si>
    <t>32V LK 4750,6289</t>
  </si>
  <si>
    <t>75_6461</t>
  </si>
  <si>
    <t>Lundeveien 18, Lunde // Dyrket i hagen til Jarl og Lotte Jensen</t>
  </si>
  <si>
    <t>KMN_51877</t>
  </si>
  <si>
    <t>32V MK 291,399</t>
  </si>
  <si>
    <t>21_6485</t>
  </si>
  <si>
    <t>Nedre Rørvik // 4-5 store tuer rundt skysstasjon</t>
  </si>
  <si>
    <t>KMN_55656</t>
  </si>
  <si>
    <t>32V LK 727,583</t>
  </si>
  <si>
    <t>23557074</t>
  </si>
  <si>
    <t>Madlaleiren, Stavanger, Ro</t>
  </si>
  <si>
    <t>Jan Alsvik</t>
  </si>
  <si>
    <t>https://www.artsobservasjoner.no/Sighting/23557074</t>
  </si>
  <si>
    <t>POINT (-35829 6571302)</t>
  </si>
  <si>
    <t>urn:uuid:893945ab-64af-4568-a08d-8a3105b6580d</t>
  </si>
  <si>
    <t>1010_23557074</t>
  </si>
  <si>
    <t>518414</t>
  </si>
  <si>
    <t>K</t>
  </si>
  <si>
    <t>-29_6731</t>
  </si>
  <si>
    <t>Fana hd.: Store Milde: Hatlehaugen. Frå fyrst av planta i min hage, men har no spreitt seg svært for</t>
  </si>
  <si>
    <t>Mangler koordinat - satt til kommunesenter basert på navn:Bergen</t>
  </si>
  <si>
    <t>https://www.unimus.no/felles/bilder/web_hent_bilde.php?id=12947609&amp;type=jpeg</t>
  </si>
  <si>
    <t>POINT (-29956 6730324)</t>
  </si>
  <si>
    <t>urn:catalog:O:V:518414</t>
  </si>
  <si>
    <t>8_518414</t>
  </si>
  <si>
    <t>O_518414</t>
  </si>
  <si>
    <t>RENr</t>
  </si>
  <si>
    <t>Nr</t>
  </si>
  <si>
    <t>N</t>
  </si>
  <si>
    <t>Institusj</t>
  </si>
  <si>
    <t>CatNr</t>
  </si>
  <si>
    <t>Type</t>
  </si>
  <si>
    <t>AntId</t>
  </si>
  <si>
    <t>Forkastet</t>
  </si>
  <si>
    <t>Årsak</t>
  </si>
  <si>
    <t>PrKl</t>
  </si>
  <si>
    <t>Fy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</si>
  <si>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</si>
  <si>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</si>
  <si>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</si>
  <si>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</si>
  <si>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</si>
  <si>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</si>
  <si>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</si>
  <si>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X33</t>
  </si>
  <si>
    <t>Y33</t>
  </si>
  <si>
    <t>X2km_33</t>
  </si>
  <si>
    <t>Y2km_33</t>
  </si>
  <si>
    <t>CoorPrec</t>
  </si>
  <si>
    <t>KoTreff</t>
  </si>
  <si>
    <t>ScientificName</t>
  </si>
  <si>
    <t>ScientificNameAuthor</t>
  </si>
  <si>
    <t>IdentificationPrecision</t>
  </si>
  <si>
    <t>IdentifiedBy</t>
  </si>
  <si>
    <t>Datasett_Kode</t>
  </si>
  <si>
    <t>Id</t>
  </si>
  <si>
    <t>URL</t>
  </si>
  <si>
    <t>CC</t>
  </si>
  <si>
    <t>F3Nr</t>
  </si>
  <si>
    <t>Ny</t>
  </si>
  <si>
    <t>Ny2</t>
  </si>
  <si>
    <t>Ny2Sub</t>
  </si>
  <si>
    <t>Med</t>
  </si>
  <si>
    <t>Kat</t>
  </si>
  <si>
    <t>AdbNr</t>
  </si>
  <si>
    <t>RevNavn (Gyldig_ADB)</t>
  </si>
  <si>
    <t>AktueltNavn</t>
  </si>
  <si>
    <t>HoPr</t>
  </si>
  <si>
    <t>Korr</t>
  </si>
  <si>
    <t>XY_2km</t>
  </si>
  <si>
    <t>Fy22</t>
  </si>
  <si>
    <t>Ko22</t>
  </si>
  <si>
    <t>Fy#</t>
  </si>
  <si>
    <t>merk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</si>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</sst>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/>
    <xf numFmtId="14" fontId="0" fillId="0" borderId="0" xfId="0" applyNumberFormat="1"/>
    <xf numFmtId="0" fontId="0" fillId="5" borderId="0" xfId="0" applyFill="1"/>
    <xf numFmtId="0" fontId="3" fillId="0" borderId="0" xfId="1" applyFont="1" applyFill="1"/>
    <xf numFmtId="0" fontId="0" fillId="0" borderId="0" xfId="0"/>
    <xf numFmtId="0" fontId="0" fillId="2" borderId="0" xfId="0" applyFill="1"/>
    <xf numFmtId="1" fontId="0" fillId="0" borderId="0" xfId="0" applyNumberFormat="1"/>
    <xf numFmtId="0" fontId="0" fillId="3" borderId="0" xfId="0" applyFill="1"/>
    <xf numFmtId="0" fontId="0" fillId="0" borderId="0" xfId="0" applyAlignment="1">
      <alignment horizontal="left"/>
    </xf>
    <xf numFmtId="0" fontId="2" fillId="0" borderId="0" xfId="1" applyFill="1"/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/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0" fillId="3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7E4A-777E-446B-A0F7-D2B15EE6402D}">
  <dimension ref="A1:BX57"/>
  <sheetViews>
    <sheetView tabSelected="1" topLeftCell="Z1" workbookViewId="0">
      <selection activeCell="AC5" sqref="AC5"/>
    </sheetView>
  </sheetViews>
  <sheetFormatPr defaultRowHeight="15" x14ac:dyDescent="0.25"/>
  <cols>
    <col min="23" max="23" width="13.7109375" customWidth="1"/>
    <col min="28" max="28" width="13.5703125" customWidth="1"/>
    <col min="29" max="29" width="111.140625" customWidth="1"/>
  </cols>
  <sheetData>
    <row r="1" spans="1:76" x14ac:dyDescent="0.25">
      <c r="A1" s="26" t="s">
        <v>489</v>
      </c>
      <c r="B1" s="26" t="s">
        <v>490</v>
      </c>
      <c r="C1" s="26" t="s">
        <v>491</v>
      </c>
      <c r="D1" s="26" t="s">
        <v>492</v>
      </c>
      <c r="E1" s="26" t="s">
        <v>493</v>
      </c>
      <c r="F1" s="26" t="s">
        <v>460</v>
      </c>
      <c r="G1" s="26" t="s">
        <v>461</v>
      </c>
      <c r="H1" s="27" t="s">
        <v>462</v>
      </c>
      <c r="I1" s="26" t="s">
        <v>463</v>
      </c>
      <c r="J1" s="26" t="s">
        <v>464</v>
      </c>
      <c r="K1" s="26" t="s">
        <v>494</v>
      </c>
      <c r="L1" s="26" t="s">
        <v>495</v>
      </c>
      <c r="M1" s="26" t="s">
        <v>496</v>
      </c>
      <c r="N1" s="26" t="s">
        <v>497</v>
      </c>
      <c r="O1" s="26" t="s">
        <v>498</v>
      </c>
      <c r="P1" s="28" t="s">
        <v>484</v>
      </c>
      <c r="Q1" s="29" t="s">
        <v>499</v>
      </c>
      <c r="R1" s="30" t="s">
        <v>500</v>
      </c>
      <c r="S1" s="30" t="s">
        <v>465</v>
      </c>
      <c r="T1" s="30" t="s">
        <v>466</v>
      </c>
      <c r="U1" s="31" t="s">
        <v>501</v>
      </c>
      <c r="V1" s="26" t="s">
        <v>467</v>
      </c>
      <c r="W1" s="26" t="s">
        <v>502</v>
      </c>
      <c r="X1" s="26" t="s">
        <v>503</v>
      </c>
      <c r="Y1" s="19" t="s">
        <v>468</v>
      </c>
      <c r="Z1" s="19" t="s">
        <v>504</v>
      </c>
      <c r="AA1" s="26" t="s">
        <v>469</v>
      </c>
      <c r="AB1" s="26" t="s">
        <v>470</v>
      </c>
      <c r="AC1" s="26" t="s">
        <v>471</v>
      </c>
      <c r="AD1" s="26" t="s">
        <v>472</v>
      </c>
      <c r="AE1" s="26" t="s">
        <v>473</v>
      </c>
      <c r="AF1" s="26" t="s">
        <v>474</v>
      </c>
      <c r="AG1" s="26" t="s">
        <v>475</v>
      </c>
      <c r="AH1" s="26" t="s">
        <v>485</v>
      </c>
      <c r="AI1" s="26"/>
      <c r="AJ1" s="26" t="s">
        <v>482</v>
      </c>
      <c r="AK1" s="26" t="s">
        <v>483</v>
      </c>
      <c r="AL1" s="31" t="s">
        <v>476</v>
      </c>
      <c r="AM1" s="31" t="s">
        <v>477</v>
      </c>
      <c r="AN1" s="31" t="s">
        <v>478</v>
      </c>
      <c r="AO1" s="31" t="s">
        <v>479</v>
      </c>
      <c r="AP1" s="26" t="s">
        <v>480</v>
      </c>
      <c r="AQ1" s="32" t="s">
        <v>481</v>
      </c>
      <c r="AR1" s="33" t="s">
        <v>486</v>
      </c>
      <c r="AS1" s="26" t="s">
        <v>505</v>
      </c>
      <c r="AT1" s="34" t="s">
        <v>488</v>
      </c>
      <c r="AU1" s="26" t="s">
        <v>496</v>
      </c>
      <c r="AV1" s="26" t="s">
        <v>506</v>
      </c>
      <c r="AW1" s="26" t="s">
        <v>507</v>
      </c>
      <c r="AX1" s="26" t="s">
        <v>508</v>
      </c>
      <c r="AY1" s="26" t="s">
        <v>509</v>
      </c>
      <c r="AZ1" s="26" t="s">
        <v>510</v>
      </c>
      <c r="BA1" s="26" t="s">
        <v>511</v>
      </c>
      <c r="BB1" s="26" t="s">
        <v>512</v>
      </c>
      <c r="BC1" s="26" t="s">
        <v>513</v>
      </c>
      <c r="BD1" s="26" t="s">
        <v>514</v>
      </c>
      <c r="BE1" s="26" t="s">
        <v>515</v>
      </c>
      <c r="BF1" s="35" t="s">
        <v>516</v>
      </c>
      <c r="BG1" s="26" t="s">
        <v>517</v>
      </c>
      <c r="BH1" s="26" t="s">
        <v>466</v>
      </c>
      <c r="BI1" s="26" t="s">
        <v>518</v>
      </c>
      <c r="BJ1" s="26" t="s">
        <v>519</v>
      </c>
      <c r="BK1" s="23" t="s">
        <v>458</v>
      </c>
      <c r="BL1" s="26" t="s">
        <v>487</v>
      </c>
      <c r="BM1" s="26" t="s">
        <v>520</v>
      </c>
      <c r="BN1" s="26" t="s">
        <v>521</v>
      </c>
      <c r="BO1" s="26" t="s">
        <v>522</v>
      </c>
      <c r="BP1" s="15" t="s">
        <v>523</v>
      </c>
      <c r="BQ1" s="15" t="s">
        <v>524</v>
      </c>
      <c r="BR1" s="15" t="s">
        <v>525</v>
      </c>
      <c r="BS1" s="15" t="s">
        <v>526</v>
      </c>
      <c r="BT1" s="26" t="s">
        <v>527</v>
      </c>
      <c r="BU1" s="26" t="s">
        <v>528</v>
      </c>
      <c r="BV1" s="26" t="s">
        <v>529</v>
      </c>
      <c r="BW1" s="26" t="s">
        <v>530</v>
      </c>
      <c r="BX1" s="26" t="s">
        <v>459</v>
      </c>
    </row>
    <row r="2" spans="1:76" x14ac:dyDescent="0.25">
      <c r="A2">
        <v>21355</v>
      </c>
      <c r="B2">
        <v>145137</v>
      </c>
      <c r="F2" t="s">
        <v>0</v>
      </c>
      <c r="G2" t="s">
        <v>249</v>
      </c>
      <c r="H2" t="s">
        <v>250</v>
      </c>
      <c r="I2" s="16" t="str">
        <f>HYPERLINK(AT2,"Hb")</f>
        <v>Hb</v>
      </c>
      <c r="K2">
        <v>1</v>
      </c>
      <c r="L2" t="s">
        <v>4</v>
      </c>
      <c r="M2">
        <v>99426</v>
      </c>
      <c r="N2" t="s">
        <v>5</v>
      </c>
      <c r="O2" t="s">
        <v>5</v>
      </c>
      <c r="U2" t="s">
        <v>251</v>
      </c>
      <c r="V2" s="1">
        <v>1</v>
      </c>
      <c r="W2" t="s">
        <v>252</v>
      </c>
      <c r="X2" t="s">
        <v>253</v>
      </c>
      <c r="Y2" s="18" t="s">
        <v>254</v>
      </c>
      <c r="Z2" s="3">
        <v>12</v>
      </c>
      <c r="AA2" s="4">
        <v>1201</v>
      </c>
      <c r="AB2" s="11" t="s">
        <v>253</v>
      </c>
      <c r="AC2" t="s">
        <v>255</v>
      </c>
      <c r="AD2">
        <v>1948</v>
      </c>
      <c r="AE2">
        <v>3</v>
      </c>
      <c r="AF2">
        <v>28</v>
      </c>
      <c r="AG2" t="s">
        <v>256</v>
      </c>
      <c r="AH2" t="s">
        <v>257</v>
      </c>
      <c r="AJ2" t="s">
        <v>5</v>
      </c>
      <c r="AK2" t="s">
        <v>12</v>
      </c>
      <c r="AL2">
        <v>-37200</v>
      </c>
      <c r="AM2">
        <v>6719375</v>
      </c>
      <c r="AN2" s="4">
        <v>-37000</v>
      </c>
      <c r="AO2" s="4">
        <v>6719000</v>
      </c>
      <c r="AP2">
        <v>50</v>
      </c>
      <c r="AR2">
        <v>105</v>
      </c>
      <c r="AS2" t="s">
        <v>258</v>
      </c>
      <c r="AT2" s="15" t="s">
        <v>259</v>
      </c>
      <c r="AU2">
        <v>99426</v>
      </c>
      <c r="AW2" s="5" t="s">
        <v>13</v>
      </c>
      <c r="AX2">
        <v>1</v>
      </c>
      <c r="AY2" t="s">
        <v>14</v>
      </c>
      <c r="AZ2" t="s">
        <v>260</v>
      </c>
      <c r="BA2" t="s">
        <v>261</v>
      </c>
      <c r="BB2">
        <v>105</v>
      </c>
      <c r="BC2" t="s">
        <v>262</v>
      </c>
      <c r="BD2" t="s">
        <v>263</v>
      </c>
      <c r="BE2">
        <v>1</v>
      </c>
      <c r="BF2" s="6">
        <v>41422</v>
      </c>
      <c r="BG2" s="7" t="s">
        <v>17</v>
      </c>
      <c r="BI2">
        <v>5</v>
      </c>
      <c r="BJ2">
        <v>296267</v>
      </c>
      <c r="BK2">
        <v>119165</v>
      </c>
      <c r="BL2" t="s">
        <v>264</v>
      </c>
      <c r="BN2" t="s">
        <v>265</v>
      </c>
      <c r="BX2">
        <v>21355</v>
      </c>
    </row>
    <row r="3" spans="1:76" x14ac:dyDescent="0.25">
      <c r="A3">
        <v>45706</v>
      </c>
      <c r="B3">
        <v>314206</v>
      </c>
      <c r="F3" t="s">
        <v>0</v>
      </c>
      <c r="G3" t="s">
        <v>44</v>
      </c>
      <c r="H3" t="s">
        <v>448</v>
      </c>
      <c r="I3" s="16" t="str">
        <f>HYPERLINK(AT3,"Hb")</f>
        <v>Hb</v>
      </c>
      <c r="K3">
        <v>1</v>
      </c>
      <c r="L3" t="s">
        <v>370</v>
      </c>
      <c r="M3">
        <v>173079</v>
      </c>
      <c r="N3" t="s">
        <v>410</v>
      </c>
      <c r="O3" t="s">
        <v>5</v>
      </c>
      <c r="R3" t="s">
        <v>449</v>
      </c>
      <c r="U3" t="s">
        <v>450</v>
      </c>
      <c r="V3" s="24">
        <v>3</v>
      </c>
      <c r="W3" t="s">
        <v>252</v>
      </c>
      <c r="X3" t="s">
        <v>253</v>
      </c>
      <c r="Y3" s="18" t="s">
        <v>254</v>
      </c>
      <c r="Z3" s="3">
        <v>12</v>
      </c>
      <c r="AA3" s="4">
        <v>1201</v>
      </c>
      <c r="AB3" s="4" t="s">
        <v>253</v>
      </c>
      <c r="AC3" t="s">
        <v>451</v>
      </c>
      <c r="AD3">
        <v>1948</v>
      </c>
      <c r="AE3">
        <v>3</v>
      </c>
      <c r="AF3">
        <v>28</v>
      </c>
      <c r="AG3" t="s">
        <v>256</v>
      </c>
      <c r="AH3" t="s">
        <v>257</v>
      </c>
      <c r="AJ3" t="s">
        <v>410</v>
      </c>
      <c r="AL3">
        <v>-29956</v>
      </c>
      <c r="AM3">
        <v>6730324</v>
      </c>
      <c r="AN3" s="4">
        <v>-29000</v>
      </c>
      <c r="AO3" s="4">
        <v>6731000</v>
      </c>
      <c r="AP3">
        <v>25481</v>
      </c>
      <c r="AR3">
        <v>8</v>
      </c>
      <c r="AS3" t="s">
        <v>452</v>
      </c>
      <c r="AT3" s="15" t="s">
        <v>453</v>
      </c>
      <c r="AU3">
        <v>173079</v>
      </c>
      <c r="AW3" s="15"/>
      <c r="AX3">
        <v>1</v>
      </c>
      <c r="AY3" t="s">
        <v>14</v>
      </c>
      <c r="AZ3" t="s">
        <v>454</v>
      </c>
      <c r="BA3" t="s">
        <v>455</v>
      </c>
      <c r="BB3">
        <v>8</v>
      </c>
      <c r="BC3" t="s">
        <v>51</v>
      </c>
      <c r="BD3" t="s">
        <v>79</v>
      </c>
      <c r="BE3">
        <v>1</v>
      </c>
      <c r="BF3" s="6">
        <v>43249</v>
      </c>
      <c r="BG3" s="7" t="s">
        <v>17</v>
      </c>
      <c r="BI3">
        <v>3</v>
      </c>
      <c r="BJ3">
        <v>486166</v>
      </c>
      <c r="BK3">
        <v>119166</v>
      </c>
      <c r="BL3" t="s">
        <v>456</v>
      </c>
      <c r="BN3" t="s">
        <v>457</v>
      </c>
      <c r="BX3">
        <v>45706</v>
      </c>
    </row>
    <row r="4" spans="1:76" x14ac:dyDescent="0.25">
      <c r="A4">
        <v>359693</v>
      </c>
      <c r="C4">
        <v>1</v>
      </c>
      <c r="D4">
        <v>1</v>
      </c>
      <c r="E4">
        <v>1</v>
      </c>
      <c r="F4" t="s">
        <v>0</v>
      </c>
      <c r="G4" t="s">
        <v>44</v>
      </c>
      <c r="H4" t="s">
        <v>45</v>
      </c>
      <c r="I4" s="8" t="s">
        <v>31</v>
      </c>
      <c r="K4">
        <v>1</v>
      </c>
      <c r="L4" t="s">
        <v>4</v>
      </c>
      <c r="M4">
        <v>99426</v>
      </c>
      <c r="N4" t="s">
        <v>5</v>
      </c>
      <c r="O4" t="s">
        <v>5</v>
      </c>
      <c r="U4" t="s">
        <v>46</v>
      </c>
      <c r="V4" s="17">
        <v>2</v>
      </c>
      <c r="W4" t="s">
        <v>47</v>
      </c>
      <c r="X4" t="s">
        <v>47</v>
      </c>
      <c r="Y4" s="18" t="s">
        <v>9</v>
      </c>
      <c r="Z4" s="3">
        <v>2</v>
      </c>
      <c r="AA4" s="4">
        <v>301</v>
      </c>
      <c r="AB4" s="4" t="s">
        <v>47</v>
      </c>
      <c r="AC4" t="s">
        <v>48</v>
      </c>
      <c r="AD4">
        <v>1973</v>
      </c>
      <c r="AE4">
        <v>1</v>
      </c>
      <c r="AF4">
        <v>1</v>
      </c>
      <c r="AG4" s="25" t="s">
        <v>49</v>
      </c>
      <c r="AJ4" t="s">
        <v>5</v>
      </c>
      <c r="AK4" t="s">
        <v>12</v>
      </c>
      <c r="AL4">
        <v>260941</v>
      </c>
      <c r="AM4">
        <v>6652556</v>
      </c>
      <c r="AN4" s="4">
        <v>261000</v>
      </c>
      <c r="AO4" s="4">
        <v>6653000</v>
      </c>
      <c r="AP4">
        <v>2000</v>
      </c>
      <c r="AR4">
        <v>266</v>
      </c>
      <c r="AT4" s="6"/>
      <c r="AU4">
        <v>99426</v>
      </c>
      <c r="AW4" s="5" t="s">
        <v>13</v>
      </c>
      <c r="AX4">
        <v>1</v>
      </c>
      <c r="AY4" t="s">
        <v>14</v>
      </c>
      <c r="AZ4" t="s">
        <v>50</v>
      </c>
      <c r="BA4" t="s">
        <v>45</v>
      </c>
      <c r="BB4">
        <v>266</v>
      </c>
      <c r="BC4" t="s">
        <v>51</v>
      </c>
      <c r="BD4" t="s">
        <v>52</v>
      </c>
      <c r="BE4" s="25"/>
      <c r="BF4" s="6">
        <v>43978</v>
      </c>
      <c r="BG4" s="7" t="s">
        <v>17</v>
      </c>
      <c r="BI4">
        <v>5</v>
      </c>
      <c r="BJ4">
        <v>331693</v>
      </c>
      <c r="BL4" t="s">
        <v>53</v>
      </c>
      <c r="BX4">
        <v>359693</v>
      </c>
    </row>
    <row r="5" spans="1:76" x14ac:dyDescent="0.25">
      <c r="A5">
        <v>125774</v>
      </c>
      <c r="B5">
        <v>192261</v>
      </c>
      <c r="F5" t="s">
        <v>369</v>
      </c>
      <c r="G5" t="s">
        <v>66</v>
      </c>
      <c r="H5">
        <v>40316</v>
      </c>
      <c r="I5" s="15" t="s">
        <v>68</v>
      </c>
      <c r="K5">
        <v>1</v>
      </c>
      <c r="L5" t="s">
        <v>370</v>
      </c>
      <c r="M5">
        <v>173079</v>
      </c>
      <c r="N5" t="s">
        <v>410</v>
      </c>
      <c r="O5" t="s">
        <v>5</v>
      </c>
      <c r="U5" t="s">
        <v>419</v>
      </c>
      <c r="V5" s="12">
        <v>1</v>
      </c>
      <c r="W5" t="s">
        <v>56</v>
      </c>
      <c r="X5" t="s">
        <v>100</v>
      </c>
      <c r="Y5" s="9" t="s">
        <v>58</v>
      </c>
      <c r="Z5" s="3">
        <v>10</v>
      </c>
      <c r="AA5" s="4">
        <v>1001</v>
      </c>
      <c r="AB5" s="4" t="s">
        <v>100</v>
      </c>
      <c r="AC5" t="s">
        <v>420</v>
      </c>
      <c r="AD5">
        <v>1999</v>
      </c>
      <c r="AE5">
        <v>4</v>
      </c>
      <c r="AF5">
        <v>4</v>
      </c>
      <c r="AG5" s="9" t="s">
        <v>421</v>
      </c>
      <c r="AH5" t="s">
        <v>75</v>
      </c>
      <c r="AJ5" t="s">
        <v>422</v>
      </c>
      <c r="AK5" t="s">
        <v>376</v>
      </c>
      <c r="AL5" s="15">
        <v>86079</v>
      </c>
      <c r="AM5" s="15">
        <v>6464103</v>
      </c>
      <c r="AN5" s="4">
        <v>87000</v>
      </c>
      <c r="AO5" s="4">
        <v>6465000</v>
      </c>
      <c r="AP5">
        <v>71</v>
      </c>
      <c r="AQ5" s="15"/>
      <c r="AR5" t="s">
        <v>377</v>
      </c>
      <c r="AT5" s="15"/>
      <c r="AU5">
        <v>173079</v>
      </c>
      <c r="AW5" s="17">
        <v>0</v>
      </c>
      <c r="BD5" t="s">
        <v>377</v>
      </c>
      <c r="BE5" s="9"/>
      <c r="BF5" s="6">
        <v>42248</v>
      </c>
      <c r="BG5" s="21" t="s">
        <v>378</v>
      </c>
      <c r="BI5">
        <v>5</v>
      </c>
      <c r="BJ5">
        <v>1137</v>
      </c>
      <c r="BL5" t="s">
        <v>423</v>
      </c>
      <c r="BN5" t="s">
        <v>423</v>
      </c>
      <c r="BP5" t="s">
        <v>424</v>
      </c>
      <c r="BQ5" t="s">
        <v>381</v>
      </c>
      <c r="BX5">
        <v>125774</v>
      </c>
    </row>
    <row r="6" spans="1:76" x14ac:dyDescent="0.25">
      <c r="A6">
        <v>67168</v>
      </c>
      <c r="B6">
        <v>195755</v>
      </c>
      <c r="F6" t="s">
        <v>0</v>
      </c>
      <c r="G6" t="s">
        <v>66</v>
      </c>
      <c r="H6" t="s">
        <v>91</v>
      </c>
      <c r="I6" t="s">
        <v>68</v>
      </c>
      <c r="K6">
        <v>1</v>
      </c>
      <c r="L6" t="s">
        <v>4</v>
      </c>
      <c r="M6">
        <v>99426</v>
      </c>
      <c r="N6" t="s">
        <v>5</v>
      </c>
      <c r="O6" t="s">
        <v>5</v>
      </c>
      <c r="S6" t="s">
        <v>69</v>
      </c>
      <c r="T6" t="s">
        <v>70</v>
      </c>
      <c r="U6" t="s">
        <v>92</v>
      </c>
      <c r="V6" s="1">
        <v>1</v>
      </c>
      <c r="W6" t="s">
        <v>56</v>
      </c>
      <c r="X6" t="s">
        <v>84</v>
      </c>
      <c r="Y6" t="s">
        <v>58</v>
      </c>
      <c r="Z6" s="3">
        <v>10</v>
      </c>
      <c r="AA6" s="4">
        <v>1004</v>
      </c>
      <c r="AB6" s="11" t="s">
        <v>84</v>
      </c>
      <c r="AC6" t="s">
        <v>93</v>
      </c>
      <c r="AD6">
        <v>2002</v>
      </c>
      <c r="AE6">
        <v>4</v>
      </c>
      <c r="AF6">
        <v>15</v>
      </c>
      <c r="AG6" t="s">
        <v>74</v>
      </c>
      <c r="AH6" t="s">
        <v>75</v>
      </c>
      <c r="AJ6" t="s">
        <v>5</v>
      </c>
      <c r="AK6" t="s">
        <v>12</v>
      </c>
      <c r="AL6">
        <v>4968</v>
      </c>
      <c r="AM6">
        <v>6486650</v>
      </c>
      <c r="AN6" s="4">
        <v>5000</v>
      </c>
      <c r="AO6" s="4">
        <v>6487000</v>
      </c>
      <c r="AP6">
        <v>71</v>
      </c>
      <c r="AR6">
        <v>33</v>
      </c>
      <c r="AT6" s="22"/>
      <c r="AU6">
        <v>99426</v>
      </c>
      <c r="AW6" s="21" t="s">
        <v>13</v>
      </c>
      <c r="AX6">
        <v>1</v>
      </c>
      <c r="AY6" t="s">
        <v>14</v>
      </c>
      <c r="AZ6" t="s">
        <v>94</v>
      </c>
      <c r="BA6" t="s">
        <v>95</v>
      </c>
      <c r="BB6">
        <v>33</v>
      </c>
      <c r="BC6" t="s">
        <v>78</v>
      </c>
      <c r="BD6" t="s">
        <v>79</v>
      </c>
      <c r="BF6" s="6">
        <v>41689</v>
      </c>
      <c r="BG6" s="23" t="s">
        <v>17</v>
      </c>
      <c r="BI6">
        <v>4</v>
      </c>
      <c r="BJ6">
        <v>347000</v>
      </c>
      <c r="BK6">
        <v>119148</v>
      </c>
      <c r="BL6" t="s">
        <v>96</v>
      </c>
      <c r="BN6" t="s">
        <v>97</v>
      </c>
      <c r="BX6">
        <v>67168</v>
      </c>
    </row>
    <row r="7" spans="1:76" x14ac:dyDescent="0.25">
      <c r="A7">
        <v>67073</v>
      </c>
      <c r="B7">
        <v>196393</v>
      </c>
      <c r="F7" t="s">
        <v>0</v>
      </c>
      <c r="G7" t="s">
        <v>66</v>
      </c>
      <c r="H7" t="s">
        <v>67</v>
      </c>
      <c r="I7" s="9" t="s">
        <v>68</v>
      </c>
      <c r="K7">
        <v>1</v>
      </c>
      <c r="L7" t="s">
        <v>4</v>
      </c>
      <c r="M7">
        <v>99426</v>
      </c>
      <c r="N7" t="s">
        <v>5</v>
      </c>
      <c r="O7" t="s">
        <v>5</v>
      </c>
      <c r="S7" t="s">
        <v>69</v>
      </c>
      <c r="T7" t="s">
        <v>70</v>
      </c>
      <c r="U7" t="s">
        <v>71</v>
      </c>
      <c r="V7" s="1">
        <v>1</v>
      </c>
      <c r="W7" t="s">
        <v>56</v>
      </c>
      <c r="X7" t="s">
        <v>72</v>
      </c>
      <c r="Y7" t="s">
        <v>58</v>
      </c>
      <c r="Z7" s="3">
        <v>10</v>
      </c>
      <c r="AA7" s="4">
        <v>1003</v>
      </c>
      <c r="AB7" s="11" t="s">
        <v>72</v>
      </c>
      <c r="AC7" t="s">
        <v>73</v>
      </c>
      <c r="AD7">
        <v>2003</v>
      </c>
      <c r="AE7">
        <v>4</v>
      </c>
      <c r="AF7">
        <v>28</v>
      </c>
      <c r="AG7" t="s">
        <v>74</v>
      </c>
      <c r="AH7" t="s">
        <v>75</v>
      </c>
      <c r="AJ7" t="s">
        <v>5</v>
      </c>
      <c r="AK7" t="s">
        <v>12</v>
      </c>
      <c r="AL7">
        <v>4834</v>
      </c>
      <c r="AM7">
        <v>6470561</v>
      </c>
      <c r="AN7" s="4">
        <v>5000</v>
      </c>
      <c r="AO7" s="4">
        <v>6471000</v>
      </c>
      <c r="AP7">
        <v>71</v>
      </c>
      <c r="AR7">
        <v>33</v>
      </c>
      <c r="AT7" s="22"/>
      <c r="AU7">
        <v>99426</v>
      </c>
      <c r="AW7" s="21" t="s">
        <v>13</v>
      </c>
      <c r="AX7">
        <v>1</v>
      </c>
      <c r="AY7" t="s">
        <v>14</v>
      </c>
      <c r="AZ7" t="s">
        <v>76</v>
      </c>
      <c r="BA7" t="s">
        <v>77</v>
      </c>
      <c r="BB7">
        <v>33</v>
      </c>
      <c r="BC7" t="s">
        <v>78</v>
      </c>
      <c r="BD7" t="s">
        <v>79</v>
      </c>
      <c r="BF7" s="6">
        <v>41689</v>
      </c>
      <c r="BG7" s="23" t="s">
        <v>17</v>
      </c>
      <c r="BI7">
        <v>4</v>
      </c>
      <c r="BJ7">
        <v>347596</v>
      </c>
      <c r="BK7">
        <v>119145</v>
      </c>
      <c r="BL7" t="s">
        <v>80</v>
      </c>
      <c r="BN7" t="s">
        <v>81</v>
      </c>
      <c r="BX7">
        <v>67073</v>
      </c>
    </row>
    <row r="8" spans="1:76" x14ac:dyDescent="0.25">
      <c r="A8">
        <v>118010</v>
      </c>
      <c r="B8">
        <v>196449</v>
      </c>
      <c r="F8" t="s">
        <v>369</v>
      </c>
      <c r="G8" t="s">
        <v>66</v>
      </c>
      <c r="H8">
        <v>51877</v>
      </c>
      <c r="I8" t="s">
        <v>68</v>
      </c>
      <c r="K8">
        <v>1</v>
      </c>
      <c r="L8" t="s">
        <v>370</v>
      </c>
      <c r="M8">
        <v>173079</v>
      </c>
      <c r="N8" t="s">
        <v>410</v>
      </c>
      <c r="O8" t="s">
        <v>5</v>
      </c>
      <c r="S8" t="s">
        <v>69</v>
      </c>
      <c r="T8" t="s">
        <v>70</v>
      </c>
      <c r="U8" t="s">
        <v>433</v>
      </c>
      <c r="V8" s="1">
        <v>1</v>
      </c>
      <c r="W8" t="s">
        <v>56</v>
      </c>
      <c r="X8" t="s">
        <v>100</v>
      </c>
      <c r="Y8" t="s">
        <v>58</v>
      </c>
      <c r="Z8" s="3">
        <v>10</v>
      </c>
      <c r="AA8" s="4">
        <v>1018</v>
      </c>
      <c r="AB8" s="15" t="s">
        <v>101</v>
      </c>
      <c r="AC8" t="s">
        <v>434</v>
      </c>
      <c r="AD8">
        <v>2003</v>
      </c>
      <c r="AE8">
        <v>4</v>
      </c>
      <c r="AF8">
        <v>15</v>
      </c>
      <c r="AG8" t="s">
        <v>74</v>
      </c>
      <c r="AH8" t="s">
        <v>75</v>
      </c>
      <c r="AJ8" t="s">
        <v>422</v>
      </c>
      <c r="AK8" t="s">
        <v>376</v>
      </c>
      <c r="AL8">
        <v>75930</v>
      </c>
      <c r="AM8">
        <v>6461991</v>
      </c>
      <c r="AN8" s="4">
        <v>75000</v>
      </c>
      <c r="AO8" s="4">
        <v>6461000</v>
      </c>
      <c r="AP8">
        <v>71</v>
      </c>
      <c r="AR8" t="s">
        <v>377</v>
      </c>
      <c r="AT8" s="9"/>
      <c r="AU8">
        <v>173079</v>
      </c>
      <c r="AW8" s="10">
        <v>0</v>
      </c>
      <c r="BD8" t="s">
        <v>377</v>
      </c>
      <c r="BF8" s="6">
        <v>42248</v>
      </c>
      <c r="BG8" s="5" t="s">
        <v>378</v>
      </c>
      <c r="BI8">
        <v>5</v>
      </c>
      <c r="BJ8">
        <v>1451</v>
      </c>
      <c r="BL8" t="s">
        <v>435</v>
      </c>
      <c r="BN8" t="s">
        <v>435</v>
      </c>
      <c r="BP8" t="s">
        <v>436</v>
      </c>
      <c r="BQ8" t="s">
        <v>381</v>
      </c>
      <c r="BX8">
        <v>118010</v>
      </c>
    </row>
    <row r="9" spans="1:76" x14ac:dyDescent="0.25">
      <c r="A9">
        <v>371743</v>
      </c>
      <c r="B9">
        <v>224368</v>
      </c>
      <c r="F9" t="s">
        <v>0</v>
      </c>
      <c r="G9" t="s">
        <v>1</v>
      </c>
      <c r="H9" t="s">
        <v>2</v>
      </c>
      <c r="I9" s="17" t="s">
        <v>3</v>
      </c>
      <c r="K9">
        <v>1</v>
      </c>
      <c r="L9" t="s">
        <v>4</v>
      </c>
      <c r="M9">
        <v>99426</v>
      </c>
      <c r="N9" t="s">
        <v>5</v>
      </c>
      <c r="O9" t="s">
        <v>5</v>
      </c>
      <c r="U9" t="s">
        <v>6</v>
      </c>
      <c r="V9" s="1">
        <v>1</v>
      </c>
      <c r="W9" t="s">
        <v>7</v>
      </c>
      <c r="X9" t="s">
        <v>8</v>
      </c>
      <c r="Y9" s="18" t="s">
        <v>9</v>
      </c>
      <c r="Z9" s="3">
        <v>2</v>
      </c>
      <c r="AA9" s="4">
        <v>214</v>
      </c>
      <c r="AB9" t="s">
        <v>8</v>
      </c>
      <c r="AC9" t="s">
        <v>10</v>
      </c>
      <c r="AD9">
        <v>2003</v>
      </c>
      <c r="AE9">
        <v>3</v>
      </c>
      <c r="AF9">
        <v>30</v>
      </c>
      <c r="AG9" t="s">
        <v>11</v>
      </c>
      <c r="AH9" t="s">
        <v>11</v>
      </c>
      <c r="AJ9" t="s">
        <v>5</v>
      </c>
      <c r="AK9" t="s">
        <v>12</v>
      </c>
      <c r="AL9">
        <v>261773</v>
      </c>
      <c r="AM9">
        <v>6622178</v>
      </c>
      <c r="AN9" s="4">
        <v>261000</v>
      </c>
      <c r="AO9" s="4">
        <v>6623000</v>
      </c>
      <c r="AP9">
        <v>10</v>
      </c>
      <c r="AR9">
        <v>59</v>
      </c>
      <c r="AT9" s="9"/>
      <c r="AU9">
        <v>99426</v>
      </c>
      <c r="AW9" s="21" t="s">
        <v>13</v>
      </c>
      <c r="AX9">
        <v>1</v>
      </c>
      <c r="AY9" t="s">
        <v>14</v>
      </c>
      <c r="AZ9" t="s">
        <v>15</v>
      </c>
      <c r="BA9" t="s">
        <v>2</v>
      </c>
      <c r="BB9">
        <v>59</v>
      </c>
      <c r="BC9" t="s">
        <v>1</v>
      </c>
      <c r="BD9" t="s">
        <v>16</v>
      </c>
      <c r="BF9" s="6">
        <v>43961</v>
      </c>
      <c r="BG9" s="23" t="s">
        <v>17</v>
      </c>
      <c r="BI9">
        <v>4</v>
      </c>
      <c r="BJ9">
        <v>384620</v>
      </c>
      <c r="BK9">
        <v>119141</v>
      </c>
      <c r="BL9" t="s">
        <v>18</v>
      </c>
      <c r="BX9">
        <v>371743</v>
      </c>
    </row>
    <row r="10" spans="1:76" x14ac:dyDescent="0.25">
      <c r="A10">
        <v>71990</v>
      </c>
      <c r="B10">
        <v>196370</v>
      </c>
      <c r="F10" t="s">
        <v>369</v>
      </c>
      <c r="G10" t="s">
        <v>66</v>
      </c>
      <c r="H10">
        <v>51781</v>
      </c>
      <c r="I10" t="s">
        <v>68</v>
      </c>
      <c r="K10">
        <v>1</v>
      </c>
      <c r="L10" t="s">
        <v>370</v>
      </c>
      <c r="M10">
        <v>173079</v>
      </c>
      <c r="N10" t="s">
        <v>410</v>
      </c>
      <c r="O10" t="s">
        <v>5</v>
      </c>
      <c r="U10" t="s">
        <v>425</v>
      </c>
      <c r="V10" s="1">
        <v>1</v>
      </c>
      <c r="W10" t="s">
        <v>56</v>
      </c>
      <c r="X10" t="s">
        <v>72</v>
      </c>
      <c r="Y10" t="s">
        <v>58</v>
      </c>
      <c r="Z10" s="3">
        <v>10</v>
      </c>
      <c r="AA10" s="4">
        <v>1003</v>
      </c>
      <c r="AB10" s="11" t="s">
        <v>72</v>
      </c>
      <c r="AC10" t="s">
        <v>426</v>
      </c>
      <c r="AD10">
        <v>2003</v>
      </c>
      <c r="AE10">
        <v>4</v>
      </c>
      <c r="AF10">
        <v>11</v>
      </c>
      <c r="AG10" t="s">
        <v>74</v>
      </c>
      <c r="AH10" t="s">
        <v>75</v>
      </c>
      <c r="AJ10" t="s">
        <v>422</v>
      </c>
      <c r="AK10" t="s">
        <v>376</v>
      </c>
      <c r="AL10">
        <v>11145</v>
      </c>
      <c r="AM10">
        <v>6470194</v>
      </c>
      <c r="AN10" s="4">
        <v>11000</v>
      </c>
      <c r="AO10" s="4">
        <v>6471000</v>
      </c>
      <c r="AP10">
        <v>71</v>
      </c>
      <c r="AR10" t="s">
        <v>377</v>
      </c>
      <c r="AT10" s="9"/>
      <c r="AU10">
        <v>173079</v>
      </c>
      <c r="AW10" s="10">
        <v>0</v>
      </c>
      <c r="BD10" t="s">
        <v>377</v>
      </c>
      <c r="BF10" s="6">
        <v>42248</v>
      </c>
      <c r="BG10" s="5" t="s">
        <v>378</v>
      </c>
      <c r="BI10">
        <v>5</v>
      </c>
      <c r="BJ10">
        <v>1446</v>
      </c>
      <c r="BL10" t="s">
        <v>427</v>
      </c>
      <c r="BN10" t="s">
        <v>427</v>
      </c>
      <c r="BP10" t="s">
        <v>428</v>
      </c>
      <c r="BQ10" t="s">
        <v>381</v>
      </c>
      <c r="BX10">
        <v>71990</v>
      </c>
    </row>
    <row r="11" spans="1:76" x14ac:dyDescent="0.25">
      <c r="A11">
        <v>82187</v>
      </c>
      <c r="B11">
        <v>197611</v>
      </c>
      <c r="F11" t="s">
        <v>369</v>
      </c>
      <c r="G11" t="s">
        <v>66</v>
      </c>
      <c r="H11">
        <v>55585</v>
      </c>
      <c r="I11" t="s">
        <v>68</v>
      </c>
      <c r="K11">
        <v>1</v>
      </c>
      <c r="L11" t="s">
        <v>370</v>
      </c>
      <c r="N11" t="s">
        <v>371</v>
      </c>
      <c r="O11" t="s">
        <v>5</v>
      </c>
      <c r="S11" t="s">
        <v>69</v>
      </c>
      <c r="T11" t="s">
        <v>70</v>
      </c>
      <c r="U11" t="s">
        <v>386</v>
      </c>
      <c r="V11" s="1">
        <v>1</v>
      </c>
      <c r="W11" t="s">
        <v>56</v>
      </c>
      <c r="X11" t="s">
        <v>84</v>
      </c>
      <c r="Y11" t="s">
        <v>58</v>
      </c>
      <c r="Z11" s="3">
        <v>10</v>
      </c>
      <c r="AA11" s="4">
        <v>1004</v>
      </c>
      <c r="AB11" s="20" t="s">
        <v>84</v>
      </c>
      <c r="AC11" t="s">
        <v>390</v>
      </c>
      <c r="AD11">
        <v>2004</v>
      </c>
      <c r="AE11">
        <v>4</v>
      </c>
      <c r="AF11">
        <v>23</v>
      </c>
      <c r="AG11" t="s">
        <v>74</v>
      </c>
      <c r="AH11" t="s">
        <v>75</v>
      </c>
      <c r="AJ11" t="s">
        <v>375</v>
      </c>
      <c r="AK11" t="s">
        <v>376</v>
      </c>
      <c r="AL11">
        <v>19335</v>
      </c>
      <c r="AM11">
        <v>6502077</v>
      </c>
      <c r="AN11" s="4">
        <v>19000</v>
      </c>
      <c r="AO11" s="4">
        <v>6503000</v>
      </c>
      <c r="AP11">
        <v>71</v>
      </c>
      <c r="AR11" t="s">
        <v>377</v>
      </c>
      <c r="AT11" s="9"/>
      <c r="AW11" s="10">
        <v>0</v>
      </c>
      <c r="BD11" t="s">
        <v>377</v>
      </c>
      <c r="BF11" s="6">
        <v>42248</v>
      </c>
      <c r="BG11" s="5" t="s">
        <v>378</v>
      </c>
      <c r="BI11">
        <v>5</v>
      </c>
      <c r="BJ11">
        <v>1634</v>
      </c>
      <c r="BL11" t="s">
        <v>391</v>
      </c>
      <c r="BN11" t="s">
        <v>391</v>
      </c>
      <c r="BP11" t="s">
        <v>389</v>
      </c>
      <c r="BQ11" t="s">
        <v>381</v>
      </c>
      <c r="BX11">
        <v>82187</v>
      </c>
    </row>
    <row r="12" spans="1:76" x14ac:dyDescent="0.25">
      <c r="A12">
        <v>83977</v>
      </c>
      <c r="B12">
        <v>197609</v>
      </c>
      <c r="F12" t="s">
        <v>369</v>
      </c>
      <c r="G12" t="s">
        <v>66</v>
      </c>
      <c r="H12">
        <v>55583</v>
      </c>
      <c r="I12" s="15" t="s">
        <v>68</v>
      </c>
      <c r="K12">
        <v>1</v>
      </c>
      <c r="L12" t="s">
        <v>370</v>
      </c>
      <c r="N12" t="s">
        <v>371</v>
      </c>
      <c r="O12" t="s">
        <v>5</v>
      </c>
      <c r="S12" t="s">
        <v>69</v>
      </c>
      <c r="T12" t="s">
        <v>70</v>
      </c>
      <c r="U12" t="s">
        <v>396</v>
      </c>
      <c r="V12" s="1">
        <v>1</v>
      </c>
      <c r="W12" t="s">
        <v>56</v>
      </c>
      <c r="X12" t="s">
        <v>84</v>
      </c>
      <c r="Y12" s="15" t="s">
        <v>58</v>
      </c>
      <c r="Z12" s="3">
        <v>10</v>
      </c>
      <c r="AA12" s="4">
        <v>1004</v>
      </c>
      <c r="AB12" s="20" t="s">
        <v>84</v>
      </c>
      <c r="AC12" t="s">
        <v>397</v>
      </c>
      <c r="AD12">
        <v>2004</v>
      </c>
      <c r="AE12">
        <v>4</v>
      </c>
      <c r="AF12">
        <v>23</v>
      </c>
      <c r="AG12" t="s">
        <v>74</v>
      </c>
      <c r="AH12" t="s">
        <v>75</v>
      </c>
      <c r="AJ12" t="s">
        <v>375</v>
      </c>
      <c r="AK12" t="s">
        <v>376</v>
      </c>
      <c r="AL12">
        <v>23889</v>
      </c>
      <c r="AM12">
        <v>6504588</v>
      </c>
      <c r="AN12" s="4">
        <v>23000</v>
      </c>
      <c r="AO12" s="4">
        <v>6505000</v>
      </c>
      <c r="AP12">
        <v>71</v>
      </c>
      <c r="AR12" t="s">
        <v>377</v>
      </c>
      <c r="AT12" s="15"/>
      <c r="AW12" s="17">
        <v>0</v>
      </c>
      <c r="BD12" t="s">
        <v>377</v>
      </c>
      <c r="BF12" s="6">
        <v>42248</v>
      </c>
      <c r="BG12" s="21" t="s">
        <v>378</v>
      </c>
      <c r="BI12">
        <v>5</v>
      </c>
      <c r="BJ12">
        <v>1632</v>
      </c>
      <c r="BL12" t="s">
        <v>398</v>
      </c>
      <c r="BN12" t="s">
        <v>398</v>
      </c>
      <c r="BP12" t="s">
        <v>399</v>
      </c>
      <c r="BQ12" t="s">
        <v>381</v>
      </c>
      <c r="BX12">
        <v>83977</v>
      </c>
    </row>
    <row r="13" spans="1:76" x14ac:dyDescent="0.25">
      <c r="A13">
        <v>93308</v>
      </c>
      <c r="B13">
        <v>197718</v>
      </c>
      <c r="F13" t="s">
        <v>369</v>
      </c>
      <c r="G13" t="s">
        <v>66</v>
      </c>
      <c r="H13">
        <v>55695</v>
      </c>
      <c r="I13" s="9" t="s">
        <v>68</v>
      </c>
      <c r="K13">
        <v>1</v>
      </c>
      <c r="L13" t="s">
        <v>370</v>
      </c>
      <c r="N13" t="s">
        <v>371</v>
      </c>
      <c r="O13" t="s">
        <v>5</v>
      </c>
      <c r="S13" t="s">
        <v>69</v>
      </c>
      <c r="T13" t="s">
        <v>70</v>
      </c>
      <c r="U13" t="s">
        <v>400</v>
      </c>
      <c r="V13" s="1">
        <v>1</v>
      </c>
      <c r="W13" t="s">
        <v>56</v>
      </c>
      <c r="X13" t="s">
        <v>401</v>
      </c>
      <c r="Y13" s="15" t="s">
        <v>58</v>
      </c>
      <c r="Z13" s="3">
        <v>10</v>
      </c>
      <c r="AA13" s="4">
        <v>1034</v>
      </c>
      <c r="AB13" s="15" t="s">
        <v>401</v>
      </c>
      <c r="AC13" t="s">
        <v>402</v>
      </c>
      <c r="AD13">
        <v>2004</v>
      </c>
      <c r="AE13">
        <v>4</v>
      </c>
      <c r="AF13">
        <v>20</v>
      </c>
      <c r="AG13" t="s">
        <v>403</v>
      </c>
      <c r="AH13" t="s">
        <v>75</v>
      </c>
      <c r="AJ13" t="s">
        <v>375</v>
      </c>
      <c r="AK13" t="s">
        <v>376</v>
      </c>
      <c r="AL13" s="9">
        <v>44798</v>
      </c>
      <c r="AM13" s="9">
        <v>6491945</v>
      </c>
      <c r="AN13" s="4">
        <v>45000</v>
      </c>
      <c r="AO13" s="4">
        <v>6491000</v>
      </c>
      <c r="AP13">
        <v>71</v>
      </c>
      <c r="AQ13" s="9"/>
      <c r="AR13" t="s">
        <v>377</v>
      </c>
      <c r="AT13" s="15"/>
      <c r="AW13" s="17">
        <v>0</v>
      </c>
      <c r="BD13" t="s">
        <v>377</v>
      </c>
      <c r="BF13" s="6">
        <v>42248</v>
      </c>
      <c r="BG13" s="21" t="s">
        <v>378</v>
      </c>
      <c r="BI13">
        <v>5</v>
      </c>
      <c r="BJ13">
        <v>1646</v>
      </c>
      <c r="BL13" t="s">
        <v>404</v>
      </c>
      <c r="BN13" t="s">
        <v>404</v>
      </c>
      <c r="BP13" t="s">
        <v>405</v>
      </c>
      <c r="BQ13" t="s">
        <v>381</v>
      </c>
      <c r="BX13">
        <v>93308</v>
      </c>
    </row>
    <row r="14" spans="1:76" x14ac:dyDescent="0.25">
      <c r="A14">
        <v>85272</v>
      </c>
      <c r="B14">
        <v>197678</v>
      </c>
      <c r="F14" t="s">
        <v>369</v>
      </c>
      <c r="G14" t="s">
        <v>66</v>
      </c>
      <c r="H14">
        <v>55653</v>
      </c>
      <c r="I14" t="s">
        <v>68</v>
      </c>
      <c r="K14">
        <v>1</v>
      </c>
      <c r="L14" t="s">
        <v>370</v>
      </c>
      <c r="N14" t="s">
        <v>371</v>
      </c>
      <c r="O14" t="s">
        <v>5</v>
      </c>
      <c r="S14" t="s">
        <v>69</v>
      </c>
      <c r="T14" t="s">
        <v>70</v>
      </c>
      <c r="U14" t="s">
        <v>136</v>
      </c>
      <c r="V14" s="1">
        <v>1</v>
      </c>
      <c r="W14" t="s">
        <v>56</v>
      </c>
      <c r="X14" t="s">
        <v>137</v>
      </c>
      <c r="Y14" s="15" t="s">
        <v>58</v>
      </c>
      <c r="Z14" s="3">
        <v>10</v>
      </c>
      <c r="AA14" s="4">
        <v>1037</v>
      </c>
      <c r="AB14" s="4" t="s">
        <v>137</v>
      </c>
      <c r="AC14" t="s">
        <v>406</v>
      </c>
      <c r="AD14">
        <v>2004</v>
      </c>
      <c r="AE14">
        <v>4</v>
      </c>
      <c r="AF14">
        <v>14</v>
      </c>
      <c r="AG14" t="s">
        <v>74</v>
      </c>
      <c r="AH14" t="s">
        <v>75</v>
      </c>
      <c r="AJ14" t="s">
        <v>375</v>
      </c>
      <c r="AK14" t="s">
        <v>376</v>
      </c>
      <c r="AL14" s="9">
        <v>27954</v>
      </c>
      <c r="AM14" s="9">
        <v>6491541</v>
      </c>
      <c r="AN14" s="4">
        <v>27000</v>
      </c>
      <c r="AO14" s="4">
        <v>6491000</v>
      </c>
      <c r="AP14">
        <v>71</v>
      </c>
      <c r="AQ14" s="9"/>
      <c r="AR14" t="s">
        <v>377</v>
      </c>
      <c r="AT14" s="15"/>
      <c r="AW14" s="17">
        <v>0</v>
      </c>
      <c r="BD14" t="s">
        <v>377</v>
      </c>
      <c r="BF14" s="6">
        <v>42248</v>
      </c>
      <c r="BG14" s="21" t="s">
        <v>378</v>
      </c>
      <c r="BI14">
        <v>5</v>
      </c>
      <c r="BJ14">
        <v>1641</v>
      </c>
      <c r="BL14" t="s">
        <v>407</v>
      </c>
      <c r="BN14" t="s">
        <v>407</v>
      </c>
      <c r="BP14" t="s">
        <v>408</v>
      </c>
      <c r="BQ14" t="s">
        <v>381</v>
      </c>
      <c r="BX14">
        <v>85272</v>
      </c>
    </row>
    <row r="15" spans="1:76" x14ac:dyDescent="0.25">
      <c r="A15">
        <v>85265</v>
      </c>
      <c r="B15">
        <v>197673</v>
      </c>
      <c r="F15" t="s">
        <v>0</v>
      </c>
      <c r="G15" t="s">
        <v>66</v>
      </c>
      <c r="H15" t="s">
        <v>135</v>
      </c>
      <c r="I15" s="15" t="s">
        <v>68</v>
      </c>
      <c r="K15">
        <v>1</v>
      </c>
      <c r="L15" t="s">
        <v>4</v>
      </c>
      <c r="M15">
        <v>99426</v>
      </c>
      <c r="N15" t="s">
        <v>5</v>
      </c>
      <c r="O15" t="s">
        <v>5</v>
      </c>
      <c r="U15" t="s">
        <v>136</v>
      </c>
      <c r="V15" s="25">
        <v>1</v>
      </c>
      <c r="W15" t="s">
        <v>56</v>
      </c>
      <c r="X15" t="s">
        <v>137</v>
      </c>
      <c r="Y15" s="15" t="s">
        <v>58</v>
      </c>
      <c r="Z15" s="3">
        <v>10</v>
      </c>
      <c r="AA15" s="4">
        <v>1037</v>
      </c>
      <c r="AB15" s="4" t="s">
        <v>137</v>
      </c>
      <c r="AC15" t="s">
        <v>138</v>
      </c>
      <c r="AD15">
        <v>2004</v>
      </c>
      <c r="AE15">
        <v>4</v>
      </c>
      <c r="AF15">
        <v>14</v>
      </c>
      <c r="AG15" s="15" t="s">
        <v>74</v>
      </c>
      <c r="AH15" t="s">
        <v>75</v>
      </c>
      <c r="AJ15" t="s">
        <v>5</v>
      </c>
      <c r="AK15" t="s">
        <v>12</v>
      </c>
      <c r="AL15">
        <v>27952</v>
      </c>
      <c r="AM15">
        <v>6491543</v>
      </c>
      <c r="AN15" s="4">
        <v>27000</v>
      </c>
      <c r="AO15" s="4">
        <v>6491000</v>
      </c>
      <c r="AP15">
        <v>71</v>
      </c>
      <c r="AR15">
        <v>33</v>
      </c>
      <c r="AT15" s="6"/>
      <c r="AU15">
        <v>99426</v>
      </c>
      <c r="AW15" s="5" t="s">
        <v>13</v>
      </c>
      <c r="AX15">
        <v>1</v>
      </c>
      <c r="AY15" t="s">
        <v>14</v>
      </c>
      <c r="AZ15" t="s">
        <v>139</v>
      </c>
      <c r="BA15" t="s">
        <v>140</v>
      </c>
      <c r="BB15">
        <v>33</v>
      </c>
      <c r="BC15" t="s">
        <v>78</v>
      </c>
      <c r="BD15" t="s">
        <v>79</v>
      </c>
      <c r="BE15" s="15"/>
      <c r="BF15" s="6">
        <v>41689</v>
      </c>
      <c r="BG15" s="7" t="s">
        <v>17</v>
      </c>
      <c r="BI15">
        <v>4</v>
      </c>
      <c r="BJ15">
        <v>348668</v>
      </c>
      <c r="BK15">
        <v>119159</v>
      </c>
      <c r="BL15" t="s">
        <v>141</v>
      </c>
      <c r="BN15" t="s">
        <v>142</v>
      </c>
      <c r="BX15">
        <v>85265</v>
      </c>
    </row>
    <row r="16" spans="1:76" x14ac:dyDescent="0.25">
      <c r="A16">
        <v>74321</v>
      </c>
      <c r="B16">
        <v>197635</v>
      </c>
      <c r="F16" t="s">
        <v>369</v>
      </c>
      <c r="G16" t="s">
        <v>66</v>
      </c>
      <c r="H16">
        <v>55609</v>
      </c>
      <c r="I16" t="s">
        <v>68</v>
      </c>
      <c r="K16">
        <v>1</v>
      </c>
      <c r="L16" t="s">
        <v>370</v>
      </c>
      <c r="N16" t="s">
        <v>371</v>
      </c>
      <c r="O16" t="s">
        <v>5</v>
      </c>
      <c r="U16" t="s">
        <v>382</v>
      </c>
      <c r="V16" s="1">
        <v>1</v>
      </c>
      <c r="W16" t="s">
        <v>56</v>
      </c>
      <c r="X16" t="s">
        <v>84</v>
      </c>
      <c r="Y16" t="s">
        <v>58</v>
      </c>
      <c r="Z16" s="3">
        <v>10</v>
      </c>
      <c r="AA16" s="4">
        <v>1004</v>
      </c>
      <c r="AB16" s="20" t="s">
        <v>84</v>
      </c>
      <c r="AC16" t="s">
        <v>383</v>
      </c>
      <c r="AD16">
        <v>2004</v>
      </c>
      <c r="AE16">
        <v>4</v>
      </c>
      <c r="AF16">
        <v>23</v>
      </c>
      <c r="AG16" t="s">
        <v>74</v>
      </c>
      <c r="AH16" t="s">
        <v>75</v>
      </c>
      <c r="AJ16" t="s">
        <v>375</v>
      </c>
      <c r="AK16" t="s">
        <v>376</v>
      </c>
      <c r="AL16">
        <v>12632</v>
      </c>
      <c r="AM16">
        <v>6504793</v>
      </c>
      <c r="AN16" s="4">
        <v>13000</v>
      </c>
      <c r="AO16" s="4">
        <v>6505000</v>
      </c>
      <c r="AP16">
        <v>71</v>
      </c>
      <c r="AR16" t="s">
        <v>377</v>
      </c>
      <c r="AT16" s="15"/>
      <c r="AW16" s="17">
        <v>0</v>
      </c>
      <c r="BD16" t="s">
        <v>377</v>
      </c>
      <c r="BF16" s="6">
        <v>42248</v>
      </c>
      <c r="BG16" s="21" t="s">
        <v>378</v>
      </c>
      <c r="BI16">
        <v>5</v>
      </c>
      <c r="BJ16">
        <v>1637</v>
      </c>
      <c r="BL16" t="s">
        <v>384</v>
      </c>
      <c r="BN16" t="s">
        <v>384</v>
      </c>
      <c r="BP16" t="s">
        <v>385</v>
      </c>
      <c r="BQ16" t="s">
        <v>381</v>
      </c>
      <c r="BX16">
        <v>74321</v>
      </c>
    </row>
    <row r="17" spans="1:76" x14ac:dyDescent="0.25">
      <c r="A17">
        <v>82186</v>
      </c>
      <c r="B17">
        <v>197610</v>
      </c>
      <c r="F17" t="s">
        <v>369</v>
      </c>
      <c r="G17" t="s">
        <v>66</v>
      </c>
      <c r="H17">
        <v>55584</v>
      </c>
      <c r="I17" s="15" t="s">
        <v>68</v>
      </c>
      <c r="K17">
        <v>1</v>
      </c>
      <c r="L17" t="s">
        <v>370</v>
      </c>
      <c r="N17" t="s">
        <v>371</v>
      </c>
      <c r="O17" t="s">
        <v>5</v>
      </c>
      <c r="U17" t="s">
        <v>386</v>
      </c>
      <c r="V17" s="1">
        <v>1</v>
      </c>
      <c r="W17" t="s">
        <v>56</v>
      </c>
      <c r="X17" t="s">
        <v>84</v>
      </c>
      <c r="Y17" t="s">
        <v>58</v>
      </c>
      <c r="Z17" s="3">
        <v>10</v>
      </c>
      <c r="AA17" s="4">
        <v>1004</v>
      </c>
      <c r="AB17" s="20" t="s">
        <v>84</v>
      </c>
      <c r="AC17" t="s">
        <v>387</v>
      </c>
      <c r="AD17">
        <v>2004</v>
      </c>
      <c r="AE17">
        <v>4</v>
      </c>
      <c r="AF17">
        <v>23</v>
      </c>
      <c r="AG17" t="s">
        <v>74</v>
      </c>
      <c r="AH17" t="s">
        <v>75</v>
      </c>
      <c r="AJ17" t="s">
        <v>375</v>
      </c>
      <c r="AK17" t="s">
        <v>376</v>
      </c>
      <c r="AL17">
        <v>19335</v>
      </c>
      <c r="AM17">
        <v>6502077</v>
      </c>
      <c r="AN17" s="4">
        <v>19000</v>
      </c>
      <c r="AO17" s="4">
        <v>6503000</v>
      </c>
      <c r="AP17">
        <v>71</v>
      </c>
      <c r="AR17" t="s">
        <v>377</v>
      </c>
      <c r="AT17" s="15"/>
      <c r="AW17" s="17">
        <v>0</v>
      </c>
      <c r="BD17" t="s">
        <v>377</v>
      </c>
      <c r="BF17" s="6">
        <v>42248</v>
      </c>
      <c r="BG17" s="21" t="s">
        <v>378</v>
      </c>
      <c r="BI17">
        <v>5</v>
      </c>
      <c r="BJ17">
        <v>1633</v>
      </c>
      <c r="BL17" t="s">
        <v>388</v>
      </c>
      <c r="BN17" t="s">
        <v>388</v>
      </c>
      <c r="BP17" t="s">
        <v>389</v>
      </c>
      <c r="BQ17" t="s">
        <v>381</v>
      </c>
      <c r="BX17">
        <v>82186</v>
      </c>
    </row>
    <row r="18" spans="1:76" x14ac:dyDescent="0.25">
      <c r="A18">
        <v>83186</v>
      </c>
      <c r="B18">
        <v>197658</v>
      </c>
      <c r="F18" t="s">
        <v>369</v>
      </c>
      <c r="G18" t="s">
        <v>66</v>
      </c>
      <c r="H18">
        <v>55633</v>
      </c>
      <c r="I18" t="s">
        <v>68</v>
      </c>
      <c r="K18">
        <v>1</v>
      </c>
      <c r="L18" t="s">
        <v>370</v>
      </c>
      <c r="N18" t="s">
        <v>371</v>
      </c>
      <c r="O18" t="s">
        <v>5</v>
      </c>
      <c r="U18" t="s">
        <v>392</v>
      </c>
      <c r="V18" s="1">
        <v>1</v>
      </c>
      <c r="W18" t="s">
        <v>56</v>
      </c>
      <c r="X18" t="s">
        <v>84</v>
      </c>
      <c r="Y18" t="s">
        <v>58</v>
      </c>
      <c r="Z18" s="3">
        <v>10</v>
      </c>
      <c r="AA18" s="4">
        <v>1004</v>
      </c>
      <c r="AB18" s="20" t="s">
        <v>84</v>
      </c>
      <c r="AC18" t="s">
        <v>393</v>
      </c>
      <c r="AD18">
        <v>2004</v>
      </c>
      <c r="AE18">
        <v>4</v>
      </c>
      <c r="AF18">
        <v>14</v>
      </c>
      <c r="AG18" t="s">
        <v>74</v>
      </c>
      <c r="AH18" t="s">
        <v>75</v>
      </c>
      <c r="AJ18" t="s">
        <v>375</v>
      </c>
      <c r="AK18" t="s">
        <v>376</v>
      </c>
      <c r="AL18">
        <v>21436</v>
      </c>
      <c r="AM18">
        <v>6498567</v>
      </c>
      <c r="AN18" s="4">
        <v>21000</v>
      </c>
      <c r="AO18" s="4">
        <v>6499000</v>
      </c>
      <c r="AP18">
        <v>71</v>
      </c>
      <c r="AR18" t="s">
        <v>377</v>
      </c>
      <c r="AT18" s="15"/>
      <c r="AW18" s="17">
        <v>0</v>
      </c>
      <c r="BD18" t="s">
        <v>377</v>
      </c>
      <c r="BF18" s="6">
        <v>42248</v>
      </c>
      <c r="BG18" s="21" t="s">
        <v>378</v>
      </c>
      <c r="BI18">
        <v>5</v>
      </c>
      <c r="BJ18">
        <v>1640</v>
      </c>
      <c r="BL18" t="s">
        <v>394</v>
      </c>
      <c r="BN18" t="s">
        <v>394</v>
      </c>
      <c r="BP18" t="s">
        <v>395</v>
      </c>
      <c r="BQ18" t="s">
        <v>381</v>
      </c>
      <c r="BX18">
        <v>83186</v>
      </c>
    </row>
    <row r="19" spans="1:76" x14ac:dyDescent="0.25">
      <c r="A19">
        <v>83128</v>
      </c>
      <c r="B19">
        <v>197681</v>
      </c>
      <c r="F19" t="s">
        <v>369</v>
      </c>
      <c r="G19" t="s">
        <v>66</v>
      </c>
      <c r="H19">
        <v>55656</v>
      </c>
      <c r="I19" t="s">
        <v>68</v>
      </c>
      <c r="K19">
        <v>1</v>
      </c>
      <c r="L19" t="s">
        <v>370</v>
      </c>
      <c r="M19">
        <v>173079</v>
      </c>
      <c r="N19" t="s">
        <v>410</v>
      </c>
      <c r="O19" t="s">
        <v>5</v>
      </c>
      <c r="U19" t="s">
        <v>437</v>
      </c>
      <c r="V19" s="1">
        <v>1</v>
      </c>
      <c r="W19" t="s">
        <v>56</v>
      </c>
      <c r="X19" t="s">
        <v>137</v>
      </c>
      <c r="Y19" t="s">
        <v>58</v>
      </c>
      <c r="Z19" s="3">
        <v>10</v>
      </c>
      <c r="AA19" s="4">
        <v>1037</v>
      </c>
      <c r="AB19" s="20" t="s">
        <v>137</v>
      </c>
      <c r="AC19" t="s">
        <v>438</v>
      </c>
      <c r="AD19">
        <v>2004</v>
      </c>
      <c r="AE19">
        <v>4</v>
      </c>
      <c r="AF19">
        <v>14</v>
      </c>
      <c r="AG19" t="s">
        <v>74</v>
      </c>
      <c r="AH19" t="s">
        <v>75</v>
      </c>
      <c r="AJ19" t="s">
        <v>422</v>
      </c>
      <c r="AK19" t="s">
        <v>376</v>
      </c>
      <c r="AL19">
        <v>21263</v>
      </c>
      <c r="AM19">
        <v>6485396</v>
      </c>
      <c r="AN19" s="4">
        <v>21000</v>
      </c>
      <c r="AO19" s="4">
        <v>6485000</v>
      </c>
      <c r="AP19">
        <v>71</v>
      </c>
      <c r="AR19" t="s">
        <v>377</v>
      </c>
      <c r="AT19" s="15"/>
      <c r="AU19">
        <v>173079</v>
      </c>
      <c r="AW19" s="17">
        <v>0</v>
      </c>
      <c r="BD19" t="s">
        <v>377</v>
      </c>
      <c r="BF19" s="6">
        <v>42248</v>
      </c>
      <c r="BG19" s="21" t="s">
        <v>378</v>
      </c>
      <c r="BI19">
        <v>5</v>
      </c>
      <c r="BJ19">
        <v>1642</v>
      </c>
      <c r="BL19" t="s">
        <v>439</v>
      </c>
      <c r="BN19" t="s">
        <v>439</v>
      </c>
      <c r="BP19" t="s">
        <v>440</v>
      </c>
      <c r="BQ19" t="s">
        <v>381</v>
      </c>
      <c r="BX19">
        <v>83128</v>
      </c>
    </row>
    <row r="20" spans="1:76" x14ac:dyDescent="0.25">
      <c r="A20">
        <v>64917</v>
      </c>
      <c r="B20">
        <v>198712</v>
      </c>
      <c r="F20" t="s">
        <v>369</v>
      </c>
      <c r="G20" t="s">
        <v>66</v>
      </c>
      <c r="H20">
        <v>59893</v>
      </c>
      <c r="I20" s="9" t="s">
        <v>68</v>
      </c>
      <c r="K20">
        <v>1</v>
      </c>
      <c r="L20" t="s">
        <v>370</v>
      </c>
      <c r="M20">
        <v>173079</v>
      </c>
      <c r="N20" t="s">
        <v>410</v>
      </c>
      <c r="O20" t="s">
        <v>5</v>
      </c>
      <c r="U20" t="s">
        <v>429</v>
      </c>
      <c r="V20" s="1">
        <v>1</v>
      </c>
      <c r="W20" t="s">
        <v>56</v>
      </c>
      <c r="X20" t="s">
        <v>84</v>
      </c>
      <c r="Y20" t="s">
        <v>58</v>
      </c>
      <c r="Z20" s="3">
        <v>10</v>
      </c>
      <c r="AA20" s="4">
        <v>1004</v>
      </c>
      <c r="AB20" s="20" t="s">
        <v>84</v>
      </c>
      <c r="AC20" t="s">
        <v>430</v>
      </c>
      <c r="AD20">
        <v>2005</v>
      </c>
      <c r="AE20">
        <v>4</v>
      </c>
      <c r="AF20">
        <v>5</v>
      </c>
      <c r="AG20" t="s">
        <v>374</v>
      </c>
      <c r="AH20" t="s">
        <v>75</v>
      </c>
      <c r="AJ20" t="s">
        <v>422</v>
      </c>
      <c r="AK20" t="s">
        <v>376</v>
      </c>
      <c r="AL20">
        <v>-3543</v>
      </c>
      <c r="AM20">
        <v>6492193</v>
      </c>
      <c r="AN20" s="4">
        <v>-3000</v>
      </c>
      <c r="AO20" s="4">
        <v>6493000</v>
      </c>
      <c r="AP20">
        <v>7</v>
      </c>
      <c r="AR20" t="s">
        <v>377</v>
      </c>
      <c r="AT20" s="15"/>
      <c r="AU20">
        <v>173079</v>
      </c>
      <c r="AW20" s="17">
        <v>0</v>
      </c>
      <c r="BD20" t="s">
        <v>377</v>
      </c>
      <c r="BF20" s="6">
        <v>42248</v>
      </c>
      <c r="BG20" s="21" t="s">
        <v>378</v>
      </c>
      <c r="BI20">
        <v>5</v>
      </c>
      <c r="BJ20">
        <v>1842</v>
      </c>
      <c r="BL20" t="s">
        <v>431</v>
      </c>
      <c r="BN20" t="s">
        <v>431</v>
      </c>
      <c r="BP20" t="s">
        <v>432</v>
      </c>
      <c r="BQ20" t="s">
        <v>381</v>
      </c>
      <c r="BX20">
        <v>64917</v>
      </c>
    </row>
    <row r="21" spans="1:76" x14ac:dyDescent="0.25">
      <c r="A21">
        <v>371990</v>
      </c>
      <c r="B21">
        <v>296402</v>
      </c>
      <c r="F21" t="s">
        <v>0</v>
      </c>
      <c r="G21" t="s">
        <v>44</v>
      </c>
      <c r="H21" t="s">
        <v>409</v>
      </c>
      <c r="I21" s="16" t="str">
        <f>HYPERLINK(AT21,"Hb")</f>
        <v>Hb</v>
      </c>
      <c r="K21">
        <v>1</v>
      </c>
      <c r="L21" t="s">
        <v>370</v>
      </c>
      <c r="M21">
        <v>173079</v>
      </c>
      <c r="N21" t="s">
        <v>410</v>
      </c>
      <c r="O21" t="s">
        <v>5</v>
      </c>
      <c r="U21" t="s">
        <v>411</v>
      </c>
      <c r="V21" s="1">
        <v>1</v>
      </c>
      <c r="W21" t="s">
        <v>7</v>
      </c>
      <c r="X21" t="s">
        <v>8</v>
      </c>
      <c r="Y21" s="18" t="s">
        <v>9</v>
      </c>
      <c r="Z21" s="3">
        <v>2</v>
      </c>
      <c r="AA21" s="4">
        <v>214</v>
      </c>
      <c r="AB21" s="15" t="s">
        <v>8</v>
      </c>
      <c r="AC21" t="s">
        <v>412</v>
      </c>
      <c r="AD21">
        <v>2006</v>
      </c>
      <c r="AE21">
        <v>4</v>
      </c>
      <c r="AF21">
        <v>18</v>
      </c>
      <c r="AG21" t="s">
        <v>413</v>
      </c>
      <c r="AH21" t="s">
        <v>257</v>
      </c>
      <c r="AJ21" t="s">
        <v>410</v>
      </c>
      <c r="AL21">
        <v>261810</v>
      </c>
      <c r="AM21">
        <v>6621999</v>
      </c>
      <c r="AN21" s="4">
        <v>261000</v>
      </c>
      <c r="AO21" s="4">
        <v>6621000</v>
      </c>
      <c r="AP21">
        <v>7</v>
      </c>
      <c r="AR21">
        <v>8</v>
      </c>
      <c r="AS21" t="s">
        <v>215</v>
      </c>
      <c r="AT21" s="15" t="s">
        <v>414</v>
      </c>
      <c r="AU21">
        <v>173079</v>
      </c>
      <c r="AW21" s="15"/>
      <c r="AX21">
        <v>1</v>
      </c>
      <c r="AY21" t="s">
        <v>14</v>
      </c>
      <c r="AZ21" t="s">
        <v>415</v>
      </c>
      <c r="BA21" t="s">
        <v>416</v>
      </c>
      <c r="BB21">
        <v>8</v>
      </c>
      <c r="BC21" t="s">
        <v>51</v>
      </c>
      <c r="BD21" t="s">
        <v>79</v>
      </c>
      <c r="BE21">
        <v>1</v>
      </c>
      <c r="BF21" s="6">
        <v>43249</v>
      </c>
      <c r="BG21" s="7" t="s">
        <v>17</v>
      </c>
      <c r="BI21">
        <v>3</v>
      </c>
      <c r="BJ21">
        <v>469760</v>
      </c>
      <c r="BK21">
        <v>119142</v>
      </c>
      <c r="BL21" t="s">
        <v>417</v>
      </c>
      <c r="BN21" t="s">
        <v>418</v>
      </c>
      <c r="BX21">
        <v>371990</v>
      </c>
    </row>
    <row r="22" spans="1:76" x14ac:dyDescent="0.25">
      <c r="A22">
        <v>169642</v>
      </c>
      <c r="B22">
        <v>210207</v>
      </c>
      <c r="F22" t="s">
        <v>0</v>
      </c>
      <c r="G22" t="s">
        <v>338</v>
      </c>
      <c r="H22" t="s">
        <v>339</v>
      </c>
      <c r="I22" s="16" t="str">
        <f>HYPERLINK(AT22,"Hb")</f>
        <v>Hb</v>
      </c>
      <c r="K22">
        <v>1</v>
      </c>
      <c r="L22" t="s">
        <v>4</v>
      </c>
      <c r="M22">
        <v>99426</v>
      </c>
      <c r="N22" t="s">
        <v>5</v>
      </c>
      <c r="O22" t="s">
        <v>5</v>
      </c>
      <c r="U22" t="s">
        <v>340</v>
      </c>
      <c r="V22" s="1">
        <v>1</v>
      </c>
      <c r="W22" t="s">
        <v>289</v>
      </c>
      <c r="X22" t="s">
        <v>323</v>
      </c>
      <c r="Y22" s="9" t="s">
        <v>291</v>
      </c>
      <c r="Z22" s="3">
        <v>15</v>
      </c>
      <c r="AA22" s="4">
        <v>1560</v>
      </c>
      <c r="AB22" s="11" t="s">
        <v>323</v>
      </c>
      <c r="AC22" t="s">
        <v>341</v>
      </c>
      <c r="AD22">
        <v>2009</v>
      </c>
      <c r="AE22">
        <v>4</v>
      </c>
      <c r="AF22">
        <v>8</v>
      </c>
      <c r="AG22" t="s">
        <v>342</v>
      </c>
      <c r="AH22" t="s">
        <v>75</v>
      </c>
      <c r="AJ22" t="s">
        <v>5</v>
      </c>
      <c r="AK22" t="s">
        <v>12</v>
      </c>
      <c r="AL22">
        <v>152059</v>
      </c>
      <c r="AM22">
        <v>6998519</v>
      </c>
      <c r="AN22" s="4">
        <v>153000</v>
      </c>
      <c r="AO22" s="4">
        <v>6999000</v>
      </c>
      <c r="AP22">
        <v>7</v>
      </c>
      <c r="AR22">
        <v>37</v>
      </c>
      <c r="AT22" s="15" t="s">
        <v>343</v>
      </c>
      <c r="AU22">
        <v>99426</v>
      </c>
      <c r="AW22" s="5" t="s">
        <v>13</v>
      </c>
      <c r="AX22">
        <v>1</v>
      </c>
      <c r="AY22" t="s">
        <v>14</v>
      </c>
      <c r="AZ22" t="s">
        <v>344</v>
      </c>
      <c r="BA22" t="s">
        <v>345</v>
      </c>
      <c r="BB22">
        <v>37</v>
      </c>
      <c r="BC22" t="s">
        <v>346</v>
      </c>
      <c r="BD22" t="s">
        <v>79</v>
      </c>
      <c r="BE22">
        <v>1</v>
      </c>
      <c r="BF22" s="6">
        <v>43962</v>
      </c>
      <c r="BG22" s="7" t="s">
        <v>17</v>
      </c>
      <c r="BI22">
        <v>4</v>
      </c>
      <c r="BJ22">
        <v>364888</v>
      </c>
      <c r="BK22">
        <v>119167</v>
      </c>
      <c r="BL22" t="s">
        <v>347</v>
      </c>
      <c r="BN22" t="s">
        <v>348</v>
      </c>
      <c r="BX22">
        <v>169642</v>
      </c>
    </row>
    <row r="23" spans="1:76" x14ac:dyDescent="0.25">
      <c r="A23">
        <v>76762</v>
      </c>
      <c r="B23">
        <v>201317</v>
      </c>
      <c r="F23" t="s">
        <v>369</v>
      </c>
      <c r="G23" t="s">
        <v>66</v>
      </c>
      <c r="H23">
        <v>68854</v>
      </c>
      <c r="I23" s="15" t="s">
        <v>68</v>
      </c>
      <c r="K23">
        <v>1</v>
      </c>
      <c r="L23" t="s">
        <v>370</v>
      </c>
      <c r="N23" t="s">
        <v>371</v>
      </c>
      <c r="O23" t="s">
        <v>5</v>
      </c>
      <c r="S23" t="s">
        <v>69</v>
      </c>
      <c r="T23" t="s">
        <v>70</v>
      </c>
      <c r="U23" t="s">
        <v>372</v>
      </c>
      <c r="V23" s="1">
        <v>1</v>
      </c>
      <c r="W23" t="s">
        <v>56</v>
      </c>
      <c r="X23" t="s">
        <v>72</v>
      </c>
      <c r="Y23" t="s">
        <v>58</v>
      </c>
      <c r="Z23" s="3">
        <v>10</v>
      </c>
      <c r="AA23" s="4">
        <v>1003</v>
      </c>
      <c r="AB23" s="11" t="s">
        <v>72</v>
      </c>
      <c r="AC23" t="s">
        <v>373</v>
      </c>
      <c r="AD23">
        <v>2010</v>
      </c>
      <c r="AE23">
        <v>4</v>
      </c>
      <c r="AF23">
        <v>14</v>
      </c>
      <c r="AG23" t="s">
        <v>374</v>
      </c>
      <c r="AH23" t="s">
        <v>75</v>
      </c>
      <c r="AJ23" t="s">
        <v>375</v>
      </c>
      <c r="AK23" t="s">
        <v>376</v>
      </c>
      <c r="AL23" s="15">
        <v>14791</v>
      </c>
      <c r="AM23" s="15">
        <v>6466552</v>
      </c>
      <c r="AN23" s="4">
        <v>15000</v>
      </c>
      <c r="AO23" s="4">
        <v>6467000</v>
      </c>
      <c r="AP23">
        <v>7</v>
      </c>
      <c r="AQ23" s="15"/>
      <c r="AR23" t="s">
        <v>377</v>
      </c>
      <c r="AT23" s="15"/>
      <c r="AW23" s="17">
        <v>0</v>
      </c>
      <c r="BD23" t="s">
        <v>377</v>
      </c>
      <c r="BF23" s="6">
        <v>42248</v>
      </c>
      <c r="BG23" s="21" t="s">
        <v>378</v>
      </c>
      <c r="BI23">
        <v>5</v>
      </c>
      <c r="BJ23">
        <v>2371</v>
      </c>
      <c r="BL23" t="s">
        <v>379</v>
      </c>
      <c r="BN23" t="s">
        <v>379</v>
      </c>
      <c r="BP23" t="s">
        <v>380</v>
      </c>
      <c r="BQ23" t="s">
        <v>381</v>
      </c>
      <c r="BX23">
        <v>76762</v>
      </c>
    </row>
    <row r="24" spans="1:76" x14ac:dyDescent="0.25">
      <c r="A24">
        <v>41311</v>
      </c>
      <c r="B24">
        <v>293417</v>
      </c>
      <c r="F24" t="s">
        <v>0</v>
      </c>
      <c r="G24" t="s">
        <v>44</v>
      </c>
      <c r="H24" t="s">
        <v>229</v>
      </c>
      <c r="I24" s="16" t="str">
        <f>HYPERLINK(AT24,"Hb")</f>
        <v>Hb</v>
      </c>
      <c r="K24">
        <v>1</v>
      </c>
      <c r="L24" t="s">
        <v>4</v>
      </c>
      <c r="M24">
        <v>99426</v>
      </c>
      <c r="N24" t="s">
        <v>5</v>
      </c>
      <c r="O24" t="s">
        <v>5</v>
      </c>
      <c r="U24" t="s">
        <v>230</v>
      </c>
      <c r="V24" s="1">
        <v>1</v>
      </c>
      <c r="W24" t="s">
        <v>145</v>
      </c>
      <c r="X24" t="s">
        <v>146</v>
      </c>
      <c r="Y24" t="s">
        <v>147</v>
      </c>
      <c r="Z24" s="3">
        <v>11</v>
      </c>
      <c r="AA24" s="4">
        <v>1142</v>
      </c>
      <c r="AB24" s="15" t="s">
        <v>231</v>
      </c>
      <c r="AC24" t="s">
        <v>232</v>
      </c>
      <c r="AD24">
        <v>2012</v>
      </c>
      <c r="AE24">
        <v>3</v>
      </c>
      <c r="AF24">
        <v>11</v>
      </c>
      <c r="AG24" t="s">
        <v>233</v>
      </c>
      <c r="AH24" t="s">
        <v>233</v>
      </c>
      <c r="AJ24" t="s">
        <v>5</v>
      </c>
      <c r="AK24" t="s">
        <v>12</v>
      </c>
      <c r="AL24" s="15">
        <v>-30600</v>
      </c>
      <c r="AM24" s="15">
        <v>6586011</v>
      </c>
      <c r="AN24" s="4">
        <v>-31000</v>
      </c>
      <c r="AO24" s="4">
        <v>6587000</v>
      </c>
      <c r="AP24">
        <v>71</v>
      </c>
      <c r="AQ24" s="15"/>
      <c r="AR24">
        <v>8</v>
      </c>
      <c r="AS24" t="s">
        <v>215</v>
      </c>
      <c r="AT24" s="15" t="s">
        <v>234</v>
      </c>
      <c r="AU24">
        <v>99426</v>
      </c>
      <c r="AW24" s="5" t="s">
        <v>13</v>
      </c>
      <c r="AX24">
        <v>1</v>
      </c>
      <c r="AY24" t="s">
        <v>14</v>
      </c>
      <c r="AZ24" t="s">
        <v>235</v>
      </c>
      <c r="BA24" t="s">
        <v>236</v>
      </c>
      <c r="BB24">
        <v>8</v>
      </c>
      <c r="BC24" t="s">
        <v>51</v>
      </c>
      <c r="BD24" t="s">
        <v>79</v>
      </c>
      <c r="BE24">
        <v>1</v>
      </c>
      <c r="BF24" s="6">
        <v>41557</v>
      </c>
      <c r="BG24" s="7" t="s">
        <v>17</v>
      </c>
      <c r="BI24">
        <v>3</v>
      </c>
      <c r="BJ24">
        <v>465988</v>
      </c>
      <c r="BK24">
        <v>119164</v>
      </c>
      <c r="BL24" t="s">
        <v>237</v>
      </c>
      <c r="BN24" t="s">
        <v>238</v>
      </c>
      <c r="BX24">
        <v>41311</v>
      </c>
    </row>
    <row r="25" spans="1:76" x14ac:dyDescent="0.25">
      <c r="A25">
        <v>173193</v>
      </c>
      <c r="B25">
        <v>3339</v>
      </c>
      <c r="F25" t="s">
        <v>0</v>
      </c>
      <c r="G25" t="s">
        <v>19</v>
      </c>
      <c r="H25" t="s">
        <v>349</v>
      </c>
      <c r="I25" s="16" t="str">
        <f>HYPERLINK(AT25,"Foto")</f>
        <v>Foto</v>
      </c>
      <c r="K25">
        <v>1</v>
      </c>
      <c r="L25" t="s">
        <v>4</v>
      </c>
      <c r="M25">
        <v>99426</v>
      </c>
      <c r="N25" t="s">
        <v>5</v>
      </c>
      <c r="O25" t="s">
        <v>5</v>
      </c>
      <c r="S25" t="s">
        <v>69</v>
      </c>
      <c r="T25" t="s">
        <v>70</v>
      </c>
      <c r="U25" t="s">
        <v>350</v>
      </c>
      <c r="V25" s="1">
        <v>1</v>
      </c>
      <c r="W25" t="s">
        <v>289</v>
      </c>
      <c r="X25" t="s">
        <v>323</v>
      </c>
      <c r="Y25" t="s">
        <v>291</v>
      </c>
      <c r="Z25" s="3">
        <v>15</v>
      </c>
      <c r="AA25" s="4">
        <v>1560</v>
      </c>
      <c r="AB25" s="11" t="s">
        <v>323</v>
      </c>
      <c r="AC25" t="s">
        <v>351</v>
      </c>
      <c r="AD25">
        <v>2013</v>
      </c>
      <c r="AE25">
        <v>4</v>
      </c>
      <c r="AF25">
        <v>17</v>
      </c>
      <c r="AG25" t="s">
        <v>325</v>
      </c>
      <c r="AJ25" t="s">
        <v>5</v>
      </c>
      <c r="AK25" t="s">
        <v>12</v>
      </c>
      <c r="AL25" s="20">
        <v>155311</v>
      </c>
      <c r="AM25" s="20">
        <v>6995133</v>
      </c>
      <c r="AN25" s="4">
        <v>155000</v>
      </c>
      <c r="AO25" s="4">
        <v>6995000</v>
      </c>
      <c r="AP25">
        <v>5</v>
      </c>
      <c r="AQ25" s="20"/>
      <c r="AR25">
        <v>1010</v>
      </c>
      <c r="AS25" t="s">
        <v>352</v>
      </c>
      <c r="AT25" s="6" t="s">
        <v>353</v>
      </c>
      <c r="AU25">
        <v>99426</v>
      </c>
      <c r="AW25" s="5" t="s">
        <v>13</v>
      </c>
      <c r="AX25">
        <v>1</v>
      </c>
      <c r="AY25" t="s">
        <v>14</v>
      </c>
      <c r="AZ25" t="s">
        <v>354</v>
      </c>
      <c r="BA25" t="s">
        <v>355</v>
      </c>
      <c r="BB25">
        <v>1010</v>
      </c>
      <c r="BC25" t="s">
        <v>27</v>
      </c>
      <c r="BD25" t="s">
        <v>28</v>
      </c>
      <c r="BE25">
        <v>1</v>
      </c>
      <c r="BF25" s="6">
        <v>43709.902777777803</v>
      </c>
      <c r="BG25" s="7" t="s">
        <v>17</v>
      </c>
      <c r="BI25">
        <v>6</v>
      </c>
      <c r="BJ25">
        <v>600</v>
      </c>
      <c r="BK25">
        <v>119168</v>
      </c>
      <c r="BL25" t="s">
        <v>356</v>
      </c>
      <c r="BX25">
        <v>173193</v>
      </c>
    </row>
    <row r="26" spans="1:76" x14ac:dyDescent="0.25">
      <c r="A26">
        <v>105183</v>
      </c>
      <c r="B26">
        <v>3532</v>
      </c>
      <c r="F26" t="s">
        <v>0</v>
      </c>
      <c r="G26" t="s">
        <v>19</v>
      </c>
      <c r="H26" t="s">
        <v>54</v>
      </c>
      <c r="I26" s="9" t="s">
        <v>31</v>
      </c>
      <c r="K26">
        <v>1</v>
      </c>
      <c r="L26" t="s">
        <v>4</v>
      </c>
      <c r="M26">
        <v>99426</v>
      </c>
      <c r="N26" t="s">
        <v>5</v>
      </c>
      <c r="O26" t="s">
        <v>5</v>
      </c>
      <c r="U26" t="s">
        <v>55</v>
      </c>
      <c r="V26" s="1">
        <v>1</v>
      </c>
      <c r="W26" t="s">
        <v>56</v>
      </c>
      <c r="X26" t="s">
        <v>57</v>
      </c>
      <c r="Y26" t="s">
        <v>58</v>
      </c>
      <c r="Z26" s="3">
        <v>10</v>
      </c>
      <c r="AA26" s="4">
        <v>1002</v>
      </c>
      <c r="AB26" s="15" t="s">
        <v>59</v>
      </c>
      <c r="AC26" t="s">
        <v>60</v>
      </c>
      <c r="AD26">
        <v>2013</v>
      </c>
      <c r="AE26">
        <v>4</v>
      </c>
      <c r="AF26">
        <v>18</v>
      </c>
      <c r="AG26" t="s">
        <v>61</v>
      </c>
      <c r="AJ26" t="s">
        <v>5</v>
      </c>
      <c r="AK26" t="s">
        <v>12</v>
      </c>
      <c r="AL26" s="20">
        <v>53812</v>
      </c>
      <c r="AM26" s="20">
        <v>6457336</v>
      </c>
      <c r="AN26" s="4">
        <v>53000</v>
      </c>
      <c r="AO26" s="4">
        <v>6457000</v>
      </c>
      <c r="AP26">
        <v>500</v>
      </c>
      <c r="AQ26" s="20"/>
      <c r="AR26">
        <v>1010</v>
      </c>
      <c r="AT26" s="6" t="s">
        <v>62</v>
      </c>
      <c r="AU26">
        <v>99426</v>
      </c>
      <c r="AW26" s="5" t="s">
        <v>13</v>
      </c>
      <c r="AX26">
        <v>1</v>
      </c>
      <c r="AY26" t="s">
        <v>14</v>
      </c>
      <c r="AZ26" t="s">
        <v>63</v>
      </c>
      <c r="BA26" t="s">
        <v>64</v>
      </c>
      <c r="BB26">
        <v>1010</v>
      </c>
      <c r="BC26" t="s">
        <v>27</v>
      </c>
      <c r="BD26" t="s">
        <v>28</v>
      </c>
      <c r="BF26" s="6">
        <v>41445.704861111102</v>
      </c>
      <c r="BG26" s="7" t="s">
        <v>17</v>
      </c>
      <c r="BI26">
        <v>6</v>
      </c>
      <c r="BJ26">
        <v>807</v>
      </c>
      <c r="BK26">
        <v>119144</v>
      </c>
      <c r="BL26" t="s">
        <v>65</v>
      </c>
      <c r="BX26">
        <v>105183</v>
      </c>
    </row>
    <row r="27" spans="1:76" x14ac:dyDescent="0.25">
      <c r="A27">
        <v>169902</v>
      </c>
      <c r="B27">
        <v>3239</v>
      </c>
      <c r="F27" t="s">
        <v>0</v>
      </c>
      <c r="G27" t="s">
        <v>19</v>
      </c>
      <c r="H27" t="s">
        <v>321</v>
      </c>
      <c r="I27" t="s">
        <v>31</v>
      </c>
      <c r="K27">
        <v>1</v>
      </c>
      <c r="L27" t="s">
        <v>4</v>
      </c>
      <c r="M27">
        <v>99426</v>
      </c>
      <c r="N27" t="s">
        <v>5</v>
      </c>
      <c r="O27" t="s">
        <v>5</v>
      </c>
      <c r="U27" t="s">
        <v>322</v>
      </c>
      <c r="V27" s="1">
        <v>1</v>
      </c>
      <c r="W27" t="s">
        <v>289</v>
      </c>
      <c r="X27" t="s">
        <v>323</v>
      </c>
      <c r="Y27" s="9" t="s">
        <v>291</v>
      </c>
      <c r="Z27" s="3">
        <v>15</v>
      </c>
      <c r="AA27" s="4">
        <v>1560</v>
      </c>
      <c r="AB27" s="4" t="s">
        <v>323</v>
      </c>
      <c r="AC27" t="s">
        <v>324</v>
      </c>
      <c r="AD27">
        <v>2014</v>
      </c>
      <c r="AE27">
        <v>4</v>
      </c>
      <c r="AF27">
        <v>2</v>
      </c>
      <c r="AG27" t="s">
        <v>325</v>
      </c>
      <c r="AJ27" t="s">
        <v>5</v>
      </c>
      <c r="AK27" t="s">
        <v>12</v>
      </c>
      <c r="AL27" s="20">
        <v>152452</v>
      </c>
      <c r="AM27" s="20">
        <v>6997258</v>
      </c>
      <c r="AN27" s="4">
        <v>153000</v>
      </c>
      <c r="AO27" s="4">
        <v>6997000</v>
      </c>
      <c r="AP27">
        <v>5</v>
      </c>
      <c r="AQ27" s="20"/>
      <c r="AR27">
        <v>1010</v>
      </c>
      <c r="AS27" t="s">
        <v>326</v>
      </c>
      <c r="AT27" s="6" t="s">
        <v>327</v>
      </c>
      <c r="AU27">
        <v>99426</v>
      </c>
      <c r="AW27" s="5" t="s">
        <v>13</v>
      </c>
      <c r="AX27">
        <v>1</v>
      </c>
      <c r="AY27" t="s">
        <v>14</v>
      </c>
      <c r="AZ27" t="s">
        <v>328</v>
      </c>
      <c r="BA27" t="s">
        <v>329</v>
      </c>
      <c r="BB27">
        <v>1010</v>
      </c>
      <c r="BC27" t="s">
        <v>27</v>
      </c>
      <c r="BD27" t="s">
        <v>28</v>
      </c>
      <c r="BF27" s="6">
        <v>43709.902777777803</v>
      </c>
      <c r="BG27" s="7" t="s">
        <v>17</v>
      </c>
      <c r="BI27">
        <v>6</v>
      </c>
      <c r="BJ27">
        <v>502</v>
      </c>
      <c r="BK27">
        <v>119169</v>
      </c>
      <c r="BL27" t="s">
        <v>330</v>
      </c>
      <c r="BX27">
        <v>169902</v>
      </c>
    </row>
    <row r="28" spans="1:76" x14ac:dyDescent="0.25">
      <c r="A28">
        <v>27553</v>
      </c>
      <c r="C28">
        <v>1</v>
      </c>
      <c r="F28" t="s">
        <v>0</v>
      </c>
      <c r="G28" t="s">
        <v>19</v>
      </c>
      <c r="H28" t="s">
        <v>170</v>
      </c>
      <c r="I28" s="16" t="str">
        <f>HYPERLINK(AT28,"Foto")</f>
        <v>Foto</v>
      </c>
      <c r="K28">
        <v>1</v>
      </c>
      <c r="L28" t="s">
        <v>4</v>
      </c>
      <c r="M28">
        <v>99426</v>
      </c>
      <c r="N28" t="s">
        <v>5</v>
      </c>
      <c r="O28" t="s">
        <v>5</v>
      </c>
      <c r="U28" t="s">
        <v>163</v>
      </c>
      <c r="V28" s="1">
        <v>1</v>
      </c>
      <c r="W28" t="s">
        <v>145</v>
      </c>
      <c r="X28" t="s">
        <v>146</v>
      </c>
      <c r="Y28" t="s">
        <v>147</v>
      </c>
      <c r="Z28" s="3">
        <v>11</v>
      </c>
      <c r="AA28" s="4">
        <v>1103</v>
      </c>
      <c r="AB28" s="4" t="s">
        <v>146</v>
      </c>
      <c r="AC28" t="s">
        <v>171</v>
      </c>
      <c r="AD28">
        <v>2015</v>
      </c>
      <c r="AE28">
        <v>2</v>
      </c>
      <c r="AF28">
        <v>28</v>
      </c>
      <c r="AG28" t="s">
        <v>149</v>
      </c>
      <c r="AJ28" t="s">
        <v>5</v>
      </c>
      <c r="AK28" t="s">
        <v>12</v>
      </c>
      <c r="AL28" s="20">
        <v>-34307</v>
      </c>
      <c r="AM28" s="20">
        <v>6573902</v>
      </c>
      <c r="AN28" s="4">
        <v>-35000</v>
      </c>
      <c r="AO28" s="4">
        <v>6573000</v>
      </c>
      <c r="AP28">
        <v>5</v>
      </c>
      <c r="AQ28" s="20"/>
      <c r="AR28">
        <v>1010</v>
      </c>
      <c r="AT28" s="22" t="s">
        <v>172</v>
      </c>
      <c r="AU28">
        <v>99426</v>
      </c>
      <c r="AW28" s="5" t="s">
        <v>13</v>
      </c>
      <c r="AX28">
        <v>1</v>
      </c>
      <c r="AY28" t="s">
        <v>14</v>
      </c>
      <c r="AZ28" t="s">
        <v>173</v>
      </c>
      <c r="BA28" t="s">
        <v>174</v>
      </c>
      <c r="BB28">
        <v>1010</v>
      </c>
      <c r="BC28" t="s">
        <v>27</v>
      </c>
      <c r="BD28" t="s">
        <v>28</v>
      </c>
      <c r="BE28">
        <v>1</v>
      </c>
      <c r="BF28" s="6">
        <v>43991.959027777797</v>
      </c>
      <c r="BG28" s="7" t="s">
        <v>17</v>
      </c>
      <c r="BI28">
        <v>6</v>
      </c>
      <c r="BJ28">
        <v>860</v>
      </c>
      <c r="BL28" t="s">
        <v>175</v>
      </c>
      <c r="BX28">
        <v>27553</v>
      </c>
    </row>
    <row r="29" spans="1:76" x14ac:dyDescent="0.25">
      <c r="A29">
        <v>27612</v>
      </c>
      <c r="C29">
        <v>1</v>
      </c>
      <c r="F29" t="s">
        <v>0</v>
      </c>
      <c r="G29" t="s">
        <v>19</v>
      </c>
      <c r="H29" t="s">
        <v>176</v>
      </c>
      <c r="I29" s="9" t="s">
        <v>31</v>
      </c>
      <c r="K29">
        <v>1</v>
      </c>
      <c r="L29" t="s">
        <v>4</v>
      </c>
      <c r="M29">
        <v>99426</v>
      </c>
      <c r="N29" t="s">
        <v>5</v>
      </c>
      <c r="O29" t="s">
        <v>5</v>
      </c>
      <c r="U29" t="s">
        <v>163</v>
      </c>
      <c r="V29" s="1">
        <v>1</v>
      </c>
      <c r="W29" t="s">
        <v>145</v>
      </c>
      <c r="X29" t="s">
        <v>146</v>
      </c>
      <c r="Y29" s="9" t="s">
        <v>147</v>
      </c>
      <c r="Z29" s="3">
        <v>11</v>
      </c>
      <c r="AA29" s="4">
        <v>1103</v>
      </c>
      <c r="AB29" s="11" t="s">
        <v>146</v>
      </c>
      <c r="AC29" t="s">
        <v>177</v>
      </c>
      <c r="AD29">
        <v>2015</v>
      </c>
      <c r="AE29">
        <v>2</v>
      </c>
      <c r="AF29">
        <v>28</v>
      </c>
      <c r="AG29" t="s">
        <v>149</v>
      </c>
      <c r="AJ29" t="s">
        <v>5</v>
      </c>
      <c r="AK29" t="s">
        <v>12</v>
      </c>
      <c r="AL29" s="20">
        <v>-34276</v>
      </c>
      <c r="AM29" s="20">
        <v>6573893</v>
      </c>
      <c r="AN29" s="4">
        <v>-35000</v>
      </c>
      <c r="AO29" s="4">
        <v>6573000</v>
      </c>
      <c r="AP29">
        <v>5</v>
      </c>
      <c r="AQ29" s="20"/>
      <c r="AR29">
        <v>1010</v>
      </c>
      <c r="AT29" s="6" t="s">
        <v>178</v>
      </c>
      <c r="AU29">
        <v>99426</v>
      </c>
      <c r="AW29" s="5" t="s">
        <v>13</v>
      </c>
      <c r="AX29">
        <v>1</v>
      </c>
      <c r="AY29" t="s">
        <v>14</v>
      </c>
      <c r="AZ29" t="s">
        <v>179</v>
      </c>
      <c r="BA29" t="s">
        <v>180</v>
      </c>
      <c r="BB29">
        <v>1010</v>
      </c>
      <c r="BC29" t="s">
        <v>27</v>
      </c>
      <c r="BD29" t="s">
        <v>28</v>
      </c>
      <c r="BF29" s="6">
        <v>43709.902777777803</v>
      </c>
      <c r="BG29" s="7" t="s">
        <v>17</v>
      </c>
      <c r="BI29">
        <v>6</v>
      </c>
      <c r="BJ29">
        <v>777</v>
      </c>
      <c r="BL29" t="s">
        <v>181</v>
      </c>
      <c r="BX29">
        <v>27612</v>
      </c>
    </row>
    <row r="30" spans="1:76" x14ac:dyDescent="0.25">
      <c r="A30">
        <v>27234</v>
      </c>
      <c r="B30">
        <v>3444</v>
      </c>
      <c r="F30" t="s">
        <v>0</v>
      </c>
      <c r="G30" t="s">
        <v>19</v>
      </c>
      <c r="H30" t="s">
        <v>162</v>
      </c>
      <c r="I30" s="14" t="str">
        <f>HYPERLINK(AT30,"Foto")</f>
        <v>Foto</v>
      </c>
      <c r="K30">
        <v>1</v>
      </c>
      <c r="L30" t="s">
        <v>4</v>
      </c>
      <c r="M30">
        <v>99426</v>
      </c>
      <c r="N30" t="s">
        <v>5</v>
      </c>
      <c r="O30" t="s">
        <v>5</v>
      </c>
      <c r="U30" t="s">
        <v>163</v>
      </c>
      <c r="V30" s="1">
        <v>1</v>
      </c>
      <c r="W30" t="s">
        <v>145</v>
      </c>
      <c r="X30" t="s">
        <v>146</v>
      </c>
      <c r="Y30" t="s">
        <v>147</v>
      </c>
      <c r="Z30" s="3">
        <v>11</v>
      </c>
      <c r="AA30" s="4">
        <v>1103</v>
      </c>
      <c r="AB30" s="20" t="s">
        <v>146</v>
      </c>
      <c r="AC30" t="s">
        <v>164</v>
      </c>
      <c r="AD30">
        <v>2015</v>
      </c>
      <c r="AE30">
        <v>2</v>
      </c>
      <c r="AF30">
        <v>28</v>
      </c>
      <c r="AG30" t="s">
        <v>149</v>
      </c>
      <c r="AJ30" t="s">
        <v>5</v>
      </c>
      <c r="AK30" t="s">
        <v>12</v>
      </c>
      <c r="AL30" s="20">
        <v>-34431</v>
      </c>
      <c r="AM30" s="20">
        <v>6573872</v>
      </c>
      <c r="AN30" s="4">
        <v>-35000</v>
      </c>
      <c r="AO30" s="4">
        <v>6573000</v>
      </c>
      <c r="AP30">
        <v>5</v>
      </c>
      <c r="AQ30" s="20"/>
      <c r="AR30">
        <v>1010</v>
      </c>
      <c r="AS30" t="s">
        <v>165</v>
      </c>
      <c r="AT30" s="6" t="s">
        <v>166</v>
      </c>
      <c r="AU30">
        <v>99426</v>
      </c>
      <c r="AW30" s="5" t="s">
        <v>13</v>
      </c>
      <c r="AX30">
        <v>1</v>
      </c>
      <c r="AY30" t="s">
        <v>14</v>
      </c>
      <c r="AZ30" t="s">
        <v>167</v>
      </c>
      <c r="BA30" t="s">
        <v>168</v>
      </c>
      <c r="BB30">
        <v>1010</v>
      </c>
      <c r="BC30" t="s">
        <v>27</v>
      </c>
      <c r="BD30" t="s">
        <v>28</v>
      </c>
      <c r="BE30">
        <v>1</v>
      </c>
      <c r="BF30" s="6">
        <v>43991.959027777797</v>
      </c>
      <c r="BG30" s="7" t="s">
        <v>17</v>
      </c>
      <c r="BI30">
        <v>6</v>
      </c>
      <c r="BJ30">
        <v>714</v>
      </c>
      <c r="BK30">
        <v>119162</v>
      </c>
      <c r="BL30" t="s">
        <v>169</v>
      </c>
      <c r="BX30">
        <v>27234</v>
      </c>
    </row>
    <row r="31" spans="1:76" x14ac:dyDescent="0.25">
      <c r="A31">
        <v>169847</v>
      </c>
      <c r="B31">
        <v>3445</v>
      </c>
      <c r="F31" t="s">
        <v>0</v>
      </c>
      <c r="G31" t="s">
        <v>19</v>
      </c>
      <c r="H31" t="s">
        <v>331</v>
      </c>
      <c r="I31" t="s">
        <v>31</v>
      </c>
      <c r="K31">
        <v>1</v>
      </c>
      <c r="L31" t="s">
        <v>4</v>
      </c>
      <c r="M31">
        <v>99426</v>
      </c>
      <c r="N31" t="s">
        <v>5</v>
      </c>
      <c r="O31" t="s">
        <v>5</v>
      </c>
      <c r="U31" t="s">
        <v>322</v>
      </c>
      <c r="V31" s="1">
        <v>1</v>
      </c>
      <c r="W31" t="s">
        <v>289</v>
      </c>
      <c r="X31" t="s">
        <v>323</v>
      </c>
      <c r="Y31" s="15" t="s">
        <v>291</v>
      </c>
      <c r="Z31" s="3">
        <v>15</v>
      </c>
      <c r="AA31" s="4">
        <v>1560</v>
      </c>
      <c r="AB31" s="20" t="s">
        <v>323</v>
      </c>
      <c r="AC31" t="s">
        <v>332</v>
      </c>
      <c r="AD31">
        <v>2015</v>
      </c>
      <c r="AE31">
        <v>3</v>
      </c>
      <c r="AF31">
        <v>17</v>
      </c>
      <c r="AG31" t="s">
        <v>325</v>
      </c>
      <c r="AJ31" t="s">
        <v>5</v>
      </c>
      <c r="AK31" t="s">
        <v>12</v>
      </c>
      <c r="AL31" s="20">
        <v>152409</v>
      </c>
      <c r="AM31" s="20">
        <v>6997289</v>
      </c>
      <c r="AN31" s="4">
        <v>153000</v>
      </c>
      <c r="AO31" s="4">
        <v>6997000</v>
      </c>
      <c r="AP31">
        <v>1</v>
      </c>
      <c r="AQ31" s="20"/>
      <c r="AR31">
        <v>1010</v>
      </c>
      <c r="AS31" t="s">
        <v>333</v>
      </c>
      <c r="AT31" s="6" t="s">
        <v>334</v>
      </c>
      <c r="AU31">
        <v>99426</v>
      </c>
      <c r="AW31" s="5" t="s">
        <v>13</v>
      </c>
      <c r="AX31">
        <v>1</v>
      </c>
      <c r="AY31" t="s">
        <v>14</v>
      </c>
      <c r="AZ31" t="s">
        <v>335</v>
      </c>
      <c r="BA31" t="s">
        <v>336</v>
      </c>
      <c r="BB31">
        <v>1010</v>
      </c>
      <c r="BC31" t="s">
        <v>27</v>
      </c>
      <c r="BD31" t="s">
        <v>28</v>
      </c>
      <c r="BF31" s="6">
        <v>43709.902777777803</v>
      </c>
      <c r="BG31" s="7" t="s">
        <v>17</v>
      </c>
      <c r="BI31">
        <v>6</v>
      </c>
      <c r="BJ31">
        <v>715</v>
      </c>
      <c r="BK31">
        <v>119170</v>
      </c>
      <c r="BL31" t="s">
        <v>337</v>
      </c>
      <c r="BX31">
        <v>169847</v>
      </c>
    </row>
    <row r="32" spans="1:76" x14ac:dyDescent="0.25">
      <c r="A32">
        <v>5864</v>
      </c>
      <c r="B32">
        <v>134885</v>
      </c>
      <c r="F32" t="s">
        <v>0</v>
      </c>
      <c r="G32" t="s">
        <v>19</v>
      </c>
      <c r="H32" t="s">
        <v>182</v>
      </c>
      <c r="I32" t="s">
        <v>31</v>
      </c>
      <c r="K32">
        <v>1</v>
      </c>
      <c r="L32" t="s">
        <v>4</v>
      </c>
      <c r="M32">
        <v>99426</v>
      </c>
      <c r="N32" t="s">
        <v>5</v>
      </c>
      <c r="O32" t="s">
        <v>5</v>
      </c>
      <c r="S32" t="s">
        <v>69</v>
      </c>
      <c r="T32" t="s">
        <v>70</v>
      </c>
      <c r="U32" t="s">
        <v>183</v>
      </c>
      <c r="V32" s="1">
        <v>1</v>
      </c>
      <c r="W32" t="s">
        <v>145</v>
      </c>
      <c r="X32" t="s">
        <v>184</v>
      </c>
      <c r="Y32" s="15" t="s">
        <v>147</v>
      </c>
      <c r="Z32" s="3">
        <v>11</v>
      </c>
      <c r="AA32" s="4">
        <v>1106</v>
      </c>
      <c r="AB32" s="20" t="s">
        <v>184</v>
      </c>
      <c r="AC32" t="s">
        <v>185</v>
      </c>
      <c r="AD32">
        <v>2016</v>
      </c>
      <c r="AE32">
        <v>3</v>
      </c>
      <c r="AF32">
        <v>22</v>
      </c>
      <c r="AG32" t="s">
        <v>186</v>
      </c>
      <c r="AJ32" t="s">
        <v>5</v>
      </c>
      <c r="AK32" t="s">
        <v>12</v>
      </c>
      <c r="AL32">
        <v>-51274</v>
      </c>
      <c r="AM32">
        <v>6627004</v>
      </c>
      <c r="AN32" s="4">
        <v>-51000</v>
      </c>
      <c r="AO32" s="4">
        <v>6627000</v>
      </c>
      <c r="AP32">
        <v>50</v>
      </c>
      <c r="AR32">
        <v>1010</v>
      </c>
      <c r="AT32" s="6" t="s">
        <v>187</v>
      </c>
      <c r="AU32">
        <v>99426</v>
      </c>
      <c r="AW32" s="5" t="s">
        <v>13</v>
      </c>
      <c r="AX32">
        <v>1</v>
      </c>
      <c r="AY32" t="s">
        <v>14</v>
      </c>
      <c r="AZ32" t="s">
        <v>188</v>
      </c>
      <c r="BA32" t="s">
        <v>189</v>
      </c>
      <c r="BB32">
        <v>1010</v>
      </c>
      <c r="BC32" t="s">
        <v>27</v>
      </c>
      <c r="BD32" t="s">
        <v>28</v>
      </c>
      <c r="BF32" s="6">
        <v>42740.519467592603</v>
      </c>
      <c r="BG32" s="7" t="s">
        <v>17</v>
      </c>
      <c r="BI32">
        <v>6</v>
      </c>
      <c r="BJ32">
        <v>116899</v>
      </c>
      <c r="BK32">
        <v>119163</v>
      </c>
      <c r="BL32" t="s">
        <v>190</v>
      </c>
      <c r="BX32">
        <v>5864</v>
      </c>
    </row>
    <row r="33" spans="1:76" x14ac:dyDescent="0.25">
      <c r="A33">
        <v>74378</v>
      </c>
      <c r="B33">
        <v>125620</v>
      </c>
      <c r="F33" t="s">
        <v>0</v>
      </c>
      <c r="G33" t="s">
        <v>19</v>
      </c>
      <c r="H33" t="s">
        <v>82</v>
      </c>
      <c r="I33" s="15" t="s">
        <v>31</v>
      </c>
      <c r="K33">
        <v>1</v>
      </c>
      <c r="L33" t="s">
        <v>4</v>
      </c>
      <c r="M33">
        <v>99426</v>
      </c>
      <c r="N33" t="s">
        <v>5</v>
      </c>
      <c r="O33" t="s">
        <v>5</v>
      </c>
      <c r="U33" t="s">
        <v>83</v>
      </c>
      <c r="V33" s="1">
        <v>1</v>
      </c>
      <c r="W33" t="s">
        <v>56</v>
      </c>
      <c r="X33" t="s">
        <v>84</v>
      </c>
      <c r="Y33" t="s">
        <v>58</v>
      </c>
      <c r="Z33" s="3">
        <v>10</v>
      </c>
      <c r="AA33" s="4">
        <v>1004</v>
      </c>
      <c r="AB33" s="20" t="s">
        <v>84</v>
      </c>
      <c r="AC33" t="s">
        <v>85</v>
      </c>
      <c r="AD33">
        <v>2016</v>
      </c>
      <c r="AE33">
        <v>5</v>
      </c>
      <c r="AF33">
        <v>17</v>
      </c>
      <c r="AG33" t="s">
        <v>86</v>
      </c>
      <c r="AJ33" t="s">
        <v>5</v>
      </c>
      <c r="AK33" t="s">
        <v>12</v>
      </c>
      <c r="AL33">
        <v>12689</v>
      </c>
      <c r="AM33">
        <v>6493637</v>
      </c>
      <c r="AN33" s="4">
        <v>13000</v>
      </c>
      <c r="AO33" s="4">
        <v>6493000</v>
      </c>
      <c r="AP33">
        <v>10</v>
      </c>
      <c r="AR33">
        <v>1010</v>
      </c>
      <c r="AT33" s="6" t="s">
        <v>87</v>
      </c>
      <c r="AU33">
        <v>99426</v>
      </c>
      <c r="AW33" s="5" t="s">
        <v>13</v>
      </c>
      <c r="AX33">
        <v>1</v>
      </c>
      <c r="AY33" t="s">
        <v>14</v>
      </c>
      <c r="AZ33" t="s">
        <v>88</v>
      </c>
      <c r="BA33" t="s">
        <v>89</v>
      </c>
      <c r="BB33">
        <v>1010</v>
      </c>
      <c r="BC33" t="s">
        <v>27</v>
      </c>
      <c r="BD33" t="s">
        <v>28</v>
      </c>
      <c r="BF33" s="6">
        <v>43710.332638888904</v>
      </c>
      <c r="BG33" s="7" t="s">
        <v>17</v>
      </c>
      <c r="BI33">
        <v>6</v>
      </c>
      <c r="BJ33">
        <v>109319</v>
      </c>
      <c r="BK33">
        <v>119155</v>
      </c>
      <c r="BL33" t="s">
        <v>90</v>
      </c>
      <c r="BX33">
        <v>74378</v>
      </c>
    </row>
    <row r="34" spans="1:76" x14ac:dyDescent="0.25">
      <c r="A34">
        <v>481712</v>
      </c>
      <c r="C34">
        <v>1</v>
      </c>
      <c r="D34">
        <v>1</v>
      </c>
      <c r="E34">
        <v>1</v>
      </c>
      <c r="F34" t="s">
        <v>0</v>
      </c>
      <c r="G34" t="s">
        <v>19</v>
      </c>
      <c r="H34" t="s">
        <v>30</v>
      </c>
      <c r="I34" s="15" t="s">
        <v>31</v>
      </c>
      <c r="K34">
        <v>1</v>
      </c>
      <c r="L34" t="s">
        <v>4</v>
      </c>
      <c r="M34">
        <v>99426</v>
      </c>
      <c r="N34" t="s">
        <v>5</v>
      </c>
      <c r="O34" t="s">
        <v>5</v>
      </c>
      <c r="U34" t="s">
        <v>32</v>
      </c>
      <c r="V34" s="1">
        <v>1</v>
      </c>
      <c r="W34" t="s">
        <v>7</v>
      </c>
      <c r="X34" t="s">
        <v>33</v>
      </c>
      <c r="Y34" s="18" t="s">
        <v>9</v>
      </c>
      <c r="Z34" s="3">
        <v>2</v>
      </c>
      <c r="AA34" s="4">
        <v>236</v>
      </c>
      <c r="AB34" s="20" t="s">
        <v>33</v>
      </c>
      <c r="AC34" t="s">
        <v>34</v>
      </c>
      <c r="AD34">
        <v>2017</v>
      </c>
      <c r="AE34">
        <v>4</v>
      </c>
      <c r="AF34">
        <v>9</v>
      </c>
      <c r="AG34" t="s">
        <v>35</v>
      </c>
      <c r="AJ34" t="s">
        <v>5</v>
      </c>
      <c r="AK34" t="s">
        <v>12</v>
      </c>
      <c r="AL34">
        <v>308981</v>
      </c>
      <c r="AM34">
        <v>6674291</v>
      </c>
      <c r="AN34" s="4">
        <v>309000</v>
      </c>
      <c r="AO34" s="4">
        <v>6675000</v>
      </c>
      <c r="AP34">
        <v>1</v>
      </c>
      <c r="AR34">
        <v>1010</v>
      </c>
      <c r="AT34" s="6" t="s">
        <v>36</v>
      </c>
      <c r="AU34">
        <v>99426</v>
      </c>
      <c r="AW34" s="5" t="s">
        <v>13</v>
      </c>
      <c r="AX34">
        <v>1</v>
      </c>
      <c r="AY34" t="s">
        <v>14</v>
      </c>
      <c r="AZ34" t="s">
        <v>37</v>
      </c>
      <c r="BA34" t="s">
        <v>38</v>
      </c>
      <c r="BB34">
        <v>1010</v>
      </c>
      <c r="BC34" t="s">
        <v>27</v>
      </c>
      <c r="BD34" t="s">
        <v>28</v>
      </c>
      <c r="BF34" s="6">
        <v>43461.616909722201</v>
      </c>
      <c r="BG34" s="7" t="s">
        <v>17</v>
      </c>
      <c r="BI34">
        <v>6</v>
      </c>
      <c r="BJ34">
        <v>182468</v>
      </c>
      <c r="BL34" t="s">
        <v>39</v>
      </c>
      <c r="BX34">
        <v>481712</v>
      </c>
    </row>
    <row r="35" spans="1:76" x14ac:dyDescent="0.25">
      <c r="A35">
        <v>481713</v>
      </c>
      <c r="C35">
        <v>1</v>
      </c>
      <c r="D35">
        <v>1</v>
      </c>
      <c r="E35">
        <v>2</v>
      </c>
      <c r="F35" t="s">
        <v>0</v>
      </c>
      <c r="G35" t="s">
        <v>19</v>
      </c>
      <c r="H35" t="s">
        <v>40</v>
      </c>
      <c r="I35" s="9" t="s">
        <v>31</v>
      </c>
      <c r="K35">
        <v>1</v>
      </c>
      <c r="L35" t="s">
        <v>4</v>
      </c>
      <c r="M35">
        <v>99426</v>
      </c>
      <c r="N35" t="s">
        <v>5</v>
      </c>
      <c r="O35" t="s">
        <v>5</v>
      </c>
      <c r="U35" t="s">
        <v>32</v>
      </c>
      <c r="V35" s="1">
        <v>1</v>
      </c>
      <c r="W35" t="s">
        <v>7</v>
      </c>
      <c r="X35" t="s">
        <v>33</v>
      </c>
      <c r="Y35" s="18" t="s">
        <v>9</v>
      </c>
      <c r="Z35" s="3">
        <v>2</v>
      </c>
      <c r="AA35" s="4">
        <v>236</v>
      </c>
      <c r="AB35" s="20" t="s">
        <v>33</v>
      </c>
      <c r="AC35" t="s">
        <v>34</v>
      </c>
      <c r="AD35">
        <v>2017</v>
      </c>
      <c r="AE35">
        <v>4</v>
      </c>
      <c r="AF35">
        <v>27</v>
      </c>
      <c r="AG35" t="s">
        <v>35</v>
      </c>
      <c r="AJ35" t="s">
        <v>5</v>
      </c>
      <c r="AK35" t="s">
        <v>12</v>
      </c>
      <c r="AL35" s="9">
        <v>308981</v>
      </c>
      <c r="AM35" s="9">
        <v>6674291</v>
      </c>
      <c r="AN35" s="4">
        <v>309000</v>
      </c>
      <c r="AO35" s="4">
        <v>6675000</v>
      </c>
      <c r="AP35">
        <v>1</v>
      </c>
      <c r="AQ35" s="9"/>
      <c r="AR35">
        <v>1010</v>
      </c>
      <c r="AT35" s="6" t="s">
        <v>41</v>
      </c>
      <c r="AU35">
        <v>99426</v>
      </c>
      <c r="AW35" s="5" t="s">
        <v>13</v>
      </c>
      <c r="AX35">
        <v>1</v>
      </c>
      <c r="AY35" t="s">
        <v>14</v>
      </c>
      <c r="AZ35" t="s">
        <v>37</v>
      </c>
      <c r="BA35" t="s">
        <v>42</v>
      </c>
      <c r="BB35">
        <v>1010</v>
      </c>
      <c r="BC35" t="s">
        <v>27</v>
      </c>
      <c r="BD35" t="s">
        <v>28</v>
      </c>
      <c r="BF35" s="6">
        <v>43461.616909722201</v>
      </c>
      <c r="BG35" s="7" t="s">
        <v>17</v>
      </c>
      <c r="BI35">
        <v>6</v>
      </c>
      <c r="BJ35">
        <v>182469</v>
      </c>
      <c r="BL35" t="s">
        <v>43</v>
      </c>
      <c r="BX35">
        <v>481713</v>
      </c>
    </row>
    <row r="36" spans="1:76" x14ac:dyDescent="0.25">
      <c r="A36">
        <v>6129</v>
      </c>
      <c r="C36">
        <v>1</v>
      </c>
      <c r="F36" t="s">
        <v>0</v>
      </c>
      <c r="G36" t="s">
        <v>19</v>
      </c>
      <c r="H36" t="s">
        <v>191</v>
      </c>
      <c r="I36" s="15" t="s">
        <v>31</v>
      </c>
      <c r="K36">
        <v>1</v>
      </c>
      <c r="L36" t="s">
        <v>4</v>
      </c>
      <c r="M36">
        <v>99426</v>
      </c>
      <c r="N36" t="s">
        <v>5</v>
      </c>
      <c r="O36" t="s">
        <v>5</v>
      </c>
      <c r="U36" t="s">
        <v>183</v>
      </c>
      <c r="V36" s="1">
        <v>1</v>
      </c>
      <c r="W36" t="s">
        <v>145</v>
      </c>
      <c r="X36" t="s">
        <v>184</v>
      </c>
      <c r="Y36" t="s">
        <v>147</v>
      </c>
      <c r="Z36" s="3">
        <v>11</v>
      </c>
      <c r="AA36" s="4">
        <v>1106</v>
      </c>
      <c r="AB36" s="4" t="s">
        <v>184</v>
      </c>
      <c r="AC36" t="s">
        <v>192</v>
      </c>
      <c r="AD36">
        <v>2017</v>
      </c>
      <c r="AE36">
        <v>1</v>
      </c>
      <c r="AF36">
        <v>23</v>
      </c>
      <c r="AG36" t="s">
        <v>186</v>
      </c>
      <c r="AJ36" t="s">
        <v>5</v>
      </c>
      <c r="AK36" t="s">
        <v>12</v>
      </c>
      <c r="AL36">
        <v>-51145</v>
      </c>
      <c r="AM36">
        <v>6627055</v>
      </c>
      <c r="AN36" s="4">
        <v>-51000</v>
      </c>
      <c r="AO36" s="4">
        <v>6627000</v>
      </c>
      <c r="AP36">
        <v>75</v>
      </c>
      <c r="AR36">
        <v>1010</v>
      </c>
      <c r="AT36" s="6" t="s">
        <v>193</v>
      </c>
      <c r="AU36">
        <v>99426</v>
      </c>
      <c r="AW36" s="5" t="s">
        <v>13</v>
      </c>
      <c r="AX36">
        <v>1</v>
      </c>
      <c r="AY36" t="s">
        <v>14</v>
      </c>
      <c r="AZ36" t="s">
        <v>194</v>
      </c>
      <c r="BA36" t="s">
        <v>195</v>
      </c>
      <c r="BB36">
        <v>1010</v>
      </c>
      <c r="BC36" t="s">
        <v>27</v>
      </c>
      <c r="BD36" t="s">
        <v>28</v>
      </c>
      <c r="BF36" s="6">
        <v>44095.756030092598</v>
      </c>
      <c r="BG36" s="7" t="s">
        <v>17</v>
      </c>
      <c r="BI36">
        <v>6</v>
      </c>
      <c r="BJ36">
        <v>117905</v>
      </c>
      <c r="BL36" t="s">
        <v>196</v>
      </c>
      <c r="BX36">
        <v>6129</v>
      </c>
    </row>
    <row r="37" spans="1:76" x14ac:dyDescent="0.25">
      <c r="A37">
        <v>117129</v>
      </c>
      <c r="C37">
        <v>1</v>
      </c>
      <c r="D37">
        <v>1</v>
      </c>
      <c r="E37">
        <v>1</v>
      </c>
      <c r="F37" t="s">
        <v>0</v>
      </c>
      <c r="G37" t="s">
        <v>19</v>
      </c>
      <c r="H37" t="s">
        <v>98</v>
      </c>
      <c r="I37" s="9" t="s">
        <v>31</v>
      </c>
      <c r="K37">
        <v>1</v>
      </c>
      <c r="L37" t="s">
        <v>4</v>
      </c>
      <c r="M37">
        <v>99426</v>
      </c>
      <c r="N37" t="s">
        <v>5</v>
      </c>
      <c r="O37" t="s">
        <v>5</v>
      </c>
      <c r="U37" t="s">
        <v>99</v>
      </c>
      <c r="V37" s="1">
        <v>1</v>
      </c>
      <c r="W37" t="s">
        <v>56</v>
      </c>
      <c r="X37" t="s">
        <v>100</v>
      </c>
      <c r="Y37" s="15" t="s">
        <v>58</v>
      </c>
      <c r="Z37" s="3">
        <v>10</v>
      </c>
      <c r="AA37" s="4">
        <v>1018</v>
      </c>
      <c r="AB37" s="15" t="s">
        <v>101</v>
      </c>
      <c r="AC37" t="s">
        <v>102</v>
      </c>
      <c r="AD37">
        <v>2018</v>
      </c>
      <c r="AE37">
        <v>4</v>
      </c>
      <c r="AF37">
        <v>14</v>
      </c>
      <c r="AG37" t="s">
        <v>74</v>
      </c>
      <c r="AJ37" t="s">
        <v>5</v>
      </c>
      <c r="AK37" t="s">
        <v>12</v>
      </c>
      <c r="AL37">
        <v>73675</v>
      </c>
      <c r="AM37">
        <v>6466341</v>
      </c>
      <c r="AN37" s="4">
        <v>73000</v>
      </c>
      <c r="AO37" s="4">
        <v>6467000</v>
      </c>
      <c r="AP37">
        <v>10</v>
      </c>
      <c r="AR37">
        <v>1010</v>
      </c>
      <c r="AS37" t="s">
        <v>103</v>
      </c>
      <c r="AT37" s="6" t="s">
        <v>104</v>
      </c>
      <c r="AU37">
        <v>99426</v>
      </c>
      <c r="AW37" s="5" t="s">
        <v>13</v>
      </c>
      <c r="AX37">
        <v>1</v>
      </c>
      <c r="AY37" t="s">
        <v>14</v>
      </c>
      <c r="AZ37" t="s">
        <v>105</v>
      </c>
      <c r="BA37" t="s">
        <v>106</v>
      </c>
      <c r="BB37">
        <v>1010</v>
      </c>
      <c r="BC37" t="s">
        <v>27</v>
      </c>
      <c r="BD37" t="s">
        <v>28</v>
      </c>
      <c r="BF37" s="6">
        <v>43413.902615740699</v>
      </c>
      <c r="BG37" s="7" t="s">
        <v>17</v>
      </c>
      <c r="BI37">
        <v>6</v>
      </c>
      <c r="BJ37">
        <v>178386</v>
      </c>
      <c r="BL37" t="s">
        <v>107</v>
      </c>
      <c r="BX37">
        <v>117129</v>
      </c>
    </row>
    <row r="38" spans="1:76" x14ac:dyDescent="0.25">
      <c r="A38">
        <v>117160</v>
      </c>
      <c r="C38">
        <v>1</v>
      </c>
      <c r="D38">
        <v>1</v>
      </c>
      <c r="E38">
        <v>2</v>
      </c>
      <c r="F38" t="s">
        <v>0</v>
      </c>
      <c r="G38" t="s">
        <v>19</v>
      </c>
      <c r="H38" t="s">
        <v>108</v>
      </c>
      <c r="I38" s="16" t="str">
        <f>HYPERLINK(AT38,"Foto")</f>
        <v>Foto</v>
      </c>
      <c r="K38">
        <v>1</v>
      </c>
      <c r="L38" t="s">
        <v>4</v>
      </c>
      <c r="M38">
        <v>99426</v>
      </c>
      <c r="N38" t="s">
        <v>5</v>
      </c>
      <c r="O38" t="s">
        <v>5</v>
      </c>
      <c r="U38" t="s">
        <v>99</v>
      </c>
      <c r="V38" s="1">
        <v>1</v>
      </c>
      <c r="W38" t="s">
        <v>56</v>
      </c>
      <c r="X38" t="s">
        <v>100</v>
      </c>
      <c r="Y38" s="9" t="s">
        <v>58</v>
      </c>
      <c r="Z38" s="3">
        <v>10</v>
      </c>
      <c r="AA38" s="4">
        <v>1018</v>
      </c>
      <c r="AB38" s="15" t="s">
        <v>101</v>
      </c>
      <c r="AC38" t="s">
        <v>109</v>
      </c>
      <c r="AD38">
        <v>2018</v>
      </c>
      <c r="AE38">
        <v>4</v>
      </c>
      <c r="AF38">
        <v>24</v>
      </c>
      <c r="AG38" t="s">
        <v>110</v>
      </c>
      <c r="AJ38" t="s">
        <v>5</v>
      </c>
      <c r="AK38" t="s">
        <v>12</v>
      </c>
      <c r="AL38">
        <v>73786</v>
      </c>
      <c r="AM38">
        <v>6466595</v>
      </c>
      <c r="AN38" s="4">
        <v>73000</v>
      </c>
      <c r="AO38" s="4">
        <v>6467000</v>
      </c>
      <c r="AP38">
        <v>200</v>
      </c>
      <c r="AR38">
        <v>1010</v>
      </c>
      <c r="AT38" s="6" t="s">
        <v>111</v>
      </c>
      <c r="AU38">
        <v>99426</v>
      </c>
      <c r="AW38" s="21" t="s">
        <v>13</v>
      </c>
      <c r="AX38">
        <v>1</v>
      </c>
      <c r="AY38" t="s">
        <v>14</v>
      </c>
      <c r="AZ38" t="s">
        <v>112</v>
      </c>
      <c r="BA38" t="s">
        <v>113</v>
      </c>
      <c r="BB38">
        <v>1010</v>
      </c>
      <c r="BC38" t="s">
        <v>27</v>
      </c>
      <c r="BD38" t="s">
        <v>28</v>
      </c>
      <c r="BE38">
        <v>1</v>
      </c>
      <c r="BF38" s="6">
        <v>43214.889884259297</v>
      </c>
      <c r="BG38" s="7" t="s">
        <v>17</v>
      </c>
      <c r="BI38">
        <v>6</v>
      </c>
      <c r="BJ38">
        <v>153325</v>
      </c>
      <c r="BL38" t="s">
        <v>114</v>
      </c>
      <c r="BX38">
        <v>117160</v>
      </c>
    </row>
    <row r="39" spans="1:76" x14ac:dyDescent="0.25">
      <c r="A39">
        <v>117112</v>
      </c>
      <c r="C39">
        <v>1</v>
      </c>
      <c r="D39">
        <v>1</v>
      </c>
      <c r="E39">
        <v>3</v>
      </c>
      <c r="F39" t="s">
        <v>0</v>
      </c>
      <c r="G39" t="s">
        <v>66</v>
      </c>
      <c r="H39" t="s">
        <v>115</v>
      </c>
      <c r="I39" s="15" t="s">
        <v>68</v>
      </c>
      <c r="K39">
        <v>1</v>
      </c>
      <c r="L39" t="s">
        <v>4</v>
      </c>
      <c r="M39">
        <v>99426</v>
      </c>
      <c r="N39" t="s">
        <v>5</v>
      </c>
      <c r="O39" t="s">
        <v>5</v>
      </c>
      <c r="U39" t="s">
        <v>99</v>
      </c>
      <c r="V39" s="1">
        <v>1</v>
      </c>
      <c r="W39" t="s">
        <v>56</v>
      </c>
      <c r="X39" t="s">
        <v>100</v>
      </c>
      <c r="Y39" s="15" t="s">
        <v>58</v>
      </c>
      <c r="Z39" s="3">
        <v>10</v>
      </c>
      <c r="AA39" s="4">
        <v>1018</v>
      </c>
      <c r="AB39" s="9" t="s">
        <v>101</v>
      </c>
      <c r="AC39" t="s">
        <v>116</v>
      </c>
      <c r="AD39">
        <v>2018</v>
      </c>
      <c r="AE39">
        <v>4</v>
      </c>
      <c r="AF39">
        <v>24</v>
      </c>
      <c r="AG39" t="s">
        <v>74</v>
      </c>
      <c r="AH39" t="s">
        <v>74</v>
      </c>
      <c r="AJ39" t="s">
        <v>5</v>
      </c>
      <c r="AK39" t="s">
        <v>12</v>
      </c>
      <c r="AL39" s="9">
        <v>73632</v>
      </c>
      <c r="AM39" s="9">
        <v>6466157</v>
      </c>
      <c r="AN39" s="4">
        <v>73000</v>
      </c>
      <c r="AO39" s="4">
        <v>6467000</v>
      </c>
      <c r="AP39">
        <v>1</v>
      </c>
      <c r="AQ39" s="9"/>
      <c r="AR39">
        <v>33</v>
      </c>
      <c r="AT39" s="22"/>
      <c r="AU39">
        <v>99426</v>
      </c>
      <c r="AW39" s="5" t="s">
        <v>13</v>
      </c>
      <c r="AX39">
        <v>1</v>
      </c>
      <c r="AY39" t="s">
        <v>14</v>
      </c>
      <c r="AZ39" t="s">
        <v>117</v>
      </c>
      <c r="BA39" t="s">
        <v>118</v>
      </c>
      <c r="BB39">
        <v>33</v>
      </c>
      <c r="BC39" t="s">
        <v>78</v>
      </c>
      <c r="BD39" t="s">
        <v>79</v>
      </c>
      <c r="BF39" s="6">
        <v>43515</v>
      </c>
      <c r="BG39" s="7" t="s">
        <v>17</v>
      </c>
      <c r="BI39">
        <v>4</v>
      </c>
      <c r="BJ39">
        <v>354305</v>
      </c>
      <c r="BL39" t="s">
        <v>119</v>
      </c>
      <c r="BN39" t="s">
        <v>120</v>
      </c>
      <c r="BX39">
        <v>117112</v>
      </c>
    </row>
    <row r="40" spans="1:76" x14ac:dyDescent="0.25">
      <c r="A40">
        <v>117166</v>
      </c>
      <c r="C40">
        <v>1</v>
      </c>
      <c r="D40">
        <v>1</v>
      </c>
      <c r="E40">
        <v>4</v>
      </c>
      <c r="F40" t="s">
        <v>0</v>
      </c>
      <c r="G40" t="s">
        <v>19</v>
      </c>
      <c r="H40" t="s">
        <v>121</v>
      </c>
      <c r="I40" t="s">
        <v>31</v>
      </c>
      <c r="K40">
        <v>1</v>
      </c>
      <c r="L40" t="s">
        <v>4</v>
      </c>
      <c r="M40">
        <v>99426</v>
      </c>
      <c r="N40" t="s">
        <v>5</v>
      </c>
      <c r="O40" t="s">
        <v>5</v>
      </c>
      <c r="U40" t="s">
        <v>99</v>
      </c>
      <c r="V40" s="1">
        <v>1</v>
      </c>
      <c r="W40" t="s">
        <v>56</v>
      </c>
      <c r="X40" t="s">
        <v>100</v>
      </c>
      <c r="Y40" t="s">
        <v>58</v>
      </c>
      <c r="Z40" s="3">
        <v>10</v>
      </c>
      <c r="AA40" s="4">
        <v>1018</v>
      </c>
      <c r="AB40" s="9" t="s">
        <v>101</v>
      </c>
      <c r="AC40" t="s">
        <v>122</v>
      </c>
      <c r="AD40">
        <v>2018</v>
      </c>
      <c r="AE40">
        <v>4</v>
      </c>
      <c r="AF40">
        <v>24</v>
      </c>
      <c r="AG40" t="s">
        <v>123</v>
      </c>
      <c r="AJ40" t="s">
        <v>5</v>
      </c>
      <c r="AK40" t="s">
        <v>12</v>
      </c>
      <c r="AL40" s="15">
        <v>73805</v>
      </c>
      <c r="AM40" s="15">
        <v>6466592</v>
      </c>
      <c r="AN40" s="4">
        <v>73000</v>
      </c>
      <c r="AO40" s="4">
        <v>6467000</v>
      </c>
      <c r="AP40">
        <v>200</v>
      </c>
      <c r="AQ40" s="15"/>
      <c r="AR40">
        <v>1010</v>
      </c>
      <c r="AT40" s="6" t="s">
        <v>124</v>
      </c>
      <c r="AU40">
        <v>99426</v>
      </c>
      <c r="AW40" s="5" t="s">
        <v>13</v>
      </c>
      <c r="AX40">
        <v>1</v>
      </c>
      <c r="AY40" t="s">
        <v>14</v>
      </c>
      <c r="AZ40" t="s">
        <v>125</v>
      </c>
      <c r="BA40" t="s">
        <v>126</v>
      </c>
      <c r="BB40">
        <v>1010</v>
      </c>
      <c r="BC40" t="s">
        <v>27</v>
      </c>
      <c r="BD40" t="s">
        <v>28</v>
      </c>
      <c r="BF40" s="6">
        <v>43214.886747685203</v>
      </c>
      <c r="BG40" s="7" t="s">
        <v>17</v>
      </c>
      <c r="BI40">
        <v>6</v>
      </c>
      <c r="BJ40">
        <v>153328</v>
      </c>
      <c r="BL40" t="s">
        <v>127</v>
      </c>
      <c r="BX40">
        <v>117166</v>
      </c>
    </row>
    <row r="41" spans="1:76" x14ac:dyDescent="0.25">
      <c r="A41">
        <v>117121</v>
      </c>
      <c r="C41">
        <v>1</v>
      </c>
      <c r="D41">
        <v>1</v>
      </c>
      <c r="E41">
        <v>5</v>
      </c>
      <c r="F41" t="s">
        <v>0</v>
      </c>
      <c r="G41" t="s">
        <v>19</v>
      </c>
      <c r="H41" t="s">
        <v>128</v>
      </c>
      <c r="I41" s="9" t="s">
        <v>31</v>
      </c>
      <c r="K41">
        <v>1</v>
      </c>
      <c r="L41" t="s">
        <v>4</v>
      </c>
      <c r="M41">
        <v>99426</v>
      </c>
      <c r="N41" t="s">
        <v>5</v>
      </c>
      <c r="O41" t="s">
        <v>5</v>
      </c>
      <c r="U41" t="s">
        <v>99</v>
      </c>
      <c r="V41" s="1">
        <v>1</v>
      </c>
      <c r="W41" t="s">
        <v>56</v>
      </c>
      <c r="X41" t="s">
        <v>100</v>
      </c>
      <c r="Y41" t="s">
        <v>58</v>
      </c>
      <c r="Z41" s="3">
        <v>10</v>
      </c>
      <c r="AA41" s="4">
        <v>1018</v>
      </c>
      <c r="AB41" s="15" t="s">
        <v>101</v>
      </c>
      <c r="AC41" t="s">
        <v>129</v>
      </c>
      <c r="AD41">
        <v>2018</v>
      </c>
      <c r="AE41">
        <v>4</v>
      </c>
      <c r="AF41">
        <v>24</v>
      </c>
      <c r="AG41" t="s">
        <v>74</v>
      </c>
      <c r="AJ41" t="s">
        <v>5</v>
      </c>
      <c r="AK41" t="s">
        <v>12</v>
      </c>
      <c r="AL41">
        <v>73640</v>
      </c>
      <c r="AM41">
        <v>6466167</v>
      </c>
      <c r="AN41" s="4">
        <v>73000</v>
      </c>
      <c r="AO41" s="4">
        <v>6467000</v>
      </c>
      <c r="AP41">
        <v>5</v>
      </c>
      <c r="AR41">
        <v>1010</v>
      </c>
      <c r="AS41" t="s">
        <v>130</v>
      </c>
      <c r="AT41" s="6" t="s">
        <v>131</v>
      </c>
      <c r="AU41">
        <v>99426</v>
      </c>
      <c r="AW41" s="5" t="s">
        <v>13</v>
      </c>
      <c r="AX41">
        <v>1</v>
      </c>
      <c r="AY41" t="s">
        <v>14</v>
      </c>
      <c r="AZ41" t="s">
        <v>132</v>
      </c>
      <c r="BA41" t="s">
        <v>133</v>
      </c>
      <c r="BB41">
        <v>1010</v>
      </c>
      <c r="BC41" t="s">
        <v>27</v>
      </c>
      <c r="BD41" t="s">
        <v>28</v>
      </c>
      <c r="BF41" s="6">
        <v>43546.660416666702</v>
      </c>
      <c r="BG41" s="7" t="s">
        <v>17</v>
      </c>
      <c r="BI41">
        <v>6</v>
      </c>
      <c r="BJ41">
        <v>165535</v>
      </c>
      <c r="BL41" t="s">
        <v>134</v>
      </c>
      <c r="BX41">
        <v>117121</v>
      </c>
    </row>
    <row r="42" spans="1:76" x14ac:dyDescent="0.25">
      <c r="A42">
        <v>31654</v>
      </c>
      <c r="C42">
        <v>1</v>
      </c>
      <c r="D42">
        <v>1</v>
      </c>
      <c r="E42">
        <v>1</v>
      </c>
      <c r="F42" t="s">
        <v>0</v>
      </c>
      <c r="G42" t="s">
        <v>19</v>
      </c>
      <c r="H42" t="s">
        <v>143</v>
      </c>
      <c r="I42" s="9" t="s">
        <v>31</v>
      </c>
      <c r="K42">
        <v>1</v>
      </c>
      <c r="L42" t="s">
        <v>4</v>
      </c>
      <c r="M42">
        <v>99426</v>
      </c>
      <c r="N42" t="s">
        <v>5</v>
      </c>
      <c r="O42" t="s">
        <v>5</v>
      </c>
      <c r="U42" t="s">
        <v>144</v>
      </c>
      <c r="V42" s="1">
        <v>1</v>
      </c>
      <c r="W42" t="s">
        <v>145</v>
      </c>
      <c r="X42" t="s">
        <v>146</v>
      </c>
      <c r="Y42" t="s">
        <v>147</v>
      </c>
      <c r="Z42" s="3">
        <v>11</v>
      </c>
      <c r="AA42" s="4">
        <v>1103</v>
      </c>
      <c r="AB42" s="4" t="s">
        <v>146</v>
      </c>
      <c r="AC42" t="s">
        <v>148</v>
      </c>
      <c r="AD42">
        <v>2018</v>
      </c>
      <c r="AE42">
        <v>2</v>
      </c>
      <c r="AF42">
        <v>14</v>
      </c>
      <c r="AG42" t="s">
        <v>149</v>
      </c>
      <c r="AJ42" t="s">
        <v>5</v>
      </c>
      <c r="AK42" t="s">
        <v>12</v>
      </c>
      <c r="AL42" s="9">
        <v>-32921</v>
      </c>
      <c r="AM42" s="9">
        <v>6573580</v>
      </c>
      <c r="AN42" s="4">
        <v>-33000</v>
      </c>
      <c r="AO42" s="4">
        <v>6573000</v>
      </c>
      <c r="AP42">
        <v>5</v>
      </c>
      <c r="AQ42" s="9"/>
      <c r="AR42">
        <v>1010</v>
      </c>
      <c r="AT42" s="6" t="s">
        <v>150</v>
      </c>
      <c r="AU42">
        <v>99426</v>
      </c>
      <c r="AW42" s="5" t="s">
        <v>13</v>
      </c>
      <c r="AX42">
        <v>1</v>
      </c>
      <c r="AY42" t="s">
        <v>14</v>
      </c>
      <c r="AZ42" t="s">
        <v>151</v>
      </c>
      <c r="BA42" t="s">
        <v>152</v>
      </c>
      <c r="BB42">
        <v>1010</v>
      </c>
      <c r="BC42" t="s">
        <v>27</v>
      </c>
      <c r="BD42" t="s">
        <v>28</v>
      </c>
      <c r="BF42" s="6">
        <v>43710.333333333299</v>
      </c>
      <c r="BG42" s="7" t="s">
        <v>17</v>
      </c>
      <c r="BI42">
        <v>6</v>
      </c>
      <c r="BJ42">
        <v>152045</v>
      </c>
      <c r="BL42" t="s">
        <v>153</v>
      </c>
      <c r="BX42">
        <v>31654</v>
      </c>
    </row>
    <row r="43" spans="1:76" x14ac:dyDescent="0.25">
      <c r="A43">
        <v>5044</v>
      </c>
      <c r="C43">
        <v>1</v>
      </c>
      <c r="F43" t="s">
        <v>0</v>
      </c>
      <c r="G43" t="s">
        <v>19</v>
      </c>
      <c r="H43" t="s">
        <v>197</v>
      </c>
      <c r="I43" s="15" t="s">
        <v>31</v>
      </c>
      <c r="K43">
        <v>1</v>
      </c>
      <c r="L43" t="s">
        <v>4</v>
      </c>
      <c r="M43">
        <v>99426</v>
      </c>
      <c r="N43" t="s">
        <v>5</v>
      </c>
      <c r="O43" t="s">
        <v>5</v>
      </c>
      <c r="U43" t="s">
        <v>183</v>
      </c>
      <c r="V43" s="1">
        <v>1</v>
      </c>
      <c r="W43" t="s">
        <v>145</v>
      </c>
      <c r="X43" t="s">
        <v>184</v>
      </c>
      <c r="Y43" t="s">
        <v>147</v>
      </c>
      <c r="Z43" s="3">
        <v>11</v>
      </c>
      <c r="AA43" s="4">
        <v>1106</v>
      </c>
      <c r="AB43" s="4" t="s">
        <v>184</v>
      </c>
      <c r="AC43" t="s">
        <v>198</v>
      </c>
      <c r="AD43">
        <v>2018</v>
      </c>
      <c r="AE43">
        <v>3</v>
      </c>
      <c r="AF43">
        <v>26</v>
      </c>
      <c r="AG43" t="s">
        <v>186</v>
      </c>
      <c r="AJ43" t="s">
        <v>5</v>
      </c>
      <c r="AK43" t="s">
        <v>12</v>
      </c>
      <c r="AL43" s="15">
        <v>-51592</v>
      </c>
      <c r="AM43" s="15">
        <v>6627530</v>
      </c>
      <c r="AN43" s="4">
        <v>-51000</v>
      </c>
      <c r="AO43" s="4">
        <v>6627000</v>
      </c>
      <c r="AP43">
        <v>50</v>
      </c>
      <c r="AQ43" s="15"/>
      <c r="AR43">
        <v>1010</v>
      </c>
      <c r="AS43" t="s">
        <v>199</v>
      </c>
      <c r="AT43" s="6" t="s">
        <v>200</v>
      </c>
      <c r="AU43">
        <v>99426</v>
      </c>
      <c r="AW43" s="5" t="s">
        <v>13</v>
      </c>
      <c r="AX43">
        <v>1</v>
      </c>
      <c r="AY43" t="s">
        <v>14</v>
      </c>
      <c r="AZ43" t="s">
        <v>201</v>
      </c>
      <c r="BA43" t="s">
        <v>202</v>
      </c>
      <c r="BB43">
        <v>1010</v>
      </c>
      <c r="BC43" t="s">
        <v>27</v>
      </c>
      <c r="BD43" t="s">
        <v>28</v>
      </c>
      <c r="BF43" s="6">
        <v>43345.499374999999</v>
      </c>
      <c r="BG43" s="7" t="s">
        <v>17</v>
      </c>
      <c r="BI43">
        <v>6</v>
      </c>
      <c r="BJ43">
        <v>152855</v>
      </c>
      <c r="BL43" t="s">
        <v>203</v>
      </c>
      <c r="BX43">
        <v>5044</v>
      </c>
    </row>
    <row r="44" spans="1:76" x14ac:dyDescent="0.25">
      <c r="A44">
        <v>1978</v>
      </c>
      <c r="C44">
        <v>1</v>
      </c>
      <c r="D44">
        <v>1</v>
      </c>
      <c r="E44">
        <v>1</v>
      </c>
      <c r="F44" t="s">
        <v>0</v>
      </c>
      <c r="G44" t="s">
        <v>19</v>
      </c>
      <c r="H44" t="s">
        <v>239</v>
      </c>
      <c r="I44" s="14" t="str">
        <f>HYPERLINK(AT44,"Foto")</f>
        <v>Foto</v>
      </c>
      <c r="K44">
        <v>1</v>
      </c>
      <c r="L44" t="s">
        <v>4</v>
      </c>
      <c r="M44">
        <v>99426</v>
      </c>
      <c r="N44" t="s">
        <v>5</v>
      </c>
      <c r="O44" t="s">
        <v>5</v>
      </c>
      <c r="U44" t="s">
        <v>240</v>
      </c>
      <c r="V44" s="1">
        <v>1</v>
      </c>
      <c r="W44" t="s">
        <v>145</v>
      </c>
      <c r="X44" t="s">
        <v>241</v>
      </c>
      <c r="Y44" t="s">
        <v>147</v>
      </c>
      <c r="Z44" s="3">
        <v>11</v>
      </c>
      <c r="AA44" s="4">
        <v>1149</v>
      </c>
      <c r="AB44" s="9" t="s">
        <v>241</v>
      </c>
      <c r="AC44" t="s">
        <v>242</v>
      </c>
      <c r="AD44">
        <v>2018</v>
      </c>
      <c r="AE44">
        <v>3</v>
      </c>
      <c r="AF44">
        <v>29</v>
      </c>
      <c r="AG44" t="s">
        <v>243</v>
      </c>
      <c r="AJ44" t="s">
        <v>5</v>
      </c>
      <c r="AK44" t="s">
        <v>12</v>
      </c>
      <c r="AL44">
        <v>-58674</v>
      </c>
      <c r="AM44">
        <v>6607203</v>
      </c>
      <c r="AN44" s="4">
        <v>-59000</v>
      </c>
      <c r="AO44" s="4">
        <v>6607000</v>
      </c>
      <c r="AP44">
        <v>10</v>
      </c>
      <c r="AR44">
        <v>1010</v>
      </c>
      <c r="AS44" t="s">
        <v>244</v>
      </c>
      <c r="AT44" s="22" t="s">
        <v>245</v>
      </c>
      <c r="AU44">
        <v>99426</v>
      </c>
      <c r="AW44" s="5" t="s">
        <v>13</v>
      </c>
      <c r="AX44">
        <v>1</v>
      </c>
      <c r="AY44" t="s">
        <v>14</v>
      </c>
      <c r="AZ44" t="s">
        <v>246</v>
      </c>
      <c r="BA44" t="s">
        <v>247</v>
      </c>
      <c r="BB44">
        <v>1010</v>
      </c>
      <c r="BC44" t="s">
        <v>27</v>
      </c>
      <c r="BD44" t="s">
        <v>28</v>
      </c>
      <c r="BE44">
        <v>1</v>
      </c>
      <c r="BF44" s="6">
        <v>43710.333333333299</v>
      </c>
      <c r="BG44" s="7" t="s">
        <v>17</v>
      </c>
      <c r="BI44">
        <v>6</v>
      </c>
      <c r="BJ44">
        <v>152890</v>
      </c>
      <c r="BL44" t="s">
        <v>248</v>
      </c>
      <c r="BX44">
        <v>1978</v>
      </c>
    </row>
    <row r="45" spans="1:76" x14ac:dyDescent="0.25">
      <c r="A45">
        <v>5071</v>
      </c>
      <c r="C45">
        <v>1</v>
      </c>
      <c r="F45" t="s">
        <v>0</v>
      </c>
      <c r="G45" t="s">
        <v>19</v>
      </c>
      <c r="H45" t="s">
        <v>204</v>
      </c>
      <c r="I45" s="15" t="s">
        <v>31</v>
      </c>
      <c r="K45">
        <v>1</v>
      </c>
      <c r="L45" t="s">
        <v>4</v>
      </c>
      <c r="M45">
        <v>99426</v>
      </c>
      <c r="N45" t="s">
        <v>5</v>
      </c>
      <c r="O45" t="s">
        <v>5</v>
      </c>
      <c r="U45" t="s">
        <v>183</v>
      </c>
      <c r="V45" s="1">
        <v>1</v>
      </c>
      <c r="W45" t="s">
        <v>145</v>
      </c>
      <c r="X45" t="s">
        <v>184</v>
      </c>
      <c r="Y45" s="15" t="s">
        <v>147</v>
      </c>
      <c r="Z45" s="3">
        <v>11</v>
      </c>
      <c r="AA45" s="4">
        <v>1106</v>
      </c>
      <c r="AB45" s="4" t="s">
        <v>184</v>
      </c>
      <c r="AC45" t="s">
        <v>205</v>
      </c>
      <c r="AD45">
        <v>2019</v>
      </c>
      <c r="AE45">
        <v>2</v>
      </c>
      <c r="AF45">
        <v>18</v>
      </c>
      <c r="AG45" t="s">
        <v>186</v>
      </c>
      <c r="AJ45" t="s">
        <v>5</v>
      </c>
      <c r="AK45" t="s">
        <v>12</v>
      </c>
      <c r="AL45">
        <v>-51592</v>
      </c>
      <c r="AM45">
        <v>6627530</v>
      </c>
      <c r="AN45" s="4">
        <v>-51000</v>
      </c>
      <c r="AO45" s="4">
        <v>6627000</v>
      </c>
      <c r="AP45">
        <v>50</v>
      </c>
      <c r="AR45">
        <v>1010</v>
      </c>
      <c r="AS45" t="s">
        <v>206</v>
      </c>
      <c r="AT45" s="22" t="s">
        <v>207</v>
      </c>
      <c r="AU45">
        <v>99426</v>
      </c>
      <c r="AW45" s="5" t="s">
        <v>13</v>
      </c>
      <c r="AX45">
        <v>1</v>
      </c>
      <c r="AY45" t="s">
        <v>14</v>
      </c>
      <c r="AZ45" t="s">
        <v>201</v>
      </c>
      <c r="BA45" t="s">
        <v>208</v>
      </c>
      <c r="BB45">
        <v>1010</v>
      </c>
      <c r="BC45" t="s">
        <v>27</v>
      </c>
      <c r="BD45" t="s">
        <v>28</v>
      </c>
      <c r="BF45" s="6">
        <v>43515.396215277797</v>
      </c>
      <c r="BG45" s="7" t="s">
        <v>17</v>
      </c>
      <c r="BI45">
        <v>6</v>
      </c>
      <c r="BJ45">
        <v>193305</v>
      </c>
      <c r="BL45" t="s">
        <v>209</v>
      </c>
      <c r="BX45">
        <v>5071</v>
      </c>
    </row>
    <row r="46" spans="1:76" x14ac:dyDescent="0.25">
      <c r="A46">
        <v>27368</v>
      </c>
      <c r="C46">
        <v>1</v>
      </c>
      <c r="D46">
        <v>1</v>
      </c>
      <c r="E46">
        <v>1</v>
      </c>
      <c r="F46" t="s">
        <v>0</v>
      </c>
      <c r="G46" t="s">
        <v>19</v>
      </c>
      <c r="H46" t="s">
        <v>276</v>
      </c>
      <c r="I46" t="s">
        <v>31</v>
      </c>
      <c r="K46">
        <v>1</v>
      </c>
      <c r="L46" t="s">
        <v>4</v>
      </c>
      <c r="M46">
        <v>99426</v>
      </c>
      <c r="N46" t="s">
        <v>5</v>
      </c>
      <c r="O46" t="s">
        <v>5</v>
      </c>
      <c r="U46" t="s">
        <v>277</v>
      </c>
      <c r="V46" s="1">
        <v>1</v>
      </c>
      <c r="W46" t="s">
        <v>252</v>
      </c>
      <c r="X46" t="s">
        <v>278</v>
      </c>
      <c r="Y46" s="18" t="s">
        <v>254</v>
      </c>
      <c r="Z46" s="3">
        <v>12</v>
      </c>
      <c r="AA46" s="4">
        <v>1263</v>
      </c>
      <c r="AB46" s="15" t="s">
        <v>279</v>
      </c>
      <c r="AC46" t="s">
        <v>280</v>
      </c>
      <c r="AD46">
        <v>2019</v>
      </c>
      <c r="AE46">
        <v>2</v>
      </c>
      <c r="AF46">
        <v>25</v>
      </c>
      <c r="AG46" t="s">
        <v>281</v>
      </c>
      <c r="AJ46" t="s">
        <v>5</v>
      </c>
      <c r="AK46" t="s">
        <v>12</v>
      </c>
      <c r="AL46" s="15">
        <v>-34376</v>
      </c>
      <c r="AM46" s="15">
        <v>6760889</v>
      </c>
      <c r="AN46" s="4">
        <v>-35000</v>
      </c>
      <c r="AO46" s="4">
        <v>6761000</v>
      </c>
      <c r="AP46">
        <v>306</v>
      </c>
      <c r="AQ46" s="15"/>
      <c r="AR46">
        <v>1010</v>
      </c>
      <c r="AS46" t="s">
        <v>282</v>
      </c>
      <c r="AT46" s="6" t="s">
        <v>283</v>
      </c>
      <c r="AU46">
        <v>99426</v>
      </c>
      <c r="AW46" s="5" t="s">
        <v>13</v>
      </c>
      <c r="AX46">
        <v>1</v>
      </c>
      <c r="AY46" t="s">
        <v>14</v>
      </c>
      <c r="AZ46" t="s">
        <v>284</v>
      </c>
      <c r="BA46" t="s">
        <v>285</v>
      </c>
      <c r="BB46">
        <v>1010</v>
      </c>
      <c r="BC46" t="s">
        <v>27</v>
      </c>
      <c r="BD46" t="s">
        <v>28</v>
      </c>
      <c r="BF46" s="6">
        <v>43524.355902777803</v>
      </c>
      <c r="BG46" s="7" t="s">
        <v>17</v>
      </c>
      <c r="BI46">
        <v>6</v>
      </c>
      <c r="BJ46">
        <v>193823</v>
      </c>
      <c r="BL46" t="s">
        <v>286</v>
      </c>
      <c r="BX46">
        <v>27368</v>
      </c>
    </row>
    <row r="47" spans="1:76" x14ac:dyDescent="0.25">
      <c r="A47">
        <v>96760</v>
      </c>
      <c r="C47">
        <v>1</v>
      </c>
      <c r="D47">
        <v>1</v>
      </c>
      <c r="E47">
        <v>1</v>
      </c>
      <c r="F47" t="s">
        <v>0</v>
      </c>
      <c r="G47" t="s">
        <v>19</v>
      </c>
      <c r="H47" t="s">
        <v>287</v>
      </c>
      <c r="I47" s="16" t="str">
        <f>HYPERLINK(AT47,"Foto")</f>
        <v>Foto</v>
      </c>
      <c r="K47">
        <v>1</v>
      </c>
      <c r="L47" t="s">
        <v>4</v>
      </c>
      <c r="M47">
        <v>99426</v>
      </c>
      <c r="N47" t="s">
        <v>5</v>
      </c>
      <c r="O47" t="s">
        <v>5</v>
      </c>
      <c r="U47" t="s">
        <v>288</v>
      </c>
      <c r="V47" s="1">
        <v>1</v>
      </c>
      <c r="W47" t="s">
        <v>289</v>
      </c>
      <c r="X47" t="s">
        <v>290</v>
      </c>
      <c r="Y47" t="s">
        <v>291</v>
      </c>
      <c r="Z47" s="3">
        <v>15</v>
      </c>
      <c r="AA47" s="4">
        <v>1504</v>
      </c>
      <c r="AB47" s="15" t="s">
        <v>290</v>
      </c>
      <c r="AC47" t="s">
        <v>292</v>
      </c>
      <c r="AD47">
        <v>2019</v>
      </c>
      <c r="AE47">
        <v>3</v>
      </c>
      <c r="AF47">
        <v>18</v>
      </c>
      <c r="AG47" t="s">
        <v>293</v>
      </c>
      <c r="AJ47" t="s">
        <v>5</v>
      </c>
      <c r="AK47" t="s">
        <v>12</v>
      </c>
      <c r="AL47" s="15">
        <v>48911</v>
      </c>
      <c r="AM47" s="15">
        <v>6957791</v>
      </c>
      <c r="AN47" s="4">
        <v>49000</v>
      </c>
      <c r="AO47" s="4">
        <v>6957000</v>
      </c>
      <c r="AP47">
        <v>100</v>
      </c>
      <c r="AQ47" s="15"/>
      <c r="AR47">
        <v>1010</v>
      </c>
      <c r="AS47" t="s">
        <v>294</v>
      </c>
      <c r="AT47" s="6" t="s">
        <v>295</v>
      </c>
      <c r="AU47">
        <v>99426</v>
      </c>
      <c r="AW47" s="5" t="s">
        <v>13</v>
      </c>
      <c r="AX47">
        <v>1</v>
      </c>
      <c r="AY47" t="s">
        <v>14</v>
      </c>
      <c r="AZ47" t="s">
        <v>296</v>
      </c>
      <c r="BA47" t="s">
        <v>297</v>
      </c>
      <c r="BB47">
        <v>1010</v>
      </c>
      <c r="BC47" t="s">
        <v>27</v>
      </c>
      <c r="BD47" t="s">
        <v>28</v>
      </c>
      <c r="BE47">
        <v>1</v>
      </c>
      <c r="BF47" s="6">
        <v>43543.549768518496</v>
      </c>
      <c r="BG47" s="7" t="s">
        <v>17</v>
      </c>
      <c r="BI47">
        <v>6</v>
      </c>
      <c r="BJ47">
        <v>194708</v>
      </c>
      <c r="BL47" t="s">
        <v>298</v>
      </c>
      <c r="BX47">
        <v>96760</v>
      </c>
    </row>
    <row r="48" spans="1:76" x14ac:dyDescent="0.25">
      <c r="A48">
        <v>96723</v>
      </c>
      <c r="C48">
        <v>1</v>
      </c>
      <c r="D48">
        <v>1</v>
      </c>
      <c r="E48">
        <v>2</v>
      </c>
      <c r="F48" t="s">
        <v>0</v>
      </c>
      <c r="G48" t="s">
        <v>19</v>
      </c>
      <c r="H48" t="s">
        <v>299</v>
      </c>
      <c r="I48" s="14" t="str">
        <f>HYPERLINK(AT48,"Foto")</f>
        <v>Foto</v>
      </c>
      <c r="K48">
        <v>1</v>
      </c>
      <c r="L48" t="s">
        <v>4</v>
      </c>
      <c r="M48">
        <v>99426</v>
      </c>
      <c r="N48" t="s">
        <v>5</v>
      </c>
      <c r="O48" t="s">
        <v>5</v>
      </c>
      <c r="U48" t="s">
        <v>288</v>
      </c>
      <c r="V48" s="1">
        <v>1</v>
      </c>
      <c r="W48" t="s">
        <v>289</v>
      </c>
      <c r="X48" t="s">
        <v>290</v>
      </c>
      <c r="Y48" t="s">
        <v>291</v>
      </c>
      <c r="Z48" s="3">
        <v>15</v>
      </c>
      <c r="AA48" s="4">
        <v>1504</v>
      </c>
      <c r="AB48" s="15" t="s">
        <v>290</v>
      </c>
      <c r="AC48" t="s">
        <v>300</v>
      </c>
      <c r="AD48">
        <v>2019</v>
      </c>
      <c r="AE48">
        <v>3</v>
      </c>
      <c r="AF48">
        <v>21</v>
      </c>
      <c r="AG48" t="s">
        <v>293</v>
      </c>
      <c r="AJ48" t="s">
        <v>5</v>
      </c>
      <c r="AK48" t="s">
        <v>12</v>
      </c>
      <c r="AL48">
        <v>48885</v>
      </c>
      <c r="AM48">
        <v>6956843</v>
      </c>
      <c r="AN48" s="4">
        <v>49000</v>
      </c>
      <c r="AO48" s="4">
        <v>6957000</v>
      </c>
      <c r="AP48">
        <v>50</v>
      </c>
      <c r="AR48">
        <v>1010</v>
      </c>
      <c r="AS48" t="s">
        <v>301</v>
      </c>
      <c r="AT48" s="22" t="s">
        <v>302</v>
      </c>
      <c r="AU48">
        <v>99426</v>
      </c>
      <c r="AW48" s="5" t="s">
        <v>13</v>
      </c>
      <c r="AX48">
        <v>1</v>
      </c>
      <c r="AY48" t="s">
        <v>14</v>
      </c>
      <c r="AZ48" t="s">
        <v>303</v>
      </c>
      <c r="BA48" t="s">
        <v>304</v>
      </c>
      <c r="BB48">
        <v>1010</v>
      </c>
      <c r="BC48" t="s">
        <v>27</v>
      </c>
      <c r="BD48" t="s">
        <v>28</v>
      </c>
      <c r="BE48">
        <v>1</v>
      </c>
      <c r="BF48" s="6">
        <v>43545.646400463003</v>
      </c>
      <c r="BG48" s="7" t="s">
        <v>17</v>
      </c>
      <c r="BI48">
        <v>6</v>
      </c>
      <c r="BJ48">
        <v>194738</v>
      </c>
      <c r="BL48" t="s">
        <v>305</v>
      </c>
      <c r="BX48">
        <v>96723</v>
      </c>
    </row>
    <row r="49" spans="1:76" x14ac:dyDescent="0.25">
      <c r="A49">
        <v>116927</v>
      </c>
      <c r="C49">
        <v>1</v>
      </c>
      <c r="D49">
        <v>1</v>
      </c>
      <c r="E49">
        <v>1</v>
      </c>
      <c r="F49" t="s">
        <v>0</v>
      </c>
      <c r="G49" t="s">
        <v>19</v>
      </c>
      <c r="H49" t="s">
        <v>312</v>
      </c>
      <c r="I49" s="16" t="str">
        <f>HYPERLINK(AT49,"Foto")</f>
        <v>Foto</v>
      </c>
      <c r="K49">
        <v>1</v>
      </c>
      <c r="L49" t="s">
        <v>4</v>
      </c>
      <c r="M49">
        <v>99426</v>
      </c>
      <c r="N49" t="s">
        <v>5</v>
      </c>
      <c r="O49" t="s">
        <v>5</v>
      </c>
      <c r="U49" t="s">
        <v>313</v>
      </c>
      <c r="V49" s="1">
        <v>1</v>
      </c>
      <c r="W49" t="s">
        <v>289</v>
      </c>
      <c r="X49" t="s">
        <v>290</v>
      </c>
      <c r="Y49" t="s">
        <v>291</v>
      </c>
      <c r="Z49" s="3">
        <v>15</v>
      </c>
      <c r="AA49" s="4">
        <v>1529</v>
      </c>
      <c r="AB49" s="11" t="s">
        <v>314</v>
      </c>
      <c r="AC49" t="s">
        <v>315</v>
      </c>
      <c r="AD49">
        <v>2019</v>
      </c>
      <c r="AE49">
        <v>3</v>
      </c>
      <c r="AF49">
        <v>23</v>
      </c>
      <c r="AG49" t="s">
        <v>316</v>
      </c>
      <c r="AJ49" t="s">
        <v>5</v>
      </c>
      <c r="AK49" t="s">
        <v>12</v>
      </c>
      <c r="AL49">
        <v>73199</v>
      </c>
      <c r="AM49">
        <v>6958035</v>
      </c>
      <c r="AN49" s="4">
        <v>73000</v>
      </c>
      <c r="AO49" s="4">
        <v>6959000</v>
      </c>
      <c r="AP49">
        <v>50</v>
      </c>
      <c r="AR49">
        <v>1010</v>
      </c>
      <c r="AS49" t="s">
        <v>294</v>
      </c>
      <c r="AT49" s="22" t="s">
        <v>317</v>
      </c>
      <c r="AU49">
        <v>99426</v>
      </c>
      <c r="AW49" s="21" t="s">
        <v>13</v>
      </c>
      <c r="AX49">
        <v>1</v>
      </c>
      <c r="AY49" t="s">
        <v>14</v>
      </c>
      <c r="AZ49" t="s">
        <v>318</v>
      </c>
      <c r="BA49" t="s">
        <v>319</v>
      </c>
      <c r="BB49">
        <v>1010</v>
      </c>
      <c r="BC49" t="s">
        <v>27</v>
      </c>
      <c r="BD49" t="s">
        <v>28</v>
      </c>
      <c r="BE49">
        <v>1</v>
      </c>
      <c r="BF49" s="6">
        <v>43547.661273148202</v>
      </c>
      <c r="BG49" s="23" t="s">
        <v>17</v>
      </c>
      <c r="BI49">
        <v>6</v>
      </c>
      <c r="BJ49">
        <v>194782</v>
      </c>
      <c r="BL49" t="s">
        <v>320</v>
      </c>
      <c r="BX49">
        <v>116927</v>
      </c>
    </row>
    <row r="50" spans="1:76" x14ac:dyDescent="0.25">
      <c r="A50">
        <v>371972</v>
      </c>
      <c r="C50">
        <v>1</v>
      </c>
      <c r="F50" t="s">
        <v>0</v>
      </c>
      <c r="G50" t="s">
        <v>19</v>
      </c>
      <c r="H50" t="s">
        <v>20</v>
      </c>
      <c r="I50" s="16" t="str">
        <f>HYPERLINK(AT50,"Foto")</f>
        <v>Foto</v>
      </c>
      <c r="K50">
        <v>1</v>
      </c>
      <c r="L50" t="s">
        <v>4</v>
      </c>
      <c r="M50">
        <v>99426</v>
      </c>
      <c r="N50" t="s">
        <v>5</v>
      </c>
      <c r="O50" t="s">
        <v>5</v>
      </c>
      <c r="U50" t="s">
        <v>6</v>
      </c>
      <c r="V50" s="1">
        <v>1</v>
      </c>
      <c r="W50" t="s">
        <v>7</v>
      </c>
      <c r="X50" t="s">
        <v>8</v>
      </c>
      <c r="Y50" s="18" t="s">
        <v>9</v>
      </c>
      <c r="Z50" s="3">
        <v>2</v>
      </c>
      <c r="AA50" s="4">
        <v>214</v>
      </c>
      <c r="AB50" s="15" t="s">
        <v>8</v>
      </c>
      <c r="AC50" t="s">
        <v>21</v>
      </c>
      <c r="AD50">
        <v>2020</v>
      </c>
      <c r="AE50">
        <v>4</v>
      </c>
      <c r="AF50">
        <v>15</v>
      </c>
      <c r="AG50" t="s">
        <v>22</v>
      </c>
      <c r="AJ50" t="s">
        <v>5</v>
      </c>
      <c r="AK50" t="s">
        <v>12</v>
      </c>
      <c r="AL50">
        <v>261806</v>
      </c>
      <c r="AM50">
        <v>6622017</v>
      </c>
      <c r="AN50" s="4">
        <v>261000</v>
      </c>
      <c r="AO50" s="4">
        <v>6623000</v>
      </c>
      <c r="AP50">
        <v>10</v>
      </c>
      <c r="AR50">
        <v>1010</v>
      </c>
      <c r="AS50" t="s">
        <v>23</v>
      </c>
      <c r="AT50" s="22" t="s">
        <v>24</v>
      </c>
      <c r="AU50">
        <v>99426</v>
      </c>
      <c r="AW50" s="21" t="s">
        <v>13</v>
      </c>
      <c r="AX50">
        <v>1</v>
      </c>
      <c r="AY50" t="s">
        <v>14</v>
      </c>
      <c r="AZ50" t="s">
        <v>25</v>
      </c>
      <c r="BA50" t="s">
        <v>26</v>
      </c>
      <c r="BB50">
        <v>1010</v>
      </c>
      <c r="BC50" t="s">
        <v>27</v>
      </c>
      <c r="BD50" t="s">
        <v>28</v>
      </c>
      <c r="BE50">
        <v>1</v>
      </c>
      <c r="BF50" s="6">
        <v>43960.976192129601</v>
      </c>
      <c r="BG50" s="23" t="s">
        <v>17</v>
      </c>
      <c r="BI50">
        <v>6</v>
      </c>
      <c r="BJ50">
        <v>235291</v>
      </c>
      <c r="BL50" t="s">
        <v>29</v>
      </c>
      <c r="BX50">
        <v>371972</v>
      </c>
    </row>
    <row r="51" spans="1:76" x14ac:dyDescent="0.25">
      <c r="A51">
        <v>20666</v>
      </c>
      <c r="C51">
        <v>1</v>
      </c>
      <c r="D51">
        <v>1</v>
      </c>
      <c r="E51">
        <v>1</v>
      </c>
      <c r="F51" t="s">
        <v>0</v>
      </c>
      <c r="G51" t="s">
        <v>44</v>
      </c>
      <c r="H51" t="s">
        <v>210</v>
      </c>
      <c r="I51" s="9" t="s">
        <v>68</v>
      </c>
      <c r="K51">
        <v>1</v>
      </c>
      <c r="L51" t="s">
        <v>4</v>
      </c>
      <c r="M51">
        <v>99426</v>
      </c>
      <c r="N51" t="s">
        <v>5</v>
      </c>
      <c r="O51" t="s">
        <v>5</v>
      </c>
      <c r="U51" t="s">
        <v>211</v>
      </c>
      <c r="V51" s="1">
        <v>1</v>
      </c>
      <c r="W51" t="s">
        <v>145</v>
      </c>
      <c r="X51" t="s">
        <v>212</v>
      </c>
      <c r="Y51" s="9" t="s">
        <v>147</v>
      </c>
      <c r="Z51" s="3">
        <v>11</v>
      </c>
      <c r="AA51" s="4">
        <v>1121</v>
      </c>
      <c r="AB51" s="11" t="s">
        <v>212</v>
      </c>
      <c r="AC51" t="s">
        <v>213</v>
      </c>
      <c r="AD51">
        <v>2020</v>
      </c>
      <c r="AE51">
        <v>3</v>
      </c>
      <c r="AF51">
        <v>6</v>
      </c>
      <c r="AG51" t="s">
        <v>214</v>
      </c>
      <c r="AH51" t="s">
        <v>214</v>
      </c>
      <c r="AJ51" t="s">
        <v>5</v>
      </c>
      <c r="AK51" t="s">
        <v>12</v>
      </c>
      <c r="AL51">
        <v>-37636</v>
      </c>
      <c r="AM51">
        <v>6547405</v>
      </c>
      <c r="AN51" s="4">
        <v>-37000</v>
      </c>
      <c r="AO51" s="4">
        <v>6547000</v>
      </c>
      <c r="AP51">
        <v>1</v>
      </c>
      <c r="AR51">
        <v>8</v>
      </c>
      <c r="AS51" t="s">
        <v>215</v>
      </c>
      <c r="AU51">
        <v>99426</v>
      </c>
      <c r="AW51" s="21" t="s">
        <v>13</v>
      </c>
      <c r="AX51">
        <v>1</v>
      </c>
      <c r="AY51" t="s">
        <v>14</v>
      </c>
      <c r="AZ51" t="s">
        <v>216</v>
      </c>
      <c r="BA51" t="s">
        <v>217</v>
      </c>
      <c r="BB51">
        <v>8</v>
      </c>
      <c r="BC51" t="s">
        <v>51</v>
      </c>
      <c r="BD51" t="s">
        <v>79</v>
      </c>
      <c r="BF51" s="6">
        <v>44350</v>
      </c>
      <c r="BG51" s="23" t="s">
        <v>17</v>
      </c>
      <c r="BI51">
        <v>3</v>
      </c>
      <c r="BJ51">
        <v>451244</v>
      </c>
      <c r="BL51" t="s">
        <v>218</v>
      </c>
      <c r="BN51" t="s">
        <v>219</v>
      </c>
      <c r="BX51">
        <v>20666</v>
      </c>
    </row>
    <row r="52" spans="1:76" x14ac:dyDescent="0.25">
      <c r="A52">
        <v>35831</v>
      </c>
      <c r="C52">
        <v>1</v>
      </c>
      <c r="D52">
        <v>1</v>
      </c>
      <c r="E52">
        <v>1</v>
      </c>
      <c r="F52" t="s">
        <v>0</v>
      </c>
      <c r="G52" t="s">
        <v>19</v>
      </c>
      <c r="H52" t="s">
        <v>266</v>
      </c>
      <c r="I52" s="15" t="s">
        <v>31</v>
      </c>
      <c r="K52">
        <v>1</v>
      </c>
      <c r="L52" t="s">
        <v>4</v>
      </c>
      <c r="M52">
        <v>99426</v>
      </c>
      <c r="N52" t="s">
        <v>5</v>
      </c>
      <c r="O52" t="s">
        <v>5</v>
      </c>
      <c r="U52" t="s">
        <v>267</v>
      </c>
      <c r="V52" s="1">
        <v>1</v>
      </c>
      <c r="W52" t="s">
        <v>252</v>
      </c>
      <c r="X52" t="s">
        <v>268</v>
      </c>
      <c r="Y52" s="13" t="s">
        <v>254</v>
      </c>
      <c r="Z52" s="3">
        <v>12</v>
      </c>
      <c r="AA52" s="4">
        <v>1243</v>
      </c>
      <c r="AB52" s="9" t="s">
        <v>269</v>
      </c>
      <c r="AC52" t="s">
        <v>270</v>
      </c>
      <c r="AD52">
        <v>2020</v>
      </c>
      <c r="AE52">
        <v>1</v>
      </c>
      <c r="AF52">
        <v>25</v>
      </c>
      <c r="AG52" t="s">
        <v>271</v>
      </c>
      <c r="AJ52" t="s">
        <v>5</v>
      </c>
      <c r="AK52" t="s">
        <v>12</v>
      </c>
      <c r="AL52">
        <v>-31937</v>
      </c>
      <c r="AM52">
        <v>6713452</v>
      </c>
      <c r="AN52" s="4">
        <v>-31000</v>
      </c>
      <c r="AO52" s="4">
        <v>6713000</v>
      </c>
      <c r="AP52">
        <v>0</v>
      </c>
      <c r="AR52">
        <v>1010</v>
      </c>
      <c r="AT52" s="22" t="s">
        <v>272</v>
      </c>
      <c r="AU52">
        <v>99426</v>
      </c>
      <c r="AW52" s="21" t="s">
        <v>13</v>
      </c>
      <c r="AX52">
        <v>1</v>
      </c>
      <c r="AY52" t="s">
        <v>14</v>
      </c>
      <c r="AZ52" t="s">
        <v>273</v>
      </c>
      <c r="BA52" t="s">
        <v>274</v>
      </c>
      <c r="BB52">
        <v>1010</v>
      </c>
      <c r="BC52" t="s">
        <v>27</v>
      </c>
      <c r="BD52" t="s">
        <v>28</v>
      </c>
      <c r="BF52" s="6">
        <v>43855.687974537002</v>
      </c>
      <c r="BG52" s="7" t="s">
        <v>17</v>
      </c>
      <c r="BI52">
        <v>6</v>
      </c>
      <c r="BJ52">
        <v>229964</v>
      </c>
      <c r="BL52" t="s">
        <v>275</v>
      </c>
      <c r="BX52">
        <v>35831</v>
      </c>
    </row>
    <row r="53" spans="1:76" x14ac:dyDescent="0.25">
      <c r="A53">
        <v>96660</v>
      </c>
      <c r="C53">
        <v>1</v>
      </c>
      <c r="D53">
        <v>1</v>
      </c>
      <c r="E53">
        <v>3</v>
      </c>
      <c r="F53" t="s">
        <v>0</v>
      </c>
      <c r="G53" t="s">
        <v>19</v>
      </c>
      <c r="H53" t="s">
        <v>306</v>
      </c>
      <c r="I53" t="s">
        <v>31</v>
      </c>
      <c r="K53">
        <v>1</v>
      </c>
      <c r="L53" t="s">
        <v>4</v>
      </c>
      <c r="M53">
        <v>99426</v>
      </c>
      <c r="N53" t="s">
        <v>5</v>
      </c>
      <c r="O53" t="s">
        <v>5</v>
      </c>
      <c r="U53" t="s">
        <v>288</v>
      </c>
      <c r="V53" s="1">
        <v>1</v>
      </c>
      <c r="W53" t="s">
        <v>289</v>
      </c>
      <c r="X53" t="s">
        <v>290</v>
      </c>
      <c r="Y53" t="s">
        <v>291</v>
      </c>
      <c r="Z53" s="3">
        <v>15</v>
      </c>
      <c r="AA53" s="4">
        <v>1504</v>
      </c>
      <c r="AB53" s="15" t="s">
        <v>290</v>
      </c>
      <c r="AC53" t="s">
        <v>307</v>
      </c>
      <c r="AD53">
        <v>2020</v>
      </c>
      <c r="AE53">
        <v>4</v>
      </c>
      <c r="AF53">
        <v>4</v>
      </c>
      <c r="AG53" t="s">
        <v>293</v>
      </c>
      <c r="AJ53" t="s">
        <v>5</v>
      </c>
      <c r="AK53" t="s">
        <v>12</v>
      </c>
      <c r="AL53">
        <v>48774</v>
      </c>
      <c r="AM53">
        <v>6956879</v>
      </c>
      <c r="AN53" s="4">
        <v>49000</v>
      </c>
      <c r="AO53" s="4">
        <v>6957000</v>
      </c>
      <c r="AP53">
        <v>5</v>
      </c>
      <c r="AR53">
        <v>1010</v>
      </c>
      <c r="AT53" s="22" t="s">
        <v>308</v>
      </c>
      <c r="AU53">
        <v>99426</v>
      </c>
      <c r="AW53" s="21" t="s">
        <v>13</v>
      </c>
      <c r="AX53">
        <v>1</v>
      </c>
      <c r="AY53" t="s">
        <v>14</v>
      </c>
      <c r="AZ53" t="s">
        <v>309</v>
      </c>
      <c r="BA53" t="s">
        <v>310</v>
      </c>
      <c r="BB53">
        <v>1010</v>
      </c>
      <c r="BC53" t="s">
        <v>27</v>
      </c>
      <c r="BD53" t="s">
        <v>28</v>
      </c>
      <c r="BF53" s="6">
        <v>43977.857662037</v>
      </c>
      <c r="BG53" s="23" t="s">
        <v>17</v>
      </c>
      <c r="BI53">
        <v>6</v>
      </c>
      <c r="BJ53">
        <v>236895</v>
      </c>
      <c r="BL53" t="s">
        <v>311</v>
      </c>
      <c r="BX53">
        <v>96660</v>
      </c>
    </row>
    <row r="54" spans="1:76" x14ac:dyDescent="0.25">
      <c r="A54">
        <v>23517</v>
      </c>
      <c r="C54">
        <v>1</v>
      </c>
      <c r="D54">
        <v>1</v>
      </c>
      <c r="E54">
        <v>1</v>
      </c>
      <c r="F54" t="s">
        <v>0</v>
      </c>
      <c r="G54" t="s">
        <v>19</v>
      </c>
      <c r="H54" t="s">
        <v>441</v>
      </c>
      <c r="I54" t="s">
        <v>31</v>
      </c>
      <c r="K54">
        <v>1</v>
      </c>
      <c r="L54" t="s">
        <v>370</v>
      </c>
      <c r="M54">
        <v>173079</v>
      </c>
      <c r="N54" t="s">
        <v>410</v>
      </c>
      <c r="O54" t="s">
        <v>5</v>
      </c>
      <c r="U54" t="s">
        <v>155</v>
      </c>
      <c r="V54" s="1">
        <v>1</v>
      </c>
      <c r="W54" t="s">
        <v>145</v>
      </c>
      <c r="X54" t="s">
        <v>146</v>
      </c>
      <c r="Y54" t="s">
        <v>147</v>
      </c>
      <c r="Z54" s="3">
        <v>11</v>
      </c>
      <c r="AA54" s="4">
        <v>1103</v>
      </c>
      <c r="AB54" s="4" t="s">
        <v>146</v>
      </c>
      <c r="AC54" t="s">
        <v>442</v>
      </c>
      <c r="AD54">
        <v>2020</v>
      </c>
      <c r="AE54">
        <v>3</v>
      </c>
      <c r="AF54">
        <v>8</v>
      </c>
      <c r="AG54" t="s">
        <v>443</v>
      </c>
      <c r="AJ54" t="s">
        <v>410</v>
      </c>
      <c r="AL54">
        <v>-35829</v>
      </c>
      <c r="AM54">
        <v>6571302</v>
      </c>
      <c r="AN54" s="4">
        <v>-35000</v>
      </c>
      <c r="AO54" s="4">
        <v>6571000</v>
      </c>
      <c r="AP54">
        <v>10</v>
      </c>
      <c r="AR54">
        <v>1010</v>
      </c>
      <c r="AT54" s="22" t="s">
        <v>444</v>
      </c>
      <c r="AU54">
        <v>173079</v>
      </c>
      <c r="AW54" s="15"/>
      <c r="AX54">
        <v>1</v>
      </c>
      <c r="AY54" t="s">
        <v>14</v>
      </c>
      <c r="AZ54" t="s">
        <v>445</v>
      </c>
      <c r="BA54" t="s">
        <v>446</v>
      </c>
      <c r="BB54">
        <v>1010</v>
      </c>
      <c r="BC54" t="s">
        <v>27</v>
      </c>
      <c r="BD54" t="s">
        <v>28</v>
      </c>
      <c r="BF54" s="6">
        <v>43900.283009259299</v>
      </c>
      <c r="BG54" s="23" t="s">
        <v>17</v>
      </c>
      <c r="BI54">
        <v>6</v>
      </c>
      <c r="BJ54">
        <v>231799</v>
      </c>
      <c r="BL54" t="s">
        <v>447</v>
      </c>
      <c r="BX54">
        <v>23517</v>
      </c>
    </row>
    <row r="55" spans="1:76" x14ac:dyDescent="0.25">
      <c r="A55">
        <v>23526</v>
      </c>
      <c r="C55">
        <v>1</v>
      </c>
      <c r="D55">
        <v>1</v>
      </c>
      <c r="E55">
        <v>2</v>
      </c>
      <c r="F55" t="s">
        <v>0</v>
      </c>
      <c r="G55" t="s">
        <v>19</v>
      </c>
      <c r="H55" t="s">
        <v>154</v>
      </c>
      <c r="I55" t="s">
        <v>31</v>
      </c>
      <c r="K55">
        <v>1</v>
      </c>
      <c r="L55" t="s">
        <v>4</v>
      </c>
      <c r="M55">
        <v>99426</v>
      </c>
      <c r="N55" t="s">
        <v>5</v>
      </c>
      <c r="O55" t="s">
        <v>5</v>
      </c>
      <c r="U55" t="s">
        <v>155</v>
      </c>
      <c r="V55" s="1">
        <v>1</v>
      </c>
      <c r="W55" t="s">
        <v>145</v>
      </c>
      <c r="X55" t="s">
        <v>146</v>
      </c>
      <c r="Y55" t="s">
        <v>147</v>
      </c>
      <c r="Z55" s="3">
        <v>11</v>
      </c>
      <c r="AA55" s="4">
        <v>1103</v>
      </c>
      <c r="AB55" s="11" t="s">
        <v>146</v>
      </c>
      <c r="AC55" t="s">
        <v>156</v>
      </c>
      <c r="AD55">
        <v>2021</v>
      </c>
      <c r="AE55">
        <v>3</v>
      </c>
      <c r="AF55">
        <v>2</v>
      </c>
      <c r="AG55" t="s">
        <v>157</v>
      </c>
      <c r="AJ55" t="s">
        <v>5</v>
      </c>
      <c r="AK55" t="s">
        <v>12</v>
      </c>
      <c r="AL55">
        <v>-35827</v>
      </c>
      <c r="AM55">
        <v>6571298</v>
      </c>
      <c r="AN55" s="4">
        <v>-35000</v>
      </c>
      <c r="AO55" s="4">
        <v>6571000</v>
      </c>
      <c r="AP55">
        <v>41</v>
      </c>
      <c r="AR55">
        <v>1010</v>
      </c>
      <c r="AT55" s="22" t="s">
        <v>158</v>
      </c>
      <c r="AU55">
        <v>99426</v>
      </c>
      <c r="AW55" s="21" t="s">
        <v>13</v>
      </c>
      <c r="AX55">
        <v>1</v>
      </c>
      <c r="AY55" t="s">
        <v>14</v>
      </c>
      <c r="AZ55" t="s">
        <v>159</v>
      </c>
      <c r="BA55" t="s">
        <v>160</v>
      </c>
      <c r="BB55">
        <v>1010</v>
      </c>
      <c r="BC55" t="s">
        <v>27</v>
      </c>
      <c r="BD55" t="s">
        <v>28</v>
      </c>
      <c r="BF55" s="6">
        <v>44267.862210648098</v>
      </c>
      <c r="BG55" s="23" t="s">
        <v>17</v>
      </c>
      <c r="BI55">
        <v>6</v>
      </c>
      <c r="BJ55">
        <v>266622</v>
      </c>
      <c r="BL55" t="s">
        <v>161</v>
      </c>
      <c r="BX55">
        <v>23526</v>
      </c>
    </row>
    <row r="56" spans="1:76" x14ac:dyDescent="0.25">
      <c r="A56">
        <v>16291</v>
      </c>
      <c r="C56">
        <v>1</v>
      </c>
      <c r="D56">
        <v>1</v>
      </c>
      <c r="E56">
        <v>1</v>
      </c>
      <c r="F56" t="s">
        <v>0</v>
      </c>
      <c r="G56" t="s">
        <v>19</v>
      </c>
      <c r="H56" t="s">
        <v>220</v>
      </c>
      <c r="I56" t="s">
        <v>31</v>
      </c>
      <c r="K56">
        <v>1</v>
      </c>
      <c r="L56" t="s">
        <v>4</v>
      </c>
      <c r="M56">
        <v>99426</v>
      </c>
      <c r="N56" t="s">
        <v>5</v>
      </c>
      <c r="O56" t="s">
        <v>5</v>
      </c>
      <c r="U56" t="s">
        <v>221</v>
      </c>
      <c r="V56" s="1">
        <v>1</v>
      </c>
      <c r="W56" t="s">
        <v>145</v>
      </c>
      <c r="X56" t="s">
        <v>222</v>
      </c>
      <c r="Y56" t="s">
        <v>147</v>
      </c>
      <c r="Z56" s="3">
        <v>11</v>
      </c>
      <c r="AA56" s="4">
        <v>1124</v>
      </c>
      <c r="AB56" s="4" t="s">
        <v>222</v>
      </c>
      <c r="AC56" t="s">
        <v>223</v>
      </c>
      <c r="AD56">
        <v>2021</v>
      </c>
      <c r="AE56">
        <v>3</v>
      </c>
      <c r="AF56">
        <v>28</v>
      </c>
      <c r="AG56" t="s">
        <v>224</v>
      </c>
      <c r="AJ56" t="s">
        <v>5</v>
      </c>
      <c r="AK56" t="s">
        <v>12</v>
      </c>
      <c r="AL56">
        <v>-40849</v>
      </c>
      <c r="AM56">
        <v>6568400</v>
      </c>
      <c r="AN56" s="4">
        <v>-41000</v>
      </c>
      <c r="AO56" s="4">
        <v>6569000</v>
      </c>
      <c r="AP56">
        <v>300</v>
      </c>
      <c r="AR56">
        <v>1010</v>
      </c>
      <c r="AS56" t="s">
        <v>103</v>
      </c>
      <c r="AT56" s="22" t="s">
        <v>225</v>
      </c>
      <c r="AU56">
        <v>99426</v>
      </c>
      <c r="AW56" s="21" t="s">
        <v>13</v>
      </c>
      <c r="AX56">
        <v>1</v>
      </c>
      <c r="AY56" t="s">
        <v>14</v>
      </c>
      <c r="AZ56" t="s">
        <v>226</v>
      </c>
      <c r="BA56" t="s">
        <v>227</v>
      </c>
      <c r="BB56">
        <v>1010</v>
      </c>
      <c r="BC56" t="s">
        <v>27</v>
      </c>
      <c r="BD56" t="s">
        <v>28</v>
      </c>
      <c r="BF56" s="6">
        <v>44283.881388888898</v>
      </c>
      <c r="BG56" s="23" t="s">
        <v>17</v>
      </c>
      <c r="BI56">
        <v>6</v>
      </c>
      <c r="BJ56">
        <v>266784</v>
      </c>
      <c r="BL56" t="s">
        <v>228</v>
      </c>
      <c r="BX56">
        <v>16291</v>
      </c>
    </row>
    <row r="57" spans="1:76" x14ac:dyDescent="0.25">
      <c r="A57">
        <v>447010</v>
      </c>
      <c r="C57">
        <v>1</v>
      </c>
      <c r="D57">
        <v>1</v>
      </c>
      <c r="E57">
        <v>1</v>
      </c>
      <c r="F57" t="s">
        <v>0</v>
      </c>
      <c r="G57" t="s">
        <v>19</v>
      </c>
      <c r="H57" t="s">
        <v>357</v>
      </c>
      <c r="I57" s="15" t="s">
        <v>31</v>
      </c>
      <c r="K57">
        <v>1</v>
      </c>
      <c r="L57" t="s">
        <v>4</v>
      </c>
      <c r="M57">
        <v>99426</v>
      </c>
      <c r="N57" t="s">
        <v>5</v>
      </c>
      <c r="O57" t="s">
        <v>5</v>
      </c>
      <c r="U57" t="s">
        <v>358</v>
      </c>
      <c r="V57" s="25">
        <v>1</v>
      </c>
      <c r="W57" t="s">
        <v>359</v>
      </c>
      <c r="X57" t="s">
        <v>360</v>
      </c>
      <c r="Y57" s="2" t="s">
        <v>361</v>
      </c>
      <c r="Z57" s="3">
        <v>16</v>
      </c>
      <c r="AA57" s="4">
        <v>1663</v>
      </c>
      <c r="AB57" s="4" t="s">
        <v>360</v>
      </c>
      <c r="AC57" t="s">
        <v>362</v>
      </c>
      <c r="AD57">
        <v>2021</v>
      </c>
      <c r="AE57">
        <v>4</v>
      </c>
      <c r="AF57">
        <v>18</v>
      </c>
      <c r="AG57" t="s">
        <v>363</v>
      </c>
      <c r="AJ57" t="s">
        <v>5</v>
      </c>
      <c r="AK57" t="s">
        <v>12</v>
      </c>
      <c r="AL57">
        <v>283322</v>
      </c>
      <c r="AM57">
        <v>7041963</v>
      </c>
      <c r="AN57" s="4">
        <v>283000</v>
      </c>
      <c r="AO57" s="4">
        <v>7041000</v>
      </c>
      <c r="AP57">
        <v>5</v>
      </c>
      <c r="AR57">
        <v>1010</v>
      </c>
      <c r="AS57" t="s">
        <v>364</v>
      </c>
      <c r="AT57" s="22" t="s">
        <v>365</v>
      </c>
      <c r="AU57">
        <v>99426</v>
      </c>
      <c r="AW57" s="21" t="s">
        <v>13</v>
      </c>
      <c r="AX57">
        <v>1</v>
      </c>
      <c r="AY57" t="s">
        <v>14</v>
      </c>
      <c r="AZ57" t="s">
        <v>366</v>
      </c>
      <c r="BA57" t="s">
        <v>367</v>
      </c>
      <c r="BB57">
        <v>1010</v>
      </c>
      <c r="BC57" t="s">
        <v>27</v>
      </c>
      <c r="BD57" t="s">
        <v>28</v>
      </c>
      <c r="BF57" s="6">
        <v>44304.448807870402</v>
      </c>
      <c r="BG57" s="7" t="s">
        <v>17</v>
      </c>
      <c r="BI57">
        <v>6</v>
      </c>
      <c r="BJ57">
        <v>267453</v>
      </c>
      <c r="BL57" t="s">
        <v>368</v>
      </c>
      <c r="BX57">
        <v>447010</v>
      </c>
    </row>
  </sheetData>
  <sortState xmlns:xlrd2="http://schemas.microsoft.com/office/spreadsheetml/2017/richdata2" ref="A2:BX57">
    <sortCondition ref="AD2:AD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2022-10-12T21:48:48Z</dcterms:created>
  <dcterms:modified xsi:type="dcterms:W3CDTF">2022-10-13T07:41:33Z</dcterms:modified>
</cp:coreProperties>
</file>