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8963CE3C-66E3-442C-8DEA-5859A76D7B04}" xr6:coauthVersionLast="47" xr6:coauthVersionMax="47" xr10:uidLastSave="{00000000-0000-0000-0000-000000000000}"/>
  <bookViews>
    <workbookView xWindow="-108" yWindow="-108" windowWidth="23256" windowHeight="12456" xr2:uid="{50AB653D-6650-424D-A596-4A8239EF637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4" i="1"/>
  <c r="I41" i="1"/>
  <c r="I20" i="1"/>
  <c r="I28" i="1"/>
  <c r="I26" i="1"/>
  <c r="I18" i="1"/>
  <c r="I17" i="1"/>
  <c r="I15" i="1"/>
  <c r="I38" i="1"/>
  <c r="I37" i="1"/>
  <c r="I13" i="1"/>
  <c r="I12" i="1"/>
  <c r="I24" i="1"/>
  <c r="I23" i="1"/>
  <c r="I36" i="1"/>
  <c r="I35" i="1"/>
  <c r="I43" i="1"/>
  <c r="I22" i="1"/>
  <c r="I5" i="1"/>
  <c r="I4" i="1"/>
</calcChain>
</file>

<file path=xl/sharedStrings.xml><?xml version="1.0" encoding="utf-8"?>
<sst xmlns="http://schemas.openxmlformats.org/spreadsheetml/2006/main" count="1136" uniqueCount="480">
  <si>
    <t>A</t>
  </si>
  <si>
    <t>NBF</t>
  </si>
  <si>
    <t>21193039</t>
  </si>
  <si>
    <t>Obs</t>
  </si>
  <si>
    <t>4A</t>
  </si>
  <si>
    <t>Buddleja davidii</t>
  </si>
  <si>
    <t>257_6597</t>
  </si>
  <si>
    <t>Viken</t>
  </si>
  <si>
    <t>Moss</t>
  </si>
  <si>
    <t>Øf</t>
  </si>
  <si>
    <t>Solgård avfallsplass, Moss i Østfold, Moss, Vi \på skrotemark</t>
  </si>
  <si>
    <t>Kåre Arnstein Lye</t>
  </si>
  <si>
    <t>https://www.artsobservasjoner.no/Sighting/21193039</t>
  </si>
  <si>
    <t>AlienSpecie</t>
  </si>
  <si>
    <t>Lav risiko (LO)</t>
  </si>
  <si>
    <t>POINT (256848 6596711)</t>
  </si>
  <si>
    <t>urn:uuid:d0561e8f-065f-4328-b9e4-7b732018d9f5</t>
  </si>
  <si>
    <t>Norsk botanisk forening</t>
  </si>
  <si>
    <t>so2-vascular</t>
  </si>
  <si>
    <t>ArtKart</t>
  </si>
  <si>
    <t>1010_21193039</t>
  </si>
  <si>
    <t>BioFokus</t>
  </si>
  <si>
    <t>293693</t>
  </si>
  <si>
    <t>257_6643</t>
  </si>
  <si>
    <t>Nesodden</t>
  </si>
  <si>
    <t>OA</t>
  </si>
  <si>
    <t>Olavs vei – Med omegn (Knuts vei, Dags vei)</t>
  </si>
  <si>
    <t>Olsen, K.M.; Bengtson, R.</t>
  </si>
  <si>
    <t>POINT (257820 6643198)</t>
  </si>
  <si>
    <t>biofokus</t>
  </si>
  <si>
    <t>59_293693</t>
  </si>
  <si>
    <t>25128062</t>
  </si>
  <si>
    <t>255_6647</t>
  </si>
  <si>
    <t>Bærum</t>
  </si>
  <si>
    <t>Nansenparken sø, Bærum, Vi \ /[Kvant.:] 1</t>
  </si>
  <si>
    <t>Kjetil Johannessen</t>
  </si>
  <si>
    <t>i enga . eg 50-100 m ø for plott.</t>
  </si>
  <si>
    <t>https://www.artsobservasjoner.no/Sighting/25128062</t>
  </si>
  <si>
    <t>POINT (254914 6647892)</t>
  </si>
  <si>
    <t>urn:uuid:38b5b26b-6fac-4368-863c-8bf04d0ba531</t>
  </si>
  <si>
    <t>1010_25128062</t>
  </si>
  <si>
    <t>22833797</t>
  </si>
  <si>
    <t>255_6649</t>
  </si>
  <si>
    <t>Fornebu, Bærum, Vi \ /[Kvant.:] 1</t>
  </si>
  <si>
    <t>Ole Bjørn Braathen</t>
  </si>
  <si>
    <t>Ruderatmark.</t>
  </si>
  <si>
    <t>https://www.artsobservasjoner.no/Sighting/22833797</t>
  </si>
  <si>
    <t>POINT (255333 6648368)</t>
  </si>
  <si>
    <t>urn:uuid:3b7a54b1-78a2-4166-aeea-ad59ca60d9f4</t>
  </si>
  <si>
    <t>1010_22833797</t>
  </si>
  <si>
    <t>24740618</t>
  </si>
  <si>
    <t>Fornebu F, Bærum, Vi</t>
  </si>
  <si>
    <t>på ruderatmark. kjent lok. .</t>
  </si>
  <si>
    <t>https://www.artsobservasjoner.no/Sighting/24740618</t>
  </si>
  <si>
    <t>POINT (255327 6648371)</t>
  </si>
  <si>
    <t>urn:uuid:b5ea3106-caf7-47ae-8970-09c75abc8783</t>
  </si>
  <si>
    <t>1010_24740618</t>
  </si>
  <si>
    <t>26839589</t>
  </si>
  <si>
    <t>Fornebu, Fornebu, Bærum, Vi \Ruderatmark i næringspark</t>
  </si>
  <si>
    <t>Rune Zakariassen</t>
  </si>
  <si>
    <t>https://www.artsobservasjoner.no/Sighting/26839589</t>
  </si>
  <si>
    <t>POINT (255316 6648365)</t>
  </si>
  <si>
    <t>urn:uuid:d358a7fc-788e-4e21-9541-07c49cbb05b6</t>
  </si>
  <si>
    <t>1010_26839589</t>
  </si>
  <si>
    <t>17880229</t>
  </si>
  <si>
    <t>261_6649</t>
  </si>
  <si>
    <t>Oslo</t>
  </si>
  <si>
    <t>Myntgata, Oslo, Os \ /[Kvant.:] 1 Bushes</t>
  </si>
  <si>
    <t>Ken Adelsten Jensen</t>
  </si>
  <si>
    <t>Quantity: 1 Bushes</t>
  </si>
  <si>
    <t>https://www.artsobservasjoner.no/Sighting/17880229</t>
  </si>
  <si>
    <t>POINT (261768 6648987)</t>
  </si>
  <si>
    <t>urn:uuid:03a6b42e-468b-4258-86d6-77ed03107f10</t>
  </si>
  <si>
    <t>1010_17880229</t>
  </si>
  <si>
    <t>O</t>
  </si>
  <si>
    <t>257845</t>
  </si>
  <si>
    <t>Ex</t>
  </si>
  <si>
    <t>Cult</t>
  </si>
  <si>
    <t>261_6657</t>
  </si>
  <si>
    <t>Oslo, Hasle, i nedlagt gartneri, Ring gartneri, ved krysset Økernveien/Grenseveien på Økernveiens N- \Gjenstående. Snart meterhøy busk</t>
  </si>
  <si>
    <t>Ivar Holtan | Tore Berg</t>
  </si>
  <si>
    <t>https://www.unimus.no/felles/bilder/web_hent_bilde.php?id=13961782&amp;type=jpeg</t>
  </si>
  <si>
    <t>POINT (261317 6656077)</t>
  </si>
  <si>
    <t>urn:catalog:O:V:257845</t>
  </si>
  <si>
    <t>Naturhistorisk Museum - UiO</t>
  </si>
  <si>
    <t>v</t>
  </si>
  <si>
    <t>8_257845</t>
  </si>
  <si>
    <t>O_257845</t>
  </si>
  <si>
    <t>378309</t>
  </si>
  <si>
    <t>263_6649</t>
  </si>
  <si>
    <t>Vestre Akerselvkai, rett ut for tverrveggen av Operaen, \artsrik tørrbakke, ett blomstrende ind.</t>
  </si>
  <si>
    <t>Anders Often</t>
  </si>
  <si>
    <t>OR</t>
  </si>
  <si>
    <t>https://www.unimus.no/felles/bilder/web_hent_bilde.php?id=13967387&amp;type=jpeg</t>
  </si>
  <si>
    <t>POINT (262742 6648606)</t>
  </si>
  <si>
    <t>urn:catalog:O:V:378309</t>
  </si>
  <si>
    <t>8_378309</t>
  </si>
  <si>
    <t>O_378309</t>
  </si>
  <si>
    <t>396235</t>
  </si>
  <si>
    <t>215_6551</t>
  </si>
  <si>
    <t>Vestfold og Telemark</t>
  </si>
  <si>
    <t>Larvik</t>
  </si>
  <si>
    <t>Vf</t>
  </si>
  <si>
    <t>Larvik (Stavern); Risøya, skrotemark</t>
  </si>
  <si>
    <t>Trond Grøstad</t>
  </si>
  <si>
    <t>https://www.unimus.no/felles/bilder/web_hent_bilde.php?id=13659687&amp;type=jpeg</t>
  </si>
  <si>
    <t>POINT (215435 6550947)</t>
  </si>
  <si>
    <t>urn:catalog:O:V:396235</t>
  </si>
  <si>
    <t>8_396235</t>
  </si>
  <si>
    <t>O_396235</t>
  </si>
  <si>
    <t>24381053</t>
  </si>
  <si>
    <t>237_6575</t>
  </si>
  <si>
    <t>Færder</t>
  </si>
  <si>
    <t>Nøtterøy</t>
  </si>
  <si>
    <t>Borgheim, Færder, Vt \Brakkmark</t>
  </si>
  <si>
    <t>Per Marstad|Turid Nakling Kristiansen</t>
  </si>
  <si>
    <t>https://www.artsobservasjoner.no/Sighting/24381053</t>
  </si>
  <si>
    <t>POINT (237868 6574324)</t>
  </si>
  <si>
    <t>urn:uuid:2fd64941-13ec-48ee-b122-b05129a540c3</t>
  </si>
  <si>
    <t>1010_24381053</t>
  </si>
  <si>
    <t>25565438</t>
  </si>
  <si>
    <t>Borgheim, Færder, Vt \ /[Kvant.:] 1</t>
  </si>
  <si>
    <t>Forvillet bak busskur.</t>
  </si>
  <si>
    <t>https://www.artsobservasjoner.no/Sighting/25565438</t>
  </si>
  <si>
    <t>POINT (237920 6574280)</t>
  </si>
  <si>
    <t>urn:uuid:fd99a4a6-b759-4236-a3b6-740eaf666400</t>
  </si>
  <si>
    <t>1010_25565438</t>
  </si>
  <si>
    <t>20346600</t>
  </si>
  <si>
    <t>139_6499</t>
  </si>
  <si>
    <t>Agder</t>
  </si>
  <si>
    <t>Arendal</t>
  </si>
  <si>
    <t>AA</t>
  </si>
  <si>
    <t>Songeheia, Songeheia, Arendal, Ag</t>
  </si>
  <si>
    <t>Martin Fauskanger Andersen</t>
  </si>
  <si>
    <t>Vokser med noen søppelkasser. Unge skudd..</t>
  </si>
  <si>
    <t>https://www.artsobservasjoner.no/Sighting/20346600</t>
  </si>
  <si>
    <t>POINT (138405 6498612)</t>
  </si>
  <si>
    <t>urn:uuid:136568c2-0692-42b4-8de2-ac1ccd68ed83</t>
  </si>
  <si>
    <t>1010_20346600</t>
  </si>
  <si>
    <t>KMN</t>
  </si>
  <si>
    <t>78620</t>
  </si>
  <si>
    <t>Hb</t>
  </si>
  <si>
    <t>85_6465</t>
  </si>
  <si>
    <t>Kristiansand</t>
  </si>
  <si>
    <t>VA</t>
  </si>
  <si>
    <t>Mellom næringsbygg i Lumberkrysset og neste næringsbygg mot byen, på vestsiden av Vågsbygdveien \Forvillet i gressrabatt langs gang/sykkelvei ve...</t>
  </si>
  <si>
    <t>Per Arvid Åsen</t>
  </si>
  <si>
    <t>POINT (85977 6464349)</t>
  </si>
  <si>
    <t>urn:catalog:KMN:V:78620</t>
  </si>
  <si>
    <t>Agder naturmuseum</t>
  </si>
  <si>
    <t>33_78620</t>
  </si>
  <si>
    <t>KMN_78620</t>
  </si>
  <si>
    <t>22301141</t>
  </si>
  <si>
    <t>Nordre Hovedgårdsvei, Vågsbygd, Kristiansand, Ag \ /[Kvant.:] 6 Bushes</t>
  </si>
  <si>
    <t>Hans Vidar Løkken|Torhild Omestad</t>
  </si>
  <si>
    <t>Quantity: 6 Bushes</t>
  </si>
  <si>
    <t>https://www.artsobservasjoner.no/Sighting/22301141</t>
  </si>
  <si>
    <t>POINT (85712 6464067)</t>
  </si>
  <si>
    <t>urn:uuid:2dca4446-a8a8-4ba9-885c-2a60c976466c</t>
  </si>
  <si>
    <t>1010_22301141</t>
  </si>
  <si>
    <t>81288</t>
  </si>
  <si>
    <t>87_6461</t>
  </si>
  <si>
    <t>Møvig skole \Mellom grunnmur og fortau i vestenden av gymsalen</t>
  </si>
  <si>
    <t>POINT (86273 6461906)</t>
  </si>
  <si>
    <t>urn:catalog:KMN:V:81288</t>
  </si>
  <si>
    <t>33_81288</t>
  </si>
  <si>
    <t>KMN_81288</t>
  </si>
  <si>
    <t>79095</t>
  </si>
  <si>
    <t>87_6465</t>
  </si>
  <si>
    <t>Hannevika \På fylling (avfalssplass)</t>
  </si>
  <si>
    <t>Haakon Damsgaard</t>
  </si>
  <si>
    <t>POINT (86219 6465496)</t>
  </si>
  <si>
    <t>urn:catalog:KMN:V:79095</t>
  </si>
  <si>
    <t>33_79095</t>
  </si>
  <si>
    <t>KMN_79095</t>
  </si>
  <si>
    <t>22464300</t>
  </si>
  <si>
    <t>95_6471</t>
  </si>
  <si>
    <t>Monelia, innerst, Moneheia, Kristiansand, Ag \ /[Kvant.:] 11 Plants</t>
  </si>
  <si>
    <t>Hans Vidar Løkken</t>
  </si>
  <si>
    <t>På de ubebygde tomtene.. Quantity: 11 Plants</t>
  </si>
  <si>
    <t>https://www.artsobservasjoner.no/Sighting/22464300</t>
  </si>
  <si>
    <t>POINT (94598 6470615)</t>
  </si>
  <si>
    <t>urn:uuid:c12605e8-0ba0-44e3-ae62-28d83941b0b1</t>
  </si>
  <si>
    <t>1010_22464300</t>
  </si>
  <si>
    <t>22616249</t>
  </si>
  <si>
    <t>Monelia, innerst, Moneheia, Kristiansand, Ag</t>
  </si>
  <si>
    <t>https://www.artsobservasjoner.no/Sighting/22616249</t>
  </si>
  <si>
    <t>urn:uuid:5460e004-2173-48d3-8e74-919952264a59</t>
  </si>
  <si>
    <t>1010_22616249</t>
  </si>
  <si>
    <t>22464404</t>
  </si>
  <si>
    <t>97_6469</t>
  </si>
  <si>
    <t>Stemmane Ruderat, Kristiansand, Ag \ /[Kvant.:] 1 Plants</t>
  </si>
  <si>
    <t>Quantity: 1 Plants</t>
  </si>
  <si>
    <t>https://www.artsobservasjoner.no/Sighting/22464404</t>
  </si>
  <si>
    <t>POINT (96853 6468677)</t>
  </si>
  <si>
    <t>urn:uuid:00043f86-b6d5-40ef-b677-e49849c973a9</t>
  </si>
  <si>
    <t>1010_22464404</t>
  </si>
  <si>
    <t>79094</t>
  </si>
  <si>
    <t>13_6467</t>
  </si>
  <si>
    <t>Farsund</t>
  </si>
  <si>
    <t>Området Austre Hauge, nordsiden av veien \Én busk i skråning/skrotemark, tilsynelatende f...</t>
  </si>
  <si>
    <t>POINT (13745 6466640)</t>
  </si>
  <si>
    <t>urn:catalog:KMN:V:79094</t>
  </si>
  <si>
    <t>33_79094</t>
  </si>
  <si>
    <t>KMN_79094</t>
  </si>
  <si>
    <t>493840</t>
  </si>
  <si>
    <t>15_6467</t>
  </si>
  <si>
    <t>Farsund: Lundevågen industriområde NV (Fjellestad) \Åpen grusflate (rørlager)</t>
  </si>
  <si>
    <t>Oddvar Pedersen</t>
  </si>
  <si>
    <t>https://www.unimus.no/felles/bilder/web_hent_bilde.php?id=13639211&amp;type=jpeg</t>
  </si>
  <si>
    <t>POINT (15978 6467839)</t>
  </si>
  <si>
    <t>urn:catalog:O:V:493840</t>
  </si>
  <si>
    <t>8_493840</t>
  </si>
  <si>
    <t>O_493840</t>
  </si>
  <si>
    <t>494080</t>
  </si>
  <si>
    <t>17_6467</t>
  </si>
  <si>
    <t>Farsund (Lista): Fjellestad, S f Rokkefjell \Uryddig industriområde (Bredero), flere små bus...</t>
  </si>
  <si>
    <t>https://www.unimus.no/felles/bilder/web_hent_bilde.php?id=13639270&amp;type=jpeg</t>
  </si>
  <si>
    <t>POINT (16248 6467660)</t>
  </si>
  <si>
    <t>urn:catalog:O:V:494080</t>
  </si>
  <si>
    <t>8_494080</t>
  </si>
  <si>
    <t>O_494080</t>
  </si>
  <si>
    <t>2009/18917</t>
  </si>
  <si>
    <t>Danefjell: Rokkefjell</t>
  </si>
  <si>
    <t>Pedersen, Oddvar</t>
  </si>
  <si>
    <t>Auto/GIS generated locality</t>
  </si>
  <si>
    <t>POINT (16145 6467696)</t>
  </si>
  <si>
    <t>urn:catalog:O:V/GPS:2009/18917</t>
  </si>
  <si>
    <t>v/gps</t>
  </si>
  <si>
    <t>66_2009/18917</t>
  </si>
  <si>
    <t>2013/05716</t>
  </si>
  <si>
    <t>Danefjell/Lundevågen industriområde</t>
  </si>
  <si>
    <t>POINT (16068 6467801)</t>
  </si>
  <si>
    <t>urn:catalog:O:V/GPS:2013/05716</t>
  </si>
  <si>
    <t>66_2013/05716</t>
  </si>
  <si>
    <t>2013/05717</t>
  </si>
  <si>
    <t>POINT (16057 6467822)</t>
  </si>
  <si>
    <t>urn:catalog:O:V/GPS:2013/05717</t>
  </si>
  <si>
    <t>66_2013/05717</t>
  </si>
  <si>
    <t>2013/05718</t>
  </si>
  <si>
    <t>POINT (16057 6467823)</t>
  </si>
  <si>
    <t>urn:catalog:O:V/GPS:2013/05718</t>
  </si>
  <si>
    <t>66_2013/05718</t>
  </si>
  <si>
    <t>2013/05720</t>
  </si>
  <si>
    <t>POINT (16053 6467823)</t>
  </si>
  <si>
    <t>urn:catalog:O:V/GPS:2013/05720</t>
  </si>
  <si>
    <t>66_2013/05720</t>
  </si>
  <si>
    <t>2013/05722</t>
  </si>
  <si>
    <t>POINT (16055 6467834)</t>
  </si>
  <si>
    <t>urn:catalog:O:V/GPS:2013/05722</t>
  </si>
  <si>
    <t>66_2013/05722</t>
  </si>
  <si>
    <t>urn:uuid:5b803002-8250-4c05-8937-b7d7d5f03336</t>
  </si>
  <si>
    <t>Bredero</t>
  </si>
  <si>
    <t>Høiland, Klaus [foto]?</t>
  </si>
  <si>
    <t>POINT (16098 6467772)</t>
  </si>
  <si>
    <t>o</t>
  </si>
  <si>
    <t>266_urn:uuid:5b803002-8250-4c05-8937-b7d7d5f03336</t>
  </si>
  <si>
    <t>22479582</t>
  </si>
  <si>
    <t>81_6467</t>
  </si>
  <si>
    <t>Songdalen</t>
  </si>
  <si>
    <t>Tomta til Mesta, Brennåsen, Kristiansand, Ag \ /[Kvant.:] 1 Bushes</t>
  </si>
  <si>
    <t>https://www.artsobservasjoner.no/Sighting/22479582</t>
  </si>
  <si>
    <t>POINT (80365 6466368)</t>
  </si>
  <si>
    <t>urn:uuid:2a39b27f-6b36-4cb7-a704-c4f9e26ad79c</t>
  </si>
  <si>
    <t>1010_22479582</t>
  </si>
  <si>
    <t>588309</t>
  </si>
  <si>
    <t>-37_6561</t>
  </si>
  <si>
    <t>Rogaland</t>
  </si>
  <si>
    <t>Sandnes</t>
  </si>
  <si>
    <t>Ro</t>
  </si>
  <si>
    <t>Sola: Folkvord planteskole \Ugras i potte i benkegarden</t>
  </si>
  <si>
    <t>Anders Often | Odd Stabbetorp</t>
  </si>
  <si>
    <t>POINT (-36441 6560359)</t>
  </si>
  <si>
    <t>urn:catalog:O:V:588309</t>
  </si>
  <si>
    <t>8_588309</t>
  </si>
  <si>
    <t>O_588309</t>
  </si>
  <si>
    <t>20445567</t>
  </si>
  <si>
    <t>-31_6573</t>
  </si>
  <si>
    <t>Stavanger</t>
  </si>
  <si>
    <t>Leirvig sykehjem, Lervig, Stavanger, Ro</t>
  </si>
  <si>
    <t>Einar Heegaard</t>
  </si>
  <si>
    <t>Audun Steinnes</t>
  </si>
  <si>
    <t>Rapportert FMRO.</t>
  </si>
  <si>
    <t>https://www.artsobservasjoner.no/Sighting/20445567</t>
  </si>
  <si>
    <t>POLYGON ((-30464 6573148, -30425 6573152, -30416 6573115, -30421 6573078, -30454 6573076, -30464 6573148))</t>
  </si>
  <si>
    <t>urn:uuid:10c184b9-0ea5-4128-8a37-735ebd03637c</t>
  </si>
  <si>
    <t>1010_20445567</t>
  </si>
  <si>
    <t>598601</t>
  </si>
  <si>
    <t>-33_6573</t>
  </si>
  <si>
    <t>Stavanger. Stavanger by: Torbjørn Hornkloves gt N \frøforvilla flere steder på fortauskanter, dyrk...</t>
  </si>
  <si>
    <t>Reidar Elven</t>
  </si>
  <si>
    <t>POINT (-32163 6573018)</t>
  </si>
  <si>
    <t>urn:catalog:O:V:598601</t>
  </si>
  <si>
    <t>8_598601</t>
  </si>
  <si>
    <t>O_598601</t>
  </si>
  <si>
    <t>22547951</t>
  </si>
  <si>
    <t>-33_6575</t>
  </si>
  <si>
    <t>Randabergveien, Stavanger, Ro</t>
  </si>
  <si>
    <t>Jan Alsvik</t>
  </si>
  <si>
    <t>https://www.artsobservasjoner.no/Sighting/22547951</t>
  </si>
  <si>
    <t>POINT (-33974 6575164)</t>
  </si>
  <si>
    <t>urn:uuid:c6cabc97-9e3a-41cf-83f0-244a2f8c1c57</t>
  </si>
  <si>
    <t>1010_22547951</t>
  </si>
  <si>
    <t>26672025</t>
  </si>
  <si>
    <t>-35_6567</t>
  </si>
  <si>
    <t>jåttå sør, Stavanger, Ro</t>
  </si>
  <si>
    <t>Tor Helgeland</t>
  </si>
  <si>
    <t>sannsynlig fra hageavfall kastet på industriområde.</t>
  </si>
  <si>
    <t>https://www.artsobservasjoner.no/Sighting/26672025</t>
  </si>
  <si>
    <t>POINT (-34790 6567130)</t>
  </si>
  <si>
    <t>urn:uuid:12a2e5d9-de65-4cb1-816a-2d6243d72664</t>
  </si>
  <si>
    <t>1010_26672025</t>
  </si>
  <si>
    <t>22223731</t>
  </si>
  <si>
    <t>-37_6569</t>
  </si>
  <si>
    <t>Sola</t>
  </si>
  <si>
    <t>Grannesvågen, Sola, Ro \NA T12 Strandeng grenser mot dyrket mark /[Kvant.:] 3 Bushes</t>
  </si>
  <si>
    <t>Quantity: 3 Bushes</t>
  </si>
  <si>
    <t>https://www.artsobservasjoner.no/Sighting/22223731</t>
  </si>
  <si>
    <t>POINT (-36201 6568101)</t>
  </si>
  <si>
    <t>urn:uuid:e81009d7-47ae-4c2b-b36e-65edb5f671dd</t>
  </si>
  <si>
    <t>1010_22223731</t>
  </si>
  <si>
    <t>24975055</t>
  </si>
  <si>
    <t>Grannesvågen, Sola, Ro \NA T12 Strandeng /[Kvant.:] 3 Bushes</t>
  </si>
  <si>
    <t>Trolig fulgt med hageavfall for noen år siden. Quantity: 3 Bushes</t>
  </si>
  <si>
    <t>https://www.artsobservasjoner.no/Sighting/24975055</t>
  </si>
  <si>
    <t>urn:uuid:6e9466ab-8b69-4c7a-9e62-1684a812e519</t>
  </si>
  <si>
    <t>1010_24975055</t>
  </si>
  <si>
    <t>25795905</t>
  </si>
  <si>
    <t>Grannesvågen, Sola, Ro \Traktorveg, jordbruksområde</t>
  </si>
  <si>
    <t>Trolig først spredd som hageavfall, senere spredd fra denne til flere busker.</t>
  </si>
  <si>
    <t>https://www.artsobservasjoner.no/Sighting/25795905</t>
  </si>
  <si>
    <t>POINT (-36243 6568179)</t>
  </si>
  <si>
    <t>urn:uuid:acc7aabe-8e85-488b-8fec-b797cee14452</t>
  </si>
  <si>
    <t>1010_25795905</t>
  </si>
  <si>
    <t>27281803</t>
  </si>
  <si>
    <t>-21_6595</t>
  </si>
  <si>
    <t>Finnøy</t>
  </si>
  <si>
    <t>Judaberg, Stavanger, Ro</t>
  </si>
  <si>
    <t>Anders Endrestøl</t>
  </si>
  <si>
    <t>https://www.artsobservasjoner.no/Sighting/27281803</t>
  </si>
  <si>
    <t>POINT (-20610 6595162)</t>
  </si>
  <si>
    <t>urn:uuid:7edbd53c-f135-4feb-a56c-fb214890c95e</t>
  </si>
  <si>
    <t>1010_27281803</t>
  </si>
  <si>
    <t>222584</t>
  </si>
  <si>
    <t>1</t>
  </si>
  <si>
    <t>-31_6589</t>
  </si>
  <si>
    <t>Rennesøy</t>
  </si>
  <si>
    <t>Rennesøy: Vikevåg. \Frøplanter på pionermark etter gravearbeid.</t>
  </si>
  <si>
    <t>John Inge Johnsen</t>
  </si>
  <si>
    <t>POINT (-31830 6588045)</t>
  </si>
  <si>
    <t>urn:catalog:O:V:222584</t>
  </si>
  <si>
    <t>8_222584</t>
  </si>
  <si>
    <t>O_222584</t>
  </si>
  <si>
    <t>12302808</t>
  </si>
  <si>
    <t>-31_6733</t>
  </si>
  <si>
    <t>Vestland</t>
  </si>
  <si>
    <t>Bergen</t>
  </si>
  <si>
    <t>Ho</t>
  </si>
  <si>
    <t>Nygårdsgt. 94, Bergen, Ve \Fortau, bak koplingsskap /[Kvant.:] 1 Plants</t>
  </si>
  <si>
    <t>Øystein Folden</t>
  </si>
  <si>
    <t>https://www.artsobservasjoner.no/Sighting/12302808</t>
  </si>
  <si>
    <t>POINT (-31699 6733468)</t>
  </si>
  <si>
    <t>urn:uuid:59f21079-a551-4dde-8480-68fff3ba12a0</t>
  </si>
  <si>
    <t>1010_12302808</t>
  </si>
  <si>
    <t>12302587</t>
  </si>
  <si>
    <t>Nygårdsgaten 94, Bergen, Ve \I sprekk mellom vegg og fortau /[Kvant.:] 1 Plants</t>
  </si>
  <si>
    <t>https://www.artsobservasjoner.no/Sighting/12302587</t>
  </si>
  <si>
    <t>POINT (-31692 6733452)</t>
  </si>
  <si>
    <t>urn:uuid:2c746df8-a889-44a2-a490-646019a7e5f8</t>
  </si>
  <si>
    <t>1010_12302587</t>
  </si>
  <si>
    <t>23410234</t>
  </si>
  <si>
    <t>-23_6677</t>
  </si>
  <si>
    <t>Tysnes</t>
  </si>
  <si>
    <t>Skorpo vest, Tysnes, Ve</t>
  </si>
  <si>
    <t>Ulrike Hanssen</t>
  </si>
  <si>
    <t>plantet, i skogkant/ kratt.</t>
  </si>
  <si>
    <t>https://www.artsobservasjoner.no/Sighting/23410234</t>
  </si>
  <si>
    <t>POINT (-23343 6677778)</t>
  </si>
  <si>
    <t>urn:uuid:4ae0d6e8-fb5b-494e-9ada-47119be753ab</t>
  </si>
  <si>
    <t>1010_23410234</t>
  </si>
  <si>
    <t>23113238</t>
  </si>
  <si>
    <t>75_6815</t>
  </si>
  <si>
    <t>Sogndal</t>
  </si>
  <si>
    <t>SF</t>
  </si>
  <si>
    <t>Høgskolen i Sogndal 10, Sogndal, Ve \NA T42 Blomsterbed og liknende NA T42</t>
  </si>
  <si>
    <t>Sigrid Bruvoll</t>
  </si>
  <si>
    <t>https://www.artsobservasjoner.no/Sighting/23113238</t>
  </si>
  <si>
    <t>POINT (75826 6814213)</t>
  </si>
  <si>
    <t>urn:uuid:de66d7a8-ffe3-425e-85ae-176c865829df</t>
  </si>
  <si>
    <t>1010_23113238</t>
  </si>
  <si>
    <t>13217913</t>
  </si>
  <si>
    <t>273_7043</t>
  </si>
  <si>
    <t>Trøndelag</t>
  </si>
  <si>
    <t>Trondheim</t>
  </si>
  <si>
    <t>ST</t>
  </si>
  <si>
    <t>Gamlehagen, Ringve botaniske hage, Trondheim, Tø \ /[Kvant.:] 1</t>
  </si>
  <si>
    <t>Are Nakrem</t>
  </si>
  <si>
    <t>Sør for "Midt-Norge" feltet.</t>
  </si>
  <si>
    <t>https://www.artsobservasjoner.no/Sighting/13217913</t>
  </si>
  <si>
    <t>POINT (273276 7043510)</t>
  </si>
  <si>
    <t>urn:uuid:aa102058-00fd-4be5-957e-5175b78c5823</t>
  </si>
  <si>
    <t>1010_13217913</t>
  </si>
  <si>
    <t>M</t>
  </si>
  <si>
    <t>Dyrket frem fra pottejord fra trailerlast med importprydplanter.</t>
  </si>
  <si>
    <t>V</t>
  </si>
  <si>
    <t>https://www.unimus.no/felles/bilder/web_hent_bilde.php?id=13967584&amp;type=jpeg</t>
  </si>
  <si>
    <t>Fr-etab</t>
  </si>
  <si>
    <t>MusIt</t>
  </si>
  <si>
    <t>O_378613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</si>
  <si>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</si>
  <si>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</si>
  <si>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</si>
  <si>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</si>
  <si>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</si>
  <si>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</si>
  <si>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</si>
  <si>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</si>
  <si>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</si>
  <si>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</si>
  <si>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</si>
  <si>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</si>
  <si>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</si>
  <si>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</si>
  <si>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</si>
  <si>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</si>
  <si>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</si>
  <si>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</si>
  <si>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</si>
  <si>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</si>
  <si>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</si>
  <si>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</si>
  <si>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</si>
  <si>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</si>
  <si>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</si>
  <si>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</si>
  <si>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</si>
  <si>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</si>
  <si>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</si>
  <si>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</si>
  <si>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</si>
  <si>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</si>
  <si>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</si>
  <si>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</si>
  <si>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</si>
  <si>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</si>
  <si>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</si>
  <si>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</si>
  <si>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</si>
  <si>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</si>
  <si>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</si>
  <si>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</si>
  <si>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</si>
  <si>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</si>
  <si>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</si>
  <si>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</si>
  <si>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</si>
  <si>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</si>
  <si>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</si>
  <si>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</si>
  <si>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</si>
  <si>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</si>
  <si>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</si>
  <si>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</si>
  <si>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</si>
  <si>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</si>
  <si>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</si>
  <si>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</si>
  <si>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</si>
  <si>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</si>
  <si>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</si>
  <si>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</si>
  <si>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</si>
  <si>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</si>
  <si>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</si>
  <si>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</si>
  <si>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</si>
  <si>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</si>
  <si>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</si>
  <si>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Div</t>
  </si>
  <si>
    <t>Cult?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</si>
</sst>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3" fillId="0" borderId="0" xfId="1" applyFont="1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CB0E-0FEC-48DE-A682-A99CC8C1EB08}">
  <dimension ref="A1:BT49"/>
  <sheetViews>
    <sheetView tabSelected="1" topLeftCell="M1" workbookViewId="0">
      <selection activeCell="Y52" sqref="Y5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1.33203125" customWidth="1"/>
    <col min="29" max="29" width="5" bestFit="1" customWidth="1"/>
    <col min="30" max="30" width="4.5546875" bestFit="1" customWidth="1"/>
    <col min="31" max="31" width="3.44140625" bestFit="1" customWidth="1"/>
    <col min="33" max="33" width="16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4.33203125" customWidth="1"/>
  </cols>
  <sheetData>
    <row r="1" spans="1:72" x14ac:dyDescent="0.3">
      <c r="A1" s="12" t="s">
        <v>409</v>
      </c>
      <c r="B1" s="12" t="s">
        <v>410</v>
      </c>
      <c r="C1" s="12" t="s">
        <v>411</v>
      </c>
      <c r="D1" s="12" t="s">
        <v>412</v>
      </c>
      <c r="E1" s="12" t="s">
        <v>413</v>
      </c>
      <c r="F1" s="12" t="s">
        <v>414</v>
      </c>
      <c r="G1" s="12" t="s">
        <v>415</v>
      </c>
      <c r="H1" s="13" t="s">
        <v>416</v>
      </c>
      <c r="I1" s="12" t="s">
        <v>417</v>
      </c>
      <c r="J1" s="12" t="s">
        <v>418</v>
      </c>
      <c r="K1" s="12" t="s">
        <v>419</v>
      </c>
      <c r="L1" s="12" t="s">
        <v>420</v>
      </c>
      <c r="M1" s="12" t="s">
        <v>421</v>
      </c>
      <c r="N1" s="12" t="s">
        <v>422</v>
      </c>
      <c r="O1" s="14" t="s">
        <v>423</v>
      </c>
      <c r="P1" s="15" t="s">
        <v>424</v>
      </c>
      <c r="Q1" s="16" t="s">
        <v>425</v>
      </c>
      <c r="R1" s="16" t="s">
        <v>426</v>
      </c>
      <c r="S1" s="16" t="s">
        <v>427</v>
      </c>
      <c r="T1" s="17" t="s">
        <v>428</v>
      </c>
      <c r="U1" s="12" t="s">
        <v>429</v>
      </c>
      <c r="V1" s="12" t="s">
        <v>430</v>
      </c>
      <c r="W1" s="12" t="s">
        <v>431</v>
      </c>
      <c r="X1" s="3" t="s">
        <v>432</v>
      </c>
      <c r="Y1" s="3" t="s">
        <v>433</v>
      </c>
      <c r="Z1" s="12" t="s">
        <v>434</v>
      </c>
      <c r="AA1" s="12" t="s">
        <v>435</v>
      </c>
      <c r="AB1" s="12" t="s">
        <v>436</v>
      </c>
      <c r="AC1" s="12" t="s">
        <v>437</v>
      </c>
      <c r="AD1" s="12" t="s">
        <v>438</v>
      </c>
      <c r="AE1" s="12" t="s">
        <v>439</v>
      </c>
      <c r="AF1" s="12" t="s">
        <v>440</v>
      </c>
      <c r="AG1" s="12" t="s">
        <v>441</v>
      </c>
      <c r="AH1" s="17" t="s">
        <v>442</v>
      </c>
      <c r="AI1" s="17" t="s">
        <v>443</v>
      </c>
      <c r="AJ1" s="17" t="s">
        <v>444</v>
      </c>
      <c r="AK1" s="17" t="s">
        <v>445</v>
      </c>
      <c r="AL1" s="12" t="s">
        <v>446</v>
      </c>
      <c r="AM1" s="18" t="s">
        <v>447</v>
      </c>
      <c r="AN1" s="19" t="s">
        <v>448</v>
      </c>
      <c r="AO1" s="12" t="s">
        <v>449</v>
      </c>
      <c r="AP1" s="20" t="s">
        <v>450</v>
      </c>
      <c r="AQ1" s="12" t="s">
        <v>421</v>
      </c>
      <c r="AR1" s="12" t="s">
        <v>451</v>
      </c>
      <c r="AS1" s="12" t="s">
        <v>452</v>
      </c>
      <c r="AT1" s="12" t="s">
        <v>453</v>
      </c>
      <c r="AU1" s="12" t="s">
        <v>454</v>
      </c>
      <c r="AV1" s="12" t="s">
        <v>455</v>
      </c>
      <c r="AW1" s="12" t="s">
        <v>456</v>
      </c>
      <c r="AX1" s="12" t="s">
        <v>457</v>
      </c>
      <c r="AY1" s="12" t="s">
        <v>458</v>
      </c>
      <c r="AZ1" s="12" t="s">
        <v>459</v>
      </c>
      <c r="BA1" s="12" t="s">
        <v>460</v>
      </c>
      <c r="BB1" s="21" t="s">
        <v>461</v>
      </c>
      <c r="BC1" s="12" t="s">
        <v>462</v>
      </c>
      <c r="BD1" s="12" t="s">
        <v>427</v>
      </c>
      <c r="BE1" s="12" t="s">
        <v>463</v>
      </c>
      <c r="BF1" s="12" t="s">
        <v>464</v>
      </c>
      <c r="BG1" s="7" t="s">
        <v>465</v>
      </c>
      <c r="BH1" s="12" t="s">
        <v>466</v>
      </c>
      <c r="BI1" s="12" t="s">
        <v>467</v>
      </c>
      <c r="BJ1" s="12" t="s">
        <v>468</v>
      </c>
      <c r="BK1" s="12" t="s">
        <v>469</v>
      </c>
      <c r="BL1" t="s">
        <v>470</v>
      </c>
      <c r="BM1" t="s">
        <v>471</v>
      </c>
      <c r="BN1" t="s">
        <v>472</v>
      </c>
      <c r="BO1" t="s">
        <v>473</v>
      </c>
      <c r="BP1" s="12" t="s">
        <v>474</v>
      </c>
      <c r="BQ1" s="12" t="s">
        <v>475</v>
      </c>
      <c r="BR1" s="12" t="s">
        <v>476</v>
      </c>
      <c r="BS1" s="12" t="s">
        <v>477</v>
      </c>
      <c r="BT1" s="12" t="s">
        <v>409</v>
      </c>
    </row>
    <row r="2" spans="1:72" x14ac:dyDescent="0.3">
      <c r="A2">
        <v>334987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127920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2007</v>
      </c>
      <c r="AD2">
        <v>9</v>
      </c>
      <c r="AE2">
        <v>8</v>
      </c>
      <c r="AF2" t="s">
        <v>11</v>
      </c>
      <c r="AH2">
        <v>256848</v>
      </c>
      <c r="AI2">
        <v>6596711</v>
      </c>
      <c r="AJ2" s="4">
        <v>257000</v>
      </c>
      <c r="AK2" s="4">
        <v>6597000</v>
      </c>
      <c r="AL2">
        <v>50</v>
      </c>
      <c r="AN2">
        <v>1010</v>
      </c>
      <c r="AP2" s="5" t="s">
        <v>12</v>
      </c>
      <c r="AQ2">
        <v>127920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43713.546527777798</v>
      </c>
      <c r="BC2" s="7" t="s">
        <v>19</v>
      </c>
      <c r="BE2">
        <v>6</v>
      </c>
      <c r="BF2">
        <v>194279</v>
      </c>
      <c r="BH2" t="s">
        <v>20</v>
      </c>
      <c r="BT2">
        <v>334987</v>
      </c>
    </row>
    <row r="3" spans="1:72" x14ac:dyDescent="0.3">
      <c r="A3">
        <v>341458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22</v>
      </c>
      <c r="I3" t="s">
        <v>3</v>
      </c>
      <c r="K3">
        <v>1</v>
      </c>
      <c r="L3" t="s">
        <v>4</v>
      </c>
      <c r="M3">
        <v>127920</v>
      </c>
      <c r="N3" t="s">
        <v>5</v>
      </c>
      <c r="T3" t="s">
        <v>23</v>
      </c>
      <c r="U3" s="1">
        <v>1</v>
      </c>
      <c r="V3" t="s">
        <v>7</v>
      </c>
      <c r="W3" t="s">
        <v>24</v>
      </c>
      <c r="X3" s="2" t="s">
        <v>25</v>
      </c>
      <c r="Y3" s="3">
        <v>2</v>
      </c>
      <c r="Z3" s="4">
        <v>216</v>
      </c>
      <c r="AA3" s="4" t="s">
        <v>24</v>
      </c>
      <c r="AB3" t="s">
        <v>26</v>
      </c>
      <c r="AC3">
        <v>2012</v>
      </c>
      <c r="AD3">
        <v>8</v>
      </c>
      <c r="AE3">
        <v>14</v>
      </c>
      <c r="AF3" t="s">
        <v>27</v>
      </c>
      <c r="AG3" t="s">
        <v>27</v>
      </c>
      <c r="AH3">
        <v>257820</v>
      </c>
      <c r="AI3">
        <v>6643198</v>
      </c>
      <c r="AJ3" s="4">
        <v>257000</v>
      </c>
      <c r="AK3" s="4">
        <v>6643000</v>
      </c>
      <c r="AL3">
        <v>320</v>
      </c>
      <c r="AN3">
        <v>59</v>
      </c>
      <c r="AQ3">
        <v>127920</v>
      </c>
      <c r="AS3" s="6" t="s">
        <v>13</v>
      </c>
      <c r="AT3">
        <v>1</v>
      </c>
      <c r="AU3" t="s">
        <v>14</v>
      </c>
      <c r="AV3" t="s">
        <v>28</v>
      </c>
      <c r="AW3" t="s">
        <v>22</v>
      </c>
      <c r="AX3">
        <v>59</v>
      </c>
      <c r="AY3" t="s">
        <v>21</v>
      </c>
      <c r="AZ3" t="s">
        <v>29</v>
      </c>
      <c r="BB3" s="5">
        <v>43961</v>
      </c>
      <c r="BC3" s="7" t="s">
        <v>19</v>
      </c>
      <c r="BE3">
        <v>4</v>
      </c>
      <c r="BF3">
        <v>385241</v>
      </c>
      <c r="BH3" t="s">
        <v>30</v>
      </c>
      <c r="BT3">
        <v>341458</v>
      </c>
    </row>
    <row r="4" spans="1:72" x14ac:dyDescent="0.3">
      <c r="A4">
        <v>323556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31</v>
      </c>
      <c r="I4" s="8" t="str">
        <f>HYPERLINK(AP4,"Foto")</f>
        <v>Foto</v>
      </c>
      <c r="K4">
        <v>1</v>
      </c>
      <c r="L4" t="s">
        <v>4</v>
      </c>
      <c r="M4">
        <v>127920</v>
      </c>
      <c r="N4" t="s">
        <v>5</v>
      </c>
      <c r="T4" t="s">
        <v>32</v>
      </c>
      <c r="U4" s="1">
        <v>1</v>
      </c>
      <c r="V4" t="s">
        <v>7</v>
      </c>
      <c r="W4" t="s">
        <v>33</v>
      </c>
      <c r="X4" s="2" t="s">
        <v>25</v>
      </c>
      <c r="Y4" s="3">
        <v>2</v>
      </c>
      <c r="Z4" s="4">
        <v>219</v>
      </c>
      <c r="AA4" t="s">
        <v>33</v>
      </c>
      <c r="AB4" t="s">
        <v>34</v>
      </c>
      <c r="AC4">
        <v>2020</v>
      </c>
      <c r="AD4">
        <v>9</v>
      </c>
      <c r="AE4">
        <v>6</v>
      </c>
      <c r="AF4" t="s">
        <v>35</v>
      </c>
      <c r="AH4">
        <v>254914</v>
      </c>
      <c r="AI4">
        <v>6647892</v>
      </c>
      <c r="AJ4" s="4">
        <v>255000</v>
      </c>
      <c r="AK4" s="4">
        <v>6647000</v>
      </c>
      <c r="AL4">
        <v>50</v>
      </c>
      <c r="AN4">
        <v>1010</v>
      </c>
      <c r="AO4" t="s">
        <v>36</v>
      </c>
      <c r="AP4" s="5" t="s">
        <v>37</v>
      </c>
      <c r="AQ4">
        <v>127920</v>
      </c>
      <c r="AS4" s="6" t="s">
        <v>13</v>
      </c>
      <c r="AT4">
        <v>1</v>
      </c>
      <c r="AU4" t="s">
        <v>14</v>
      </c>
      <c r="AV4" t="s">
        <v>38</v>
      </c>
      <c r="AW4" t="s">
        <v>39</v>
      </c>
      <c r="AX4">
        <v>1010</v>
      </c>
      <c r="AY4" t="s">
        <v>17</v>
      </c>
      <c r="AZ4" t="s">
        <v>18</v>
      </c>
      <c r="BA4">
        <v>1</v>
      </c>
      <c r="BB4" s="5">
        <v>44209.895266203697</v>
      </c>
      <c r="BC4" s="7" t="s">
        <v>19</v>
      </c>
      <c r="BE4">
        <v>6</v>
      </c>
      <c r="BF4">
        <v>249483</v>
      </c>
      <c r="BH4" t="s">
        <v>40</v>
      </c>
      <c r="BT4">
        <v>323556</v>
      </c>
    </row>
    <row r="5" spans="1:72" x14ac:dyDescent="0.3">
      <c r="A5">
        <v>325518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41</v>
      </c>
      <c r="I5" s="8" t="str">
        <f>HYPERLINK(AP5,"Foto")</f>
        <v>Foto</v>
      </c>
      <c r="K5">
        <v>1</v>
      </c>
      <c r="L5" t="s">
        <v>4</v>
      </c>
      <c r="M5">
        <v>127920</v>
      </c>
      <c r="N5" t="s">
        <v>5</v>
      </c>
      <c r="T5" t="s">
        <v>42</v>
      </c>
      <c r="U5" s="1">
        <v>1</v>
      </c>
      <c r="V5" t="s">
        <v>7</v>
      </c>
      <c r="W5" t="s">
        <v>33</v>
      </c>
      <c r="X5" s="2" t="s">
        <v>25</v>
      </c>
      <c r="Y5" s="3">
        <v>2</v>
      </c>
      <c r="Z5" s="4">
        <v>219</v>
      </c>
      <c r="AA5" t="s">
        <v>33</v>
      </c>
      <c r="AB5" t="s">
        <v>43</v>
      </c>
      <c r="AC5">
        <v>2019</v>
      </c>
      <c r="AD5">
        <v>8</v>
      </c>
      <c r="AE5">
        <v>23</v>
      </c>
      <c r="AF5" t="s">
        <v>44</v>
      </c>
      <c r="AH5">
        <v>255333</v>
      </c>
      <c r="AI5">
        <v>6648368</v>
      </c>
      <c r="AJ5" s="4">
        <v>255000</v>
      </c>
      <c r="AK5" s="4">
        <v>6649000</v>
      </c>
      <c r="AL5">
        <v>25</v>
      </c>
      <c r="AN5">
        <v>1010</v>
      </c>
      <c r="AO5" t="s">
        <v>45</v>
      </c>
      <c r="AP5" s="5" t="s">
        <v>46</v>
      </c>
      <c r="AQ5">
        <v>127920</v>
      </c>
      <c r="AS5" s="6" t="s">
        <v>13</v>
      </c>
      <c r="AT5">
        <v>1</v>
      </c>
      <c r="AU5" t="s">
        <v>14</v>
      </c>
      <c r="AV5" t="s">
        <v>47</v>
      </c>
      <c r="AW5" t="s">
        <v>48</v>
      </c>
      <c r="AX5">
        <v>1010</v>
      </c>
      <c r="AY5" t="s">
        <v>17</v>
      </c>
      <c r="AZ5" t="s">
        <v>18</v>
      </c>
      <c r="BA5">
        <v>1</v>
      </c>
      <c r="BB5" s="5">
        <v>43747.579259259299</v>
      </c>
      <c r="BC5" s="7" t="s">
        <v>19</v>
      </c>
      <c r="BE5">
        <v>6</v>
      </c>
      <c r="BF5">
        <v>220268</v>
      </c>
      <c r="BH5" t="s">
        <v>49</v>
      </c>
      <c r="BT5">
        <v>325518</v>
      </c>
    </row>
    <row r="6" spans="1:72" x14ac:dyDescent="0.3">
      <c r="A6">
        <v>371718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64</v>
      </c>
      <c r="I6" t="s">
        <v>3</v>
      </c>
      <c r="K6">
        <v>1</v>
      </c>
      <c r="L6" t="s">
        <v>4</v>
      </c>
      <c r="M6">
        <v>127920</v>
      </c>
      <c r="N6" t="s">
        <v>5</v>
      </c>
      <c r="T6" t="s">
        <v>65</v>
      </c>
      <c r="U6" s="1">
        <v>1</v>
      </c>
      <c r="V6" t="s">
        <v>66</v>
      </c>
      <c r="W6" t="s">
        <v>66</v>
      </c>
      <c r="X6" s="2" t="s">
        <v>25</v>
      </c>
      <c r="Y6" s="3">
        <v>2</v>
      </c>
      <c r="Z6" s="4">
        <v>301</v>
      </c>
      <c r="AA6" s="4" t="s">
        <v>66</v>
      </c>
      <c r="AB6" t="s">
        <v>67</v>
      </c>
      <c r="AC6">
        <v>2017</v>
      </c>
      <c r="AD6">
        <v>8</v>
      </c>
      <c r="AE6">
        <v>22</v>
      </c>
      <c r="AF6" t="s">
        <v>68</v>
      </c>
      <c r="AH6">
        <v>261768</v>
      </c>
      <c r="AI6">
        <v>6648987</v>
      </c>
      <c r="AJ6" s="4">
        <v>261000</v>
      </c>
      <c r="AK6" s="4">
        <v>6649000</v>
      </c>
      <c r="AL6">
        <v>100</v>
      </c>
      <c r="AN6">
        <v>1010</v>
      </c>
      <c r="AO6" t="s">
        <v>69</v>
      </c>
      <c r="AP6" s="5" t="s">
        <v>70</v>
      </c>
      <c r="AQ6">
        <v>127920</v>
      </c>
      <c r="AS6" s="6" t="s">
        <v>13</v>
      </c>
      <c r="AT6">
        <v>1</v>
      </c>
      <c r="AU6" t="s">
        <v>14</v>
      </c>
      <c r="AV6" t="s">
        <v>71</v>
      </c>
      <c r="AW6" t="s">
        <v>72</v>
      </c>
      <c r="AX6">
        <v>1010</v>
      </c>
      <c r="AY6" t="s">
        <v>17</v>
      </c>
      <c r="AZ6" t="s">
        <v>18</v>
      </c>
      <c r="BB6" s="5">
        <v>42969.580300925903</v>
      </c>
      <c r="BC6" s="7" t="s">
        <v>19</v>
      </c>
      <c r="BE6">
        <v>6</v>
      </c>
      <c r="BF6">
        <v>134964</v>
      </c>
      <c r="BH6" t="s">
        <v>73</v>
      </c>
      <c r="BT6">
        <v>371718</v>
      </c>
    </row>
    <row r="7" spans="1:72" x14ac:dyDescent="0.3">
      <c r="A7">
        <v>256362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110</v>
      </c>
      <c r="I7" t="s">
        <v>3</v>
      </c>
      <c r="K7">
        <v>1</v>
      </c>
      <c r="L7" t="s">
        <v>4</v>
      </c>
      <c r="M7">
        <v>127920</v>
      </c>
      <c r="N7" t="s">
        <v>5</v>
      </c>
      <c r="T7" t="s">
        <v>111</v>
      </c>
      <c r="U7" s="1">
        <v>1</v>
      </c>
      <c r="V7" t="s">
        <v>100</v>
      </c>
      <c r="W7" t="s">
        <v>112</v>
      </c>
      <c r="X7" s="2" t="s">
        <v>102</v>
      </c>
      <c r="Y7" s="3">
        <v>7</v>
      </c>
      <c r="Z7" s="4">
        <v>722</v>
      </c>
      <c r="AA7" t="s">
        <v>113</v>
      </c>
      <c r="AB7" t="s">
        <v>114</v>
      </c>
      <c r="AC7">
        <v>2020</v>
      </c>
      <c r="AD7">
        <v>6</v>
      </c>
      <c r="AE7">
        <v>4</v>
      </c>
      <c r="AF7" t="s">
        <v>115</v>
      </c>
      <c r="AH7">
        <v>237868</v>
      </c>
      <c r="AI7">
        <v>6574324</v>
      </c>
      <c r="AJ7" s="4">
        <v>237000</v>
      </c>
      <c r="AK7" s="4">
        <v>6575000</v>
      </c>
      <c r="AL7">
        <v>5</v>
      </c>
      <c r="AN7">
        <v>1010</v>
      </c>
      <c r="AP7" s="5" t="s">
        <v>116</v>
      </c>
      <c r="AQ7">
        <v>127920</v>
      </c>
      <c r="AS7" s="6" t="s">
        <v>13</v>
      </c>
      <c r="AT7">
        <v>1</v>
      </c>
      <c r="AU7" t="s">
        <v>14</v>
      </c>
      <c r="AV7" t="s">
        <v>117</v>
      </c>
      <c r="AW7" t="s">
        <v>118</v>
      </c>
      <c r="AX7">
        <v>1010</v>
      </c>
      <c r="AY7" t="s">
        <v>17</v>
      </c>
      <c r="AZ7" t="s">
        <v>18</v>
      </c>
      <c r="BB7" s="5">
        <v>43986.894351851799</v>
      </c>
      <c r="BC7" s="7" t="s">
        <v>19</v>
      </c>
      <c r="BE7">
        <v>6</v>
      </c>
      <c r="BF7">
        <v>237896</v>
      </c>
      <c r="BH7" t="s">
        <v>119</v>
      </c>
      <c r="BT7">
        <v>256362</v>
      </c>
    </row>
    <row r="8" spans="1:72" x14ac:dyDescent="0.3">
      <c r="A8">
        <v>162476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127</v>
      </c>
      <c r="I8" t="s">
        <v>3</v>
      </c>
      <c r="K8">
        <v>1</v>
      </c>
      <c r="L8" t="s">
        <v>4</v>
      </c>
      <c r="M8">
        <v>127920</v>
      </c>
      <c r="N8" t="s">
        <v>5</v>
      </c>
      <c r="T8" t="s">
        <v>128</v>
      </c>
      <c r="U8" s="1">
        <v>1</v>
      </c>
      <c r="V8" t="s">
        <v>129</v>
      </c>
      <c r="W8" t="s">
        <v>130</v>
      </c>
      <c r="X8" t="s">
        <v>131</v>
      </c>
      <c r="Y8" s="3">
        <v>9</v>
      </c>
      <c r="Z8" s="4">
        <v>906</v>
      </c>
      <c r="AA8" s="4" t="s">
        <v>130</v>
      </c>
      <c r="AB8" t="s">
        <v>132</v>
      </c>
      <c r="AC8">
        <v>2018</v>
      </c>
      <c r="AD8">
        <v>9</v>
      </c>
      <c r="AE8">
        <v>22</v>
      </c>
      <c r="AF8" t="s">
        <v>133</v>
      </c>
      <c r="AH8">
        <v>138405</v>
      </c>
      <c r="AI8">
        <v>6498612</v>
      </c>
      <c r="AJ8" s="4">
        <v>139000</v>
      </c>
      <c r="AK8" s="4">
        <v>6499000</v>
      </c>
      <c r="AL8">
        <v>300</v>
      </c>
      <c r="AN8">
        <v>1010</v>
      </c>
      <c r="AO8" t="s">
        <v>134</v>
      </c>
      <c r="AP8" s="5" t="s">
        <v>135</v>
      </c>
      <c r="AQ8">
        <v>127920</v>
      </c>
      <c r="AS8" s="6" t="s">
        <v>13</v>
      </c>
      <c r="AT8">
        <v>1</v>
      </c>
      <c r="AU8" t="s">
        <v>14</v>
      </c>
      <c r="AV8" t="s">
        <v>136</v>
      </c>
      <c r="AW8" t="s">
        <v>137</v>
      </c>
      <c r="AX8">
        <v>1010</v>
      </c>
      <c r="AY8" t="s">
        <v>17</v>
      </c>
      <c r="AZ8" t="s">
        <v>18</v>
      </c>
      <c r="BB8" s="5">
        <v>43365.897615740701</v>
      </c>
      <c r="BC8" s="7" t="s">
        <v>19</v>
      </c>
      <c r="BE8">
        <v>6</v>
      </c>
      <c r="BF8">
        <v>167243</v>
      </c>
      <c r="BH8" t="s">
        <v>138</v>
      </c>
      <c r="BT8">
        <v>162476</v>
      </c>
    </row>
    <row r="9" spans="1:72" x14ac:dyDescent="0.3">
      <c r="A9">
        <v>125612</v>
      </c>
      <c r="C9">
        <v>1</v>
      </c>
      <c r="D9">
        <v>1</v>
      </c>
      <c r="E9">
        <v>1</v>
      </c>
      <c r="F9" t="s">
        <v>0</v>
      </c>
      <c r="G9" t="s">
        <v>139</v>
      </c>
      <c r="H9" t="s">
        <v>140</v>
      </c>
      <c r="I9" t="s">
        <v>141</v>
      </c>
      <c r="K9">
        <v>1</v>
      </c>
      <c r="L9" t="s">
        <v>4</v>
      </c>
      <c r="M9">
        <v>127920</v>
      </c>
      <c r="N9" t="s">
        <v>5</v>
      </c>
      <c r="T9" t="s">
        <v>142</v>
      </c>
      <c r="U9" s="1">
        <v>1</v>
      </c>
      <c r="V9" t="s">
        <v>129</v>
      </c>
      <c r="W9" t="s">
        <v>143</v>
      </c>
      <c r="X9" t="s">
        <v>144</v>
      </c>
      <c r="Y9" s="3">
        <v>10</v>
      </c>
      <c r="Z9" s="4">
        <v>1001</v>
      </c>
      <c r="AA9" s="4" t="s">
        <v>143</v>
      </c>
      <c r="AB9" t="s">
        <v>145</v>
      </c>
      <c r="AC9">
        <v>2017</v>
      </c>
      <c r="AD9">
        <v>10</v>
      </c>
      <c r="AE9">
        <v>29</v>
      </c>
      <c r="AF9" t="s">
        <v>146</v>
      </c>
      <c r="AG9" t="s">
        <v>146</v>
      </c>
      <c r="AH9">
        <v>85977</v>
      </c>
      <c r="AI9">
        <v>6464349</v>
      </c>
      <c r="AJ9" s="4">
        <v>85000</v>
      </c>
      <c r="AK9" s="4">
        <v>6465000</v>
      </c>
      <c r="AL9">
        <v>1</v>
      </c>
      <c r="AN9">
        <v>33</v>
      </c>
      <c r="AP9" s="5"/>
      <c r="AQ9">
        <v>127920</v>
      </c>
      <c r="AS9" s="6" t="s">
        <v>13</v>
      </c>
      <c r="AT9">
        <v>1</v>
      </c>
      <c r="AU9" t="s">
        <v>14</v>
      </c>
      <c r="AV9" t="s">
        <v>147</v>
      </c>
      <c r="AW9" t="s">
        <v>148</v>
      </c>
      <c r="AX9">
        <v>33</v>
      </c>
      <c r="AY9" t="s">
        <v>149</v>
      </c>
      <c r="AZ9" t="s">
        <v>85</v>
      </c>
      <c r="BB9" s="5">
        <v>43200</v>
      </c>
      <c r="BC9" s="7" t="s">
        <v>19</v>
      </c>
      <c r="BE9">
        <v>4</v>
      </c>
      <c r="BF9">
        <v>354077</v>
      </c>
      <c r="BH9" t="s">
        <v>150</v>
      </c>
      <c r="BJ9" t="s">
        <v>151</v>
      </c>
      <c r="BT9">
        <v>125612</v>
      </c>
    </row>
    <row r="10" spans="1:72" x14ac:dyDescent="0.3">
      <c r="A10">
        <v>126052</v>
      </c>
      <c r="C10">
        <v>1</v>
      </c>
      <c r="D10">
        <v>1</v>
      </c>
      <c r="E10">
        <v>1</v>
      </c>
      <c r="F10" t="s">
        <v>0</v>
      </c>
      <c r="G10" t="s">
        <v>139</v>
      </c>
      <c r="H10" t="s">
        <v>160</v>
      </c>
      <c r="I10" t="s">
        <v>141</v>
      </c>
      <c r="K10">
        <v>1</v>
      </c>
      <c r="L10" t="s">
        <v>4</v>
      </c>
      <c r="M10">
        <v>127920</v>
      </c>
      <c r="N10" t="s">
        <v>5</v>
      </c>
      <c r="T10" t="s">
        <v>161</v>
      </c>
      <c r="U10" s="1">
        <v>1</v>
      </c>
      <c r="V10" t="s">
        <v>129</v>
      </c>
      <c r="W10" t="s">
        <v>143</v>
      </c>
      <c r="X10" t="s">
        <v>144</v>
      </c>
      <c r="Y10" s="3">
        <v>10</v>
      </c>
      <c r="Z10" s="4">
        <v>1001</v>
      </c>
      <c r="AA10" s="4" t="s">
        <v>143</v>
      </c>
      <c r="AB10" t="s">
        <v>162</v>
      </c>
      <c r="AC10">
        <v>2021</v>
      </c>
      <c r="AD10">
        <v>9</v>
      </c>
      <c r="AE10">
        <v>25</v>
      </c>
      <c r="AF10" t="s">
        <v>146</v>
      </c>
      <c r="AG10" t="s">
        <v>146</v>
      </c>
      <c r="AH10">
        <v>86273</v>
      </c>
      <c r="AI10">
        <v>6461906</v>
      </c>
      <c r="AJ10" s="4">
        <v>87000</v>
      </c>
      <c r="AK10" s="4">
        <v>6461000</v>
      </c>
      <c r="AL10">
        <v>1</v>
      </c>
      <c r="AN10">
        <v>33</v>
      </c>
      <c r="AP10" s="5"/>
      <c r="AQ10">
        <v>127920</v>
      </c>
      <c r="AS10" s="6" t="s">
        <v>13</v>
      </c>
      <c r="AT10">
        <v>1</v>
      </c>
      <c r="AU10" t="s">
        <v>14</v>
      </c>
      <c r="AV10" t="s">
        <v>163</v>
      </c>
      <c r="AW10" t="s">
        <v>164</v>
      </c>
      <c r="AX10">
        <v>33</v>
      </c>
      <c r="AY10" t="s">
        <v>149</v>
      </c>
      <c r="AZ10" t="s">
        <v>85</v>
      </c>
      <c r="BB10" s="5">
        <v>44482</v>
      </c>
      <c r="BC10" s="7" t="s">
        <v>19</v>
      </c>
      <c r="BE10">
        <v>4</v>
      </c>
      <c r="BF10">
        <v>354792</v>
      </c>
      <c r="BH10" t="s">
        <v>165</v>
      </c>
      <c r="BJ10" t="s">
        <v>166</v>
      </c>
      <c r="BT10">
        <v>126052</v>
      </c>
    </row>
    <row r="11" spans="1:72" x14ac:dyDescent="0.3">
      <c r="A11">
        <v>125988</v>
      </c>
      <c r="C11">
        <v>1</v>
      </c>
      <c r="D11">
        <v>1</v>
      </c>
      <c r="E11">
        <v>1</v>
      </c>
      <c r="F11" t="s">
        <v>0</v>
      </c>
      <c r="G11" t="s">
        <v>139</v>
      </c>
      <c r="H11" t="s">
        <v>167</v>
      </c>
      <c r="I11" t="s">
        <v>141</v>
      </c>
      <c r="K11">
        <v>1</v>
      </c>
      <c r="L11" t="s">
        <v>4</v>
      </c>
      <c r="M11">
        <v>127920</v>
      </c>
      <c r="N11" t="s">
        <v>5</v>
      </c>
      <c r="T11" t="s">
        <v>168</v>
      </c>
      <c r="U11" s="1">
        <v>1</v>
      </c>
      <c r="V11" t="s">
        <v>129</v>
      </c>
      <c r="W11" t="s">
        <v>143</v>
      </c>
      <c r="X11" t="s">
        <v>144</v>
      </c>
      <c r="Y11" s="3">
        <v>10</v>
      </c>
      <c r="Z11" s="4">
        <v>1001</v>
      </c>
      <c r="AA11" s="4" t="s">
        <v>143</v>
      </c>
      <c r="AB11" t="s">
        <v>169</v>
      </c>
      <c r="AC11">
        <v>1967</v>
      </c>
      <c r="AD11">
        <v>8</v>
      </c>
      <c r="AE11">
        <v>30</v>
      </c>
      <c r="AF11" t="s">
        <v>170</v>
      </c>
      <c r="AG11" t="s">
        <v>170</v>
      </c>
      <c r="AH11">
        <v>86219</v>
      </c>
      <c r="AI11">
        <v>6465496</v>
      </c>
      <c r="AJ11" s="4">
        <v>87000</v>
      </c>
      <c r="AK11" s="4">
        <v>6465000</v>
      </c>
      <c r="AL11">
        <v>71</v>
      </c>
      <c r="AN11">
        <v>33</v>
      </c>
      <c r="AP11" s="5"/>
      <c r="AQ11">
        <v>127920</v>
      </c>
      <c r="AS11" s="6" t="s">
        <v>13</v>
      </c>
      <c r="AT11">
        <v>1</v>
      </c>
      <c r="AU11" t="s">
        <v>14</v>
      </c>
      <c r="AV11" t="s">
        <v>171</v>
      </c>
      <c r="AW11" t="s">
        <v>172</v>
      </c>
      <c r="AX11">
        <v>33</v>
      </c>
      <c r="AY11" t="s">
        <v>149</v>
      </c>
      <c r="AZ11" t="s">
        <v>85</v>
      </c>
      <c r="BB11" s="5">
        <v>43425</v>
      </c>
      <c r="BC11" s="7" t="s">
        <v>19</v>
      </c>
      <c r="BE11">
        <v>4</v>
      </c>
      <c r="BF11">
        <v>354206</v>
      </c>
      <c r="BH11" t="s">
        <v>173</v>
      </c>
      <c r="BJ11" t="s">
        <v>174</v>
      </c>
      <c r="BT11">
        <v>125988</v>
      </c>
    </row>
    <row r="12" spans="1:72" x14ac:dyDescent="0.3">
      <c r="A12">
        <v>138095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175</v>
      </c>
      <c r="I12" s="8" t="str">
        <f>HYPERLINK(AP12,"Foto")</f>
        <v>Foto</v>
      </c>
      <c r="K12">
        <v>1</v>
      </c>
      <c r="L12" t="s">
        <v>4</v>
      </c>
      <c r="M12">
        <v>127920</v>
      </c>
      <c r="N12" t="s">
        <v>5</v>
      </c>
      <c r="T12" t="s">
        <v>176</v>
      </c>
      <c r="U12" s="1">
        <v>1</v>
      </c>
      <c r="V12" t="s">
        <v>129</v>
      </c>
      <c r="W12" t="s">
        <v>143</v>
      </c>
      <c r="X12" t="s">
        <v>144</v>
      </c>
      <c r="Y12" s="3">
        <v>10</v>
      </c>
      <c r="Z12" s="4">
        <v>1001</v>
      </c>
      <c r="AA12" s="4" t="s">
        <v>143</v>
      </c>
      <c r="AB12" t="s">
        <v>177</v>
      </c>
      <c r="AC12">
        <v>2019</v>
      </c>
      <c r="AD12">
        <v>8</v>
      </c>
      <c r="AE12">
        <v>9</v>
      </c>
      <c r="AF12" t="s">
        <v>178</v>
      </c>
      <c r="AH12">
        <v>94598</v>
      </c>
      <c r="AI12">
        <v>6470615</v>
      </c>
      <c r="AJ12" s="4">
        <v>95000</v>
      </c>
      <c r="AK12" s="4">
        <v>6471000</v>
      </c>
      <c r="AL12">
        <v>50</v>
      </c>
      <c r="AN12">
        <v>1010</v>
      </c>
      <c r="AO12" t="s">
        <v>179</v>
      </c>
      <c r="AP12" s="5" t="s">
        <v>180</v>
      </c>
      <c r="AQ12">
        <v>127920</v>
      </c>
      <c r="AS12" s="6" t="s">
        <v>13</v>
      </c>
      <c r="AT12">
        <v>1</v>
      </c>
      <c r="AU12" t="s">
        <v>14</v>
      </c>
      <c r="AV12" t="s">
        <v>181</v>
      </c>
      <c r="AW12" t="s">
        <v>182</v>
      </c>
      <c r="AX12">
        <v>1010</v>
      </c>
      <c r="AY12" t="s">
        <v>17</v>
      </c>
      <c r="AZ12" t="s">
        <v>18</v>
      </c>
      <c r="BA12">
        <v>1</v>
      </c>
      <c r="BB12" s="5">
        <v>43686.9437384259</v>
      </c>
      <c r="BC12" s="7" t="s">
        <v>19</v>
      </c>
      <c r="BE12">
        <v>6</v>
      </c>
      <c r="BF12">
        <v>213786</v>
      </c>
      <c r="BH12" t="s">
        <v>183</v>
      </c>
      <c r="BT12">
        <v>138095</v>
      </c>
    </row>
    <row r="13" spans="1:72" x14ac:dyDescent="0.3">
      <c r="A13">
        <v>139974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189</v>
      </c>
      <c r="I13" s="8" t="str">
        <f>HYPERLINK(AP13,"Foto")</f>
        <v>Foto</v>
      </c>
      <c r="K13">
        <v>1</v>
      </c>
      <c r="L13" t="s">
        <v>4</v>
      </c>
      <c r="M13">
        <v>127920</v>
      </c>
      <c r="N13" t="s">
        <v>5</v>
      </c>
      <c r="T13" t="s">
        <v>190</v>
      </c>
      <c r="U13" s="1">
        <v>1</v>
      </c>
      <c r="V13" t="s">
        <v>129</v>
      </c>
      <c r="W13" t="s">
        <v>143</v>
      </c>
      <c r="X13" t="s">
        <v>144</v>
      </c>
      <c r="Y13" s="3">
        <v>10</v>
      </c>
      <c r="Z13" s="4">
        <v>1001</v>
      </c>
      <c r="AA13" s="4" t="s">
        <v>143</v>
      </c>
      <c r="AB13" t="s">
        <v>191</v>
      </c>
      <c r="AC13">
        <v>2019</v>
      </c>
      <c r="AD13">
        <v>8</v>
      </c>
      <c r="AE13">
        <v>9</v>
      </c>
      <c r="AF13" t="s">
        <v>178</v>
      </c>
      <c r="AH13">
        <v>96853</v>
      </c>
      <c r="AI13">
        <v>6468677</v>
      </c>
      <c r="AJ13" s="4">
        <v>97000</v>
      </c>
      <c r="AK13" s="4">
        <v>6469000</v>
      </c>
      <c r="AL13">
        <v>100</v>
      </c>
      <c r="AN13">
        <v>1010</v>
      </c>
      <c r="AO13" t="s">
        <v>192</v>
      </c>
      <c r="AP13" s="5" t="s">
        <v>193</v>
      </c>
      <c r="AQ13">
        <v>127920</v>
      </c>
      <c r="AS13" s="6" t="s">
        <v>13</v>
      </c>
      <c r="AT13">
        <v>1</v>
      </c>
      <c r="AU13" t="s">
        <v>14</v>
      </c>
      <c r="AV13" t="s">
        <v>194</v>
      </c>
      <c r="AW13" t="s">
        <v>195</v>
      </c>
      <c r="AX13">
        <v>1010</v>
      </c>
      <c r="AY13" t="s">
        <v>17</v>
      </c>
      <c r="AZ13" t="s">
        <v>18</v>
      </c>
      <c r="BA13">
        <v>1</v>
      </c>
      <c r="BB13" s="5">
        <v>43686.943749999999</v>
      </c>
      <c r="BC13" s="7" t="s">
        <v>19</v>
      </c>
      <c r="BE13">
        <v>6</v>
      </c>
      <c r="BF13">
        <v>213790</v>
      </c>
      <c r="BH13" t="s">
        <v>196</v>
      </c>
      <c r="BT13">
        <v>139974</v>
      </c>
    </row>
    <row r="14" spans="1:72" x14ac:dyDescent="0.3">
      <c r="A14">
        <v>75462</v>
      </c>
      <c r="C14">
        <v>1</v>
      </c>
      <c r="D14">
        <v>1</v>
      </c>
      <c r="E14">
        <v>1</v>
      </c>
      <c r="F14" t="s">
        <v>0</v>
      </c>
      <c r="G14" t="s">
        <v>139</v>
      </c>
      <c r="H14" t="s">
        <v>197</v>
      </c>
      <c r="I14" t="s">
        <v>141</v>
      </c>
      <c r="K14">
        <v>1</v>
      </c>
      <c r="L14" t="s">
        <v>4</v>
      </c>
      <c r="M14">
        <v>127920</v>
      </c>
      <c r="N14" t="s">
        <v>5</v>
      </c>
      <c r="T14" t="s">
        <v>198</v>
      </c>
      <c r="U14" s="1">
        <v>1</v>
      </c>
      <c r="V14" t="s">
        <v>129</v>
      </c>
      <c r="W14" t="s">
        <v>199</v>
      </c>
      <c r="X14" t="s">
        <v>144</v>
      </c>
      <c r="Y14" s="3">
        <v>10</v>
      </c>
      <c r="Z14" s="4">
        <v>1003</v>
      </c>
      <c r="AA14" s="4" t="s">
        <v>199</v>
      </c>
      <c r="AB14" t="s">
        <v>200</v>
      </c>
      <c r="AC14">
        <v>1996</v>
      </c>
      <c r="AD14">
        <v>9</v>
      </c>
      <c r="AE14">
        <v>6</v>
      </c>
      <c r="AF14" t="s">
        <v>146</v>
      </c>
      <c r="AG14" t="s">
        <v>146</v>
      </c>
      <c r="AH14">
        <v>13745</v>
      </c>
      <c r="AI14">
        <v>6466640</v>
      </c>
      <c r="AJ14" s="4">
        <v>13000</v>
      </c>
      <c r="AK14" s="4">
        <v>6467000</v>
      </c>
      <c r="AL14">
        <v>71</v>
      </c>
      <c r="AN14">
        <v>33</v>
      </c>
      <c r="AP14" s="5"/>
      <c r="AQ14">
        <v>127920</v>
      </c>
      <c r="AS14" s="6" t="s">
        <v>13</v>
      </c>
      <c r="AT14">
        <v>1</v>
      </c>
      <c r="AU14" t="s">
        <v>14</v>
      </c>
      <c r="AV14" t="s">
        <v>201</v>
      </c>
      <c r="AW14" t="s">
        <v>202</v>
      </c>
      <c r="AX14">
        <v>33</v>
      </c>
      <c r="AY14" t="s">
        <v>149</v>
      </c>
      <c r="AZ14" t="s">
        <v>85</v>
      </c>
      <c r="BB14" s="5">
        <v>43425</v>
      </c>
      <c r="BC14" s="7" t="s">
        <v>19</v>
      </c>
      <c r="BE14">
        <v>4</v>
      </c>
      <c r="BF14">
        <v>354205</v>
      </c>
      <c r="BH14" t="s">
        <v>203</v>
      </c>
      <c r="BJ14" t="s">
        <v>204</v>
      </c>
      <c r="BT14">
        <v>75462</v>
      </c>
    </row>
    <row r="15" spans="1:72" x14ac:dyDescent="0.3">
      <c r="A15">
        <v>120894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257</v>
      </c>
      <c r="I15" s="8" t="str">
        <f>HYPERLINK(AP15,"Foto")</f>
        <v>Foto</v>
      </c>
      <c r="K15">
        <v>1</v>
      </c>
      <c r="L15" t="s">
        <v>4</v>
      </c>
      <c r="M15">
        <v>127920</v>
      </c>
      <c r="N15" t="s">
        <v>5</v>
      </c>
      <c r="T15" t="s">
        <v>258</v>
      </c>
      <c r="U15" s="1">
        <v>1</v>
      </c>
      <c r="V15" t="s">
        <v>129</v>
      </c>
      <c r="W15" t="s">
        <v>143</v>
      </c>
      <c r="X15" t="s">
        <v>144</v>
      </c>
      <c r="Y15" s="3">
        <v>10</v>
      </c>
      <c r="Z15" s="4">
        <v>1017</v>
      </c>
      <c r="AA15" t="s">
        <v>259</v>
      </c>
      <c r="AB15" t="s">
        <v>260</v>
      </c>
      <c r="AC15">
        <v>2019</v>
      </c>
      <c r="AD15">
        <v>8</v>
      </c>
      <c r="AE15">
        <v>11</v>
      </c>
      <c r="AF15" t="s">
        <v>178</v>
      </c>
      <c r="AH15">
        <v>80365</v>
      </c>
      <c r="AI15">
        <v>6466368</v>
      </c>
      <c r="AJ15" s="4">
        <v>81000</v>
      </c>
      <c r="AK15" s="4">
        <v>6467000</v>
      </c>
      <c r="AL15">
        <v>50</v>
      </c>
      <c r="AN15">
        <v>1010</v>
      </c>
      <c r="AO15" t="s">
        <v>69</v>
      </c>
      <c r="AP15" s="5" t="s">
        <v>261</v>
      </c>
      <c r="AQ15">
        <v>127920</v>
      </c>
      <c r="AS15" s="6" t="s">
        <v>13</v>
      </c>
      <c r="AT15">
        <v>1</v>
      </c>
      <c r="AU15" t="s">
        <v>14</v>
      </c>
      <c r="AV15" t="s">
        <v>262</v>
      </c>
      <c r="AW15" t="s">
        <v>263</v>
      </c>
      <c r="AX15">
        <v>1010</v>
      </c>
      <c r="AY15" t="s">
        <v>17</v>
      </c>
      <c r="AZ15" t="s">
        <v>18</v>
      </c>
      <c r="BA15">
        <v>1</v>
      </c>
      <c r="BB15" s="5">
        <v>43688.889120370397</v>
      </c>
      <c r="BC15" s="7" t="s">
        <v>19</v>
      </c>
      <c r="BE15">
        <v>6</v>
      </c>
      <c r="BF15">
        <v>213962</v>
      </c>
      <c r="BH15" t="s">
        <v>264</v>
      </c>
      <c r="BT15">
        <v>120894</v>
      </c>
    </row>
    <row r="16" spans="1:72" x14ac:dyDescent="0.3">
      <c r="A16">
        <v>35039</v>
      </c>
      <c r="C16">
        <v>1</v>
      </c>
      <c r="D16">
        <v>1</v>
      </c>
      <c r="E16">
        <v>1</v>
      </c>
      <c r="F16" t="s">
        <v>0</v>
      </c>
      <c r="G16" t="s">
        <v>74</v>
      </c>
      <c r="H16" t="s">
        <v>287</v>
      </c>
      <c r="I16" t="s">
        <v>141</v>
      </c>
      <c r="K16">
        <v>1</v>
      </c>
      <c r="L16" t="s">
        <v>4</v>
      </c>
      <c r="M16">
        <v>127920</v>
      </c>
      <c r="N16" t="s">
        <v>5</v>
      </c>
      <c r="T16" t="s">
        <v>288</v>
      </c>
      <c r="U16" s="1">
        <v>1</v>
      </c>
      <c r="V16" t="s">
        <v>267</v>
      </c>
      <c r="W16" t="s">
        <v>278</v>
      </c>
      <c r="X16" t="s">
        <v>269</v>
      </c>
      <c r="Y16" s="3">
        <v>11</v>
      </c>
      <c r="Z16" s="4">
        <v>1103</v>
      </c>
      <c r="AA16" s="4" t="s">
        <v>278</v>
      </c>
      <c r="AB16" t="s">
        <v>289</v>
      </c>
      <c r="AC16">
        <v>2019</v>
      </c>
      <c r="AD16">
        <v>11</v>
      </c>
      <c r="AE16">
        <v>14</v>
      </c>
      <c r="AF16" t="s">
        <v>290</v>
      </c>
      <c r="AG16" t="s">
        <v>290</v>
      </c>
      <c r="AH16">
        <v>-32163</v>
      </c>
      <c r="AI16">
        <v>6573018</v>
      </c>
      <c r="AJ16" s="4">
        <v>-33000</v>
      </c>
      <c r="AK16" s="4">
        <v>6573000</v>
      </c>
      <c r="AL16">
        <v>7</v>
      </c>
      <c r="AN16">
        <v>8</v>
      </c>
      <c r="AO16" t="s">
        <v>92</v>
      </c>
      <c r="AQ16">
        <v>127920</v>
      </c>
      <c r="AS16" s="6" t="s">
        <v>13</v>
      </c>
      <c r="AT16">
        <v>1</v>
      </c>
      <c r="AU16" t="s">
        <v>14</v>
      </c>
      <c r="AV16" t="s">
        <v>291</v>
      </c>
      <c r="AW16" t="s">
        <v>292</v>
      </c>
      <c r="AX16">
        <v>8</v>
      </c>
      <c r="AY16" t="s">
        <v>84</v>
      </c>
      <c r="AZ16" t="s">
        <v>85</v>
      </c>
      <c r="BB16" s="5">
        <v>44336</v>
      </c>
      <c r="BC16" s="7" t="s">
        <v>19</v>
      </c>
      <c r="BE16">
        <v>3</v>
      </c>
      <c r="BF16">
        <v>493965</v>
      </c>
      <c r="BH16" t="s">
        <v>293</v>
      </c>
      <c r="BJ16" t="s">
        <v>294</v>
      </c>
      <c r="BT16">
        <v>35039</v>
      </c>
    </row>
    <row r="17" spans="1:72" x14ac:dyDescent="0.3">
      <c r="A17">
        <v>28425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295</v>
      </c>
      <c r="I17" s="8" t="str">
        <f>HYPERLINK(AP17,"Foto")</f>
        <v>Foto</v>
      </c>
      <c r="K17">
        <v>1</v>
      </c>
      <c r="L17" t="s">
        <v>4</v>
      </c>
      <c r="M17">
        <v>127920</v>
      </c>
      <c r="N17" t="s">
        <v>5</v>
      </c>
      <c r="T17" t="s">
        <v>296</v>
      </c>
      <c r="U17" s="1">
        <v>1</v>
      </c>
      <c r="V17" t="s">
        <v>267</v>
      </c>
      <c r="W17" t="s">
        <v>278</v>
      </c>
      <c r="X17" t="s">
        <v>269</v>
      </c>
      <c r="Y17" s="3">
        <v>11</v>
      </c>
      <c r="Z17" s="4">
        <v>1103</v>
      </c>
      <c r="AA17" s="4" t="s">
        <v>278</v>
      </c>
      <c r="AB17" t="s">
        <v>297</v>
      </c>
      <c r="AC17">
        <v>2019</v>
      </c>
      <c r="AD17">
        <v>8</v>
      </c>
      <c r="AE17">
        <v>22</v>
      </c>
      <c r="AF17" t="s">
        <v>298</v>
      </c>
      <c r="AH17">
        <v>-33974</v>
      </c>
      <c r="AI17">
        <v>6575164</v>
      </c>
      <c r="AJ17" s="4">
        <v>-33000</v>
      </c>
      <c r="AK17" s="4">
        <v>6575000</v>
      </c>
      <c r="AL17">
        <v>10</v>
      </c>
      <c r="AN17">
        <v>1010</v>
      </c>
      <c r="AP17" s="5" t="s">
        <v>299</v>
      </c>
      <c r="AQ17">
        <v>127920</v>
      </c>
      <c r="AS17" s="6" t="s">
        <v>13</v>
      </c>
      <c r="AT17">
        <v>1</v>
      </c>
      <c r="AU17" t="s">
        <v>14</v>
      </c>
      <c r="AV17" t="s">
        <v>300</v>
      </c>
      <c r="AW17" t="s">
        <v>301</v>
      </c>
      <c r="AX17">
        <v>1010</v>
      </c>
      <c r="AY17" t="s">
        <v>17</v>
      </c>
      <c r="AZ17" t="s">
        <v>18</v>
      </c>
      <c r="BA17">
        <v>1</v>
      </c>
      <c r="BB17" s="5">
        <v>43699.740555555603</v>
      </c>
      <c r="BC17" s="7" t="s">
        <v>19</v>
      </c>
      <c r="BE17">
        <v>6</v>
      </c>
      <c r="BF17">
        <v>215448</v>
      </c>
      <c r="BH17" t="s">
        <v>302</v>
      </c>
      <c r="BT17">
        <v>28425</v>
      </c>
    </row>
    <row r="18" spans="1:72" x14ac:dyDescent="0.3">
      <c r="A18">
        <v>26034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303</v>
      </c>
      <c r="I18" s="8" t="str">
        <f>HYPERLINK(AP18,"Foto")</f>
        <v>Foto</v>
      </c>
      <c r="K18">
        <v>1</v>
      </c>
      <c r="L18" t="s">
        <v>4</v>
      </c>
      <c r="M18">
        <v>127920</v>
      </c>
      <c r="N18" t="s">
        <v>5</v>
      </c>
      <c r="T18" t="s">
        <v>304</v>
      </c>
      <c r="U18" s="1">
        <v>1</v>
      </c>
      <c r="V18" t="s">
        <v>267</v>
      </c>
      <c r="W18" t="s">
        <v>278</v>
      </c>
      <c r="X18" t="s">
        <v>269</v>
      </c>
      <c r="Y18" s="3">
        <v>11</v>
      </c>
      <c r="Z18" s="4">
        <v>1103</v>
      </c>
      <c r="AA18" s="4" t="s">
        <v>278</v>
      </c>
      <c r="AB18" t="s">
        <v>305</v>
      </c>
      <c r="AC18">
        <v>2021</v>
      </c>
      <c r="AD18">
        <v>5</v>
      </c>
      <c r="AE18">
        <v>6</v>
      </c>
      <c r="AF18" t="s">
        <v>306</v>
      </c>
      <c r="AH18">
        <v>-34790</v>
      </c>
      <c r="AI18">
        <v>6567130</v>
      </c>
      <c r="AJ18" s="4">
        <v>-35000</v>
      </c>
      <c r="AK18" s="4">
        <v>6567000</v>
      </c>
      <c r="AL18">
        <v>1000</v>
      </c>
      <c r="AN18">
        <v>1010</v>
      </c>
      <c r="AO18" t="s">
        <v>307</v>
      </c>
      <c r="AP18" s="5" t="s">
        <v>308</v>
      </c>
      <c r="AQ18">
        <v>127920</v>
      </c>
      <c r="AS18" s="6" t="s">
        <v>13</v>
      </c>
      <c r="AT18">
        <v>1</v>
      </c>
      <c r="AU18" t="s">
        <v>14</v>
      </c>
      <c r="AV18" t="s">
        <v>309</v>
      </c>
      <c r="AW18" t="s">
        <v>310</v>
      </c>
      <c r="AX18">
        <v>1010</v>
      </c>
      <c r="AY18" t="s">
        <v>17</v>
      </c>
      <c r="AZ18" t="s">
        <v>18</v>
      </c>
      <c r="BA18">
        <v>1</v>
      </c>
      <c r="BB18" s="5">
        <v>44328.863495370402</v>
      </c>
      <c r="BC18" s="7" t="s">
        <v>19</v>
      </c>
      <c r="BE18">
        <v>6</v>
      </c>
      <c r="BF18">
        <v>268570</v>
      </c>
      <c r="BH18" t="s">
        <v>311</v>
      </c>
      <c r="BT18">
        <v>26034</v>
      </c>
    </row>
    <row r="19" spans="1:72" x14ac:dyDescent="0.3">
      <c r="A19">
        <v>22977</v>
      </c>
      <c r="C19">
        <v>1</v>
      </c>
      <c r="D19">
        <v>1</v>
      </c>
      <c r="E19">
        <v>1</v>
      </c>
      <c r="F19" t="s">
        <v>0</v>
      </c>
      <c r="G19" t="s">
        <v>1</v>
      </c>
      <c r="H19" t="s">
        <v>312</v>
      </c>
      <c r="I19" t="s">
        <v>3</v>
      </c>
      <c r="K19">
        <v>1</v>
      </c>
      <c r="L19" t="s">
        <v>4</v>
      </c>
      <c r="M19">
        <v>127920</v>
      </c>
      <c r="N19" t="s">
        <v>5</v>
      </c>
      <c r="T19" t="s">
        <v>313</v>
      </c>
      <c r="U19" s="1">
        <v>1</v>
      </c>
      <c r="V19" t="s">
        <v>267</v>
      </c>
      <c r="W19" t="s">
        <v>314</v>
      </c>
      <c r="X19" t="s">
        <v>269</v>
      </c>
      <c r="Y19" s="3">
        <v>11</v>
      </c>
      <c r="Z19" s="4">
        <v>1124</v>
      </c>
      <c r="AA19" s="4" t="s">
        <v>314</v>
      </c>
      <c r="AB19" t="s">
        <v>315</v>
      </c>
      <c r="AC19">
        <v>2019</v>
      </c>
      <c r="AD19">
        <v>7</v>
      </c>
      <c r="AE19">
        <v>18</v>
      </c>
      <c r="AF19" t="s">
        <v>298</v>
      </c>
      <c r="AH19">
        <v>-36201</v>
      </c>
      <c r="AI19">
        <v>6568101</v>
      </c>
      <c r="AJ19" s="4">
        <v>-37000</v>
      </c>
      <c r="AK19" s="4">
        <v>6569000</v>
      </c>
      <c r="AL19">
        <v>100</v>
      </c>
      <c r="AN19">
        <v>1010</v>
      </c>
      <c r="AO19" t="s">
        <v>316</v>
      </c>
      <c r="AP19" s="5" t="s">
        <v>317</v>
      </c>
      <c r="AQ19">
        <v>127920</v>
      </c>
      <c r="AS19" s="6" t="s">
        <v>13</v>
      </c>
      <c r="AT19">
        <v>1</v>
      </c>
      <c r="AU19" t="s">
        <v>14</v>
      </c>
      <c r="AV19" t="s">
        <v>318</v>
      </c>
      <c r="AW19" t="s">
        <v>319</v>
      </c>
      <c r="AX19">
        <v>1010</v>
      </c>
      <c r="AY19" t="s">
        <v>17</v>
      </c>
      <c r="AZ19" t="s">
        <v>18</v>
      </c>
      <c r="BB19" s="5">
        <v>43713.546527777798</v>
      </c>
      <c r="BC19" s="7" t="s">
        <v>19</v>
      </c>
      <c r="BE19">
        <v>6</v>
      </c>
      <c r="BF19">
        <v>208936</v>
      </c>
      <c r="BH19" t="s">
        <v>320</v>
      </c>
      <c r="BT19">
        <v>22977</v>
      </c>
    </row>
    <row r="20" spans="1:72" x14ac:dyDescent="0.3">
      <c r="A20">
        <v>54594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334</v>
      </c>
      <c r="I20" s="8" t="str">
        <f>HYPERLINK(AP20,"Foto")</f>
        <v>Foto</v>
      </c>
      <c r="K20">
        <v>1</v>
      </c>
      <c r="L20" t="s">
        <v>4</v>
      </c>
      <c r="M20">
        <v>127920</v>
      </c>
      <c r="N20" t="s">
        <v>5</v>
      </c>
      <c r="T20" t="s">
        <v>335</v>
      </c>
      <c r="U20" s="1">
        <v>1</v>
      </c>
      <c r="V20" t="s">
        <v>267</v>
      </c>
      <c r="W20" t="s">
        <v>278</v>
      </c>
      <c r="X20" t="s">
        <v>269</v>
      </c>
      <c r="Y20" s="3">
        <v>11</v>
      </c>
      <c r="Z20" s="4">
        <v>1141</v>
      </c>
      <c r="AA20" t="s">
        <v>336</v>
      </c>
      <c r="AB20" t="s">
        <v>337</v>
      </c>
      <c r="AC20">
        <v>2021</v>
      </c>
      <c r="AD20">
        <v>7</v>
      </c>
      <c r="AE20">
        <v>19</v>
      </c>
      <c r="AF20" t="s">
        <v>338</v>
      </c>
      <c r="AH20">
        <v>-20610</v>
      </c>
      <c r="AI20">
        <v>6595162</v>
      </c>
      <c r="AJ20" s="4">
        <v>-21000</v>
      </c>
      <c r="AK20" s="4">
        <v>6595000</v>
      </c>
      <c r="AL20">
        <v>16</v>
      </c>
      <c r="AN20">
        <v>1010</v>
      </c>
      <c r="AP20" s="5" t="s">
        <v>339</v>
      </c>
      <c r="AQ20">
        <v>127920</v>
      </c>
      <c r="AS20" s="6" t="s">
        <v>13</v>
      </c>
      <c r="AT20">
        <v>1</v>
      </c>
      <c r="AU20" t="s">
        <v>14</v>
      </c>
      <c r="AV20" t="s">
        <v>340</v>
      </c>
      <c r="AW20" t="s">
        <v>341</v>
      </c>
      <c r="AX20">
        <v>1010</v>
      </c>
      <c r="AY20" t="s">
        <v>17</v>
      </c>
      <c r="AZ20" t="s">
        <v>18</v>
      </c>
      <c r="BA20">
        <v>1</v>
      </c>
      <c r="BB20" s="5">
        <v>44396.570254629602</v>
      </c>
      <c r="BC20" s="7" t="s">
        <v>19</v>
      </c>
      <c r="BE20">
        <v>6</v>
      </c>
      <c r="BF20">
        <v>274944</v>
      </c>
      <c r="BH20" t="s">
        <v>342</v>
      </c>
      <c r="BT20">
        <v>54594</v>
      </c>
    </row>
    <row r="21" spans="1:72" x14ac:dyDescent="0.3">
      <c r="A21">
        <v>36232</v>
      </c>
      <c r="C21">
        <v>1</v>
      </c>
      <c r="D21">
        <v>1</v>
      </c>
      <c r="E21">
        <v>1</v>
      </c>
      <c r="F21" t="s">
        <v>0</v>
      </c>
      <c r="G21" t="s">
        <v>74</v>
      </c>
      <c r="H21" t="s">
        <v>343</v>
      </c>
      <c r="I21" t="s">
        <v>141</v>
      </c>
      <c r="K21">
        <v>1</v>
      </c>
      <c r="L21" t="s">
        <v>4</v>
      </c>
      <c r="M21">
        <v>127920</v>
      </c>
      <c r="N21" t="s">
        <v>5</v>
      </c>
      <c r="O21" s="9" t="s">
        <v>344</v>
      </c>
      <c r="T21" t="s">
        <v>345</v>
      </c>
      <c r="U21" s="1">
        <v>1</v>
      </c>
      <c r="V21" t="s">
        <v>267</v>
      </c>
      <c r="W21" t="s">
        <v>278</v>
      </c>
      <c r="X21" t="s">
        <v>269</v>
      </c>
      <c r="Y21" s="3">
        <v>11</v>
      </c>
      <c r="Z21" s="4">
        <v>1142</v>
      </c>
      <c r="AA21" t="s">
        <v>346</v>
      </c>
      <c r="AB21" t="s">
        <v>347</v>
      </c>
      <c r="AC21">
        <v>2005</v>
      </c>
      <c r="AD21">
        <v>8</v>
      </c>
      <c r="AE21">
        <v>21</v>
      </c>
      <c r="AF21" t="s">
        <v>348</v>
      </c>
      <c r="AG21" t="s">
        <v>348</v>
      </c>
      <c r="AH21">
        <v>-31830</v>
      </c>
      <c r="AI21">
        <v>6588045</v>
      </c>
      <c r="AJ21" s="4">
        <v>-31000</v>
      </c>
      <c r="AK21" s="4">
        <v>6589000</v>
      </c>
      <c r="AL21">
        <v>71</v>
      </c>
      <c r="AN21">
        <v>8</v>
      </c>
      <c r="AO21" t="s">
        <v>92</v>
      </c>
      <c r="AQ21">
        <v>127920</v>
      </c>
      <c r="AS21" s="6" t="s">
        <v>13</v>
      </c>
      <c r="AT21">
        <v>1</v>
      </c>
      <c r="AU21" t="s">
        <v>14</v>
      </c>
      <c r="AV21" t="s">
        <v>349</v>
      </c>
      <c r="AW21" t="s">
        <v>350</v>
      </c>
      <c r="AX21">
        <v>8</v>
      </c>
      <c r="AY21" t="s">
        <v>84</v>
      </c>
      <c r="AZ21" t="s">
        <v>85</v>
      </c>
      <c r="BB21" s="5">
        <v>43417</v>
      </c>
      <c r="BC21" s="7" t="s">
        <v>19</v>
      </c>
      <c r="BE21">
        <v>3</v>
      </c>
      <c r="BF21">
        <v>450746</v>
      </c>
      <c r="BH21" t="s">
        <v>351</v>
      </c>
      <c r="BJ21" t="s">
        <v>352</v>
      </c>
      <c r="BT21">
        <v>36232</v>
      </c>
    </row>
    <row r="22" spans="1:72" x14ac:dyDescent="0.3">
      <c r="A22">
        <v>325495</v>
      </c>
      <c r="C22">
        <v>1</v>
      </c>
      <c r="D22">
        <v>1</v>
      </c>
      <c r="E22">
        <v>2</v>
      </c>
      <c r="F22" t="s">
        <v>0</v>
      </c>
      <c r="G22" t="s">
        <v>1</v>
      </c>
      <c r="H22" t="s">
        <v>50</v>
      </c>
      <c r="I22" s="8" t="str">
        <f>HYPERLINK(AP22,"Foto")</f>
        <v>Foto</v>
      </c>
      <c r="K22">
        <v>1</v>
      </c>
      <c r="L22" t="s">
        <v>4</v>
      </c>
      <c r="M22">
        <v>127920</v>
      </c>
      <c r="N22" t="s">
        <v>5</v>
      </c>
      <c r="T22" t="s">
        <v>42</v>
      </c>
      <c r="U22" s="1">
        <v>1</v>
      </c>
      <c r="V22" t="s">
        <v>7</v>
      </c>
      <c r="W22" t="s">
        <v>33</v>
      </c>
      <c r="X22" s="2" t="s">
        <v>25</v>
      </c>
      <c r="Y22" s="3">
        <v>2</v>
      </c>
      <c r="Z22" s="4">
        <v>219</v>
      </c>
      <c r="AA22" t="s">
        <v>33</v>
      </c>
      <c r="AB22" t="s">
        <v>51</v>
      </c>
      <c r="AC22">
        <v>2020</v>
      </c>
      <c r="AD22">
        <v>7</v>
      </c>
      <c r="AE22">
        <v>11</v>
      </c>
      <c r="AF22" t="s">
        <v>35</v>
      </c>
      <c r="AH22">
        <v>255327</v>
      </c>
      <c r="AI22">
        <v>6648371</v>
      </c>
      <c r="AJ22" s="4">
        <v>255000</v>
      </c>
      <c r="AK22" s="4">
        <v>6649000</v>
      </c>
      <c r="AL22">
        <v>5</v>
      </c>
      <c r="AN22">
        <v>1010</v>
      </c>
      <c r="AO22" t="s">
        <v>52</v>
      </c>
      <c r="AP22" s="5" t="s">
        <v>53</v>
      </c>
      <c r="AQ22">
        <v>127920</v>
      </c>
      <c r="AS22" s="6" t="s">
        <v>13</v>
      </c>
      <c r="AT22">
        <v>1</v>
      </c>
      <c r="AU22" t="s">
        <v>14</v>
      </c>
      <c r="AV22" t="s">
        <v>54</v>
      </c>
      <c r="AW22" t="s">
        <v>55</v>
      </c>
      <c r="AX22">
        <v>1010</v>
      </c>
      <c r="AY22" t="s">
        <v>17</v>
      </c>
      <c r="AZ22" t="s">
        <v>18</v>
      </c>
      <c r="BA22">
        <v>1</v>
      </c>
      <c r="BB22" s="5">
        <v>44048.8580671296</v>
      </c>
      <c r="BC22" s="7" t="s">
        <v>19</v>
      </c>
      <c r="BE22">
        <v>6</v>
      </c>
      <c r="BF22">
        <v>242201</v>
      </c>
      <c r="BH22" t="s">
        <v>56</v>
      </c>
      <c r="BT22">
        <v>325495</v>
      </c>
    </row>
    <row r="23" spans="1:72" x14ac:dyDescent="0.3">
      <c r="A23">
        <v>256555</v>
      </c>
      <c r="C23">
        <v>1</v>
      </c>
      <c r="D23">
        <v>1</v>
      </c>
      <c r="E23">
        <v>2</v>
      </c>
      <c r="F23" t="s">
        <v>0</v>
      </c>
      <c r="G23" t="s">
        <v>1</v>
      </c>
      <c r="H23" t="s">
        <v>120</v>
      </c>
      <c r="I23" s="8" t="str">
        <f>HYPERLINK(AP23,"Foto")</f>
        <v>Foto</v>
      </c>
      <c r="K23">
        <v>1</v>
      </c>
      <c r="L23" t="s">
        <v>4</v>
      </c>
      <c r="M23">
        <v>127920</v>
      </c>
      <c r="N23" t="s">
        <v>5</v>
      </c>
      <c r="T23" t="s">
        <v>111</v>
      </c>
      <c r="U23" s="1">
        <v>1</v>
      </c>
      <c r="V23" t="s">
        <v>100</v>
      </c>
      <c r="W23" t="s">
        <v>112</v>
      </c>
      <c r="X23" s="2" t="s">
        <v>102</v>
      </c>
      <c r="Y23" s="3">
        <v>7</v>
      </c>
      <c r="Z23" s="4">
        <v>722</v>
      </c>
      <c r="AA23" t="s">
        <v>113</v>
      </c>
      <c r="AB23" t="s">
        <v>121</v>
      </c>
      <c r="AC23">
        <v>2020</v>
      </c>
      <c r="AD23">
        <v>7</v>
      </c>
      <c r="AE23">
        <v>15</v>
      </c>
      <c r="AF23" t="s">
        <v>44</v>
      </c>
      <c r="AH23">
        <v>237920</v>
      </c>
      <c r="AI23">
        <v>6574280</v>
      </c>
      <c r="AJ23" s="4">
        <v>237000</v>
      </c>
      <c r="AK23" s="4">
        <v>6575000</v>
      </c>
      <c r="AL23">
        <v>10</v>
      </c>
      <c r="AN23">
        <v>1010</v>
      </c>
      <c r="AO23" t="s">
        <v>122</v>
      </c>
      <c r="AP23" s="5" t="s">
        <v>123</v>
      </c>
      <c r="AQ23">
        <v>127920</v>
      </c>
      <c r="AS23" s="6" t="s">
        <v>13</v>
      </c>
      <c r="AT23">
        <v>1</v>
      </c>
      <c r="AU23" t="s">
        <v>14</v>
      </c>
      <c r="AV23" t="s">
        <v>124</v>
      </c>
      <c r="AW23" t="s">
        <v>125</v>
      </c>
      <c r="AX23">
        <v>1010</v>
      </c>
      <c r="AY23" t="s">
        <v>17</v>
      </c>
      <c r="AZ23" t="s">
        <v>18</v>
      </c>
      <c r="BA23">
        <v>1</v>
      </c>
      <c r="BB23" s="5">
        <v>44147.645775463003</v>
      </c>
      <c r="BC23" s="7" t="s">
        <v>19</v>
      </c>
      <c r="BE23">
        <v>6</v>
      </c>
      <c r="BF23">
        <v>256783</v>
      </c>
      <c r="BH23" t="s">
        <v>126</v>
      </c>
      <c r="BT23">
        <v>256555</v>
      </c>
    </row>
    <row r="24" spans="1:72" x14ac:dyDescent="0.3">
      <c r="A24">
        <v>125330</v>
      </c>
      <c r="C24">
        <v>1</v>
      </c>
      <c r="D24">
        <v>1</v>
      </c>
      <c r="E24">
        <v>2</v>
      </c>
      <c r="F24" t="s">
        <v>0</v>
      </c>
      <c r="G24" t="s">
        <v>1</v>
      </c>
      <c r="H24" t="s">
        <v>152</v>
      </c>
      <c r="I24" s="8" t="str">
        <f>HYPERLINK(AP24,"Foto")</f>
        <v>Foto</v>
      </c>
      <c r="K24">
        <v>1</v>
      </c>
      <c r="L24" t="s">
        <v>4</v>
      </c>
      <c r="M24">
        <v>127920</v>
      </c>
      <c r="N24" t="s">
        <v>5</v>
      </c>
      <c r="T24" t="s">
        <v>142</v>
      </c>
      <c r="U24" s="1">
        <v>1</v>
      </c>
      <c r="V24" t="s">
        <v>129</v>
      </c>
      <c r="W24" t="s">
        <v>143</v>
      </c>
      <c r="X24" t="s">
        <v>144</v>
      </c>
      <c r="Y24" s="3">
        <v>10</v>
      </c>
      <c r="Z24" s="4">
        <v>1001</v>
      </c>
      <c r="AA24" s="4" t="s">
        <v>143</v>
      </c>
      <c r="AB24" t="s">
        <v>153</v>
      </c>
      <c r="AC24">
        <v>2019</v>
      </c>
      <c r="AD24">
        <v>7</v>
      </c>
      <c r="AE24">
        <v>28</v>
      </c>
      <c r="AF24" t="s">
        <v>154</v>
      </c>
      <c r="AH24">
        <v>85712</v>
      </c>
      <c r="AI24">
        <v>6464067</v>
      </c>
      <c r="AJ24" s="4">
        <v>85000</v>
      </c>
      <c r="AK24" s="4">
        <v>6465000</v>
      </c>
      <c r="AL24">
        <v>5</v>
      </c>
      <c r="AN24">
        <v>1010</v>
      </c>
      <c r="AO24" t="s">
        <v>155</v>
      </c>
      <c r="AP24" s="5" t="s">
        <v>156</v>
      </c>
      <c r="AQ24">
        <v>127920</v>
      </c>
      <c r="AS24" s="6" t="s">
        <v>13</v>
      </c>
      <c r="AT24">
        <v>1</v>
      </c>
      <c r="AU24" t="s">
        <v>14</v>
      </c>
      <c r="AV24" t="s">
        <v>157</v>
      </c>
      <c r="AW24" t="s">
        <v>158</v>
      </c>
      <c r="AX24">
        <v>1010</v>
      </c>
      <c r="AY24" t="s">
        <v>17</v>
      </c>
      <c r="AZ24" t="s">
        <v>18</v>
      </c>
      <c r="BA24">
        <v>1</v>
      </c>
      <c r="BB24" s="5">
        <v>43674.851354166698</v>
      </c>
      <c r="BC24" s="7" t="s">
        <v>19</v>
      </c>
      <c r="BE24">
        <v>6</v>
      </c>
      <c r="BF24">
        <v>211226</v>
      </c>
      <c r="BH24" t="s">
        <v>159</v>
      </c>
      <c r="BT24">
        <v>125330</v>
      </c>
    </row>
    <row r="25" spans="1:72" x14ac:dyDescent="0.3">
      <c r="A25">
        <v>138097</v>
      </c>
      <c r="C25">
        <v>1</v>
      </c>
      <c r="D25">
        <v>1</v>
      </c>
      <c r="E25">
        <v>2</v>
      </c>
      <c r="F25" t="s">
        <v>0</v>
      </c>
      <c r="G25" t="s">
        <v>1</v>
      </c>
      <c r="H25" t="s">
        <v>184</v>
      </c>
      <c r="I25" t="s">
        <v>3</v>
      </c>
      <c r="K25">
        <v>1</v>
      </c>
      <c r="L25" t="s">
        <v>4</v>
      </c>
      <c r="M25">
        <v>127920</v>
      </c>
      <c r="N25" t="s">
        <v>5</v>
      </c>
      <c r="T25" t="s">
        <v>176</v>
      </c>
      <c r="U25" s="1">
        <v>1</v>
      </c>
      <c r="V25" t="s">
        <v>129</v>
      </c>
      <c r="W25" t="s">
        <v>143</v>
      </c>
      <c r="X25" t="s">
        <v>144</v>
      </c>
      <c r="Y25" s="3">
        <v>10</v>
      </c>
      <c r="Z25" s="4">
        <v>1001</v>
      </c>
      <c r="AA25" s="4" t="s">
        <v>143</v>
      </c>
      <c r="AB25" t="s">
        <v>185</v>
      </c>
      <c r="AC25">
        <v>2019</v>
      </c>
      <c r="AD25">
        <v>9</v>
      </c>
      <c r="AE25">
        <v>1</v>
      </c>
      <c r="AF25" t="s">
        <v>154</v>
      </c>
      <c r="AH25">
        <v>94598</v>
      </c>
      <c r="AI25">
        <v>6470615</v>
      </c>
      <c r="AJ25" s="4">
        <v>95000</v>
      </c>
      <c r="AK25" s="4">
        <v>6471000</v>
      </c>
      <c r="AL25">
        <v>50</v>
      </c>
      <c r="AN25">
        <v>1010</v>
      </c>
      <c r="AP25" s="5" t="s">
        <v>186</v>
      </c>
      <c r="AQ25">
        <v>127920</v>
      </c>
      <c r="AS25" s="6" t="s">
        <v>13</v>
      </c>
      <c r="AT25">
        <v>1</v>
      </c>
      <c r="AU25" t="s">
        <v>14</v>
      </c>
      <c r="AV25" t="s">
        <v>181</v>
      </c>
      <c r="AW25" t="s">
        <v>187</v>
      </c>
      <c r="AX25">
        <v>1010</v>
      </c>
      <c r="AY25" t="s">
        <v>17</v>
      </c>
      <c r="AZ25" t="s">
        <v>18</v>
      </c>
      <c r="BB25" s="5">
        <v>43710.881585648101</v>
      </c>
      <c r="BC25" s="7" t="s">
        <v>19</v>
      </c>
      <c r="BE25">
        <v>6</v>
      </c>
      <c r="BF25">
        <v>216744</v>
      </c>
      <c r="BH25" t="s">
        <v>188</v>
      </c>
      <c r="BT25">
        <v>138097</v>
      </c>
    </row>
    <row r="26" spans="1:72" x14ac:dyDescent="0.3">
      <c r="A26">
        <v>22987</v>
      </c>
      <c r="C26">
        <v>1</v>
      </c>
      <c r="D26">
        <v>1</v>
      </c>
      <c r="E26">
        <v>2</v>
      </c>
      <c r="F26" t="s">
        <v>0</v>
      </c>
      <c r="G26" t="s">
        <v>1</v>
      </c>
      <c r="H26" t="s">
        <v>321</v>
      </c>
      <c r="I26" s="8" t="str">
        <f>HYPERLINK(AP26,"Foto")</f>
        <v>Foto</v>
      </c>
      <c r="K26">
        <v>1</v>
      </c>
      <c r="L26" t="s">
        <v>4</v>
      </c>
      <c r="M26">
        <v>127920</v>
      </c>
      <c r="N26" t="s">
        <v>5</v>
      </c>
      <c r="T26" t="s">
        <v>313</v>
      </c>
      <c r="U26" s="1">
        <v>1</v>
      </c>
      <c r="V26" t="s">
        <v>267</v>
      </c>
      <c r="W26" t="s">
        <v>314</v>
      </c>
      <c r="X26" t="s">
        <v>269</v>
      </c>
      <c r="Y26" s="3">
        <v>11</v>
      </c>
      <c r="Z26" s="4">
        <v>1124</v>
      </c>
      <c r="AA26" s="4" t="s">
        <v>314</v>
      </c>
      <c r="AB26" t="s">
        <v>322</v>
      </c>
      <c r="AC26">
        <v>2020</v>
      </c>
      <c r="AD26">
        <v>8</v>
      </c>
      <c r="AE26">
        <v>15</v>
      </c>
      <c r="AF26" t="s">
        <v>298</v>
      </c>
      <c r="AH26">
        <v>-36201</v>
      </c>
      <c r="AI26">
        <v>6568101</v>
      </c>
      <c r="AJ26" s="4">
        <v>-37000</v>
      </c>
      <c r="AK26" s="4">
        <v>6569000</v>
      </c>
      <c r="AL26">
        <v>100</v>
      </c>
      <c r="AN26">
        <v>1010</v>
      </c>
      <c r="AO26" t="s">
        <v>323</v>
      </c>
      <c r="AP26" s="5" t="s">
        <v>324</v>
      </c>
      <c r="AQ26">
        <v>127920</v>
      </c>
      <c r="AS26" s="6" t="s">
        <v>13</v>
      </c>
      <c r="AT26">
        <v>1</v>
      </c>
      <c r="AU26" t="s">
        <v>14</v>
      </c>
      <c r="AV26" t="s">
        <v>318</v>
      </c>
      <c r="AW26" t="s">
        <v>325</v>
      </c>
      <c r="AX26">
        <v>1010</v>
      </c>
      <c r="AY26" t="s">
        <v>17</v>
      </c>
      <c r="AZ26" t="s">
        <v>18</v>
      </c>
      <c r="BA26">
        <v>1</v>
      </c>
      <c r="BB26" s="5">
        <v>44059.353368055599</v>
      </c>
      <c r="BC26" s="7" t="s">
        <v>19</v>
      </c>
      <c r="BE26">
        <v>6</v>
      </c>
      <c r="BF26">
        <v>245758</v>
      </c>
      <c r="BH26" t="s">
        <v>326</v>
      </c>
      <c r="BT26">
        <v>22987</v>
      </c>
    </row>
    <row r="27" spans="1:72" x14ac:dyDescent="0.3">
      <c r="A27">
        <v>325438</v>
      </c>
      <c r="C27">
        <v>1</v>
      </c>
      <c r="D27">
        <v>1</v>
      </c>
      <c r="E27">
        <v>3</v>
      </c>
      <c r="F27" t="s">
        <v>0</v>
      </c>
      <c r="G27" t="s">
        <v>1</v>
      </c>
      <c r="H27" t="s">
        <v>57</v>
      </c>
      <c r="I27" t="s">
        <v>3</v>
      </c>
      <c r="K27">
        <v>1</v>
      </c>
      <c r="L27" t="s">
        <v>4</v>
      </c>
      <c r="M27">
        <v>127920</v>
      </c>
      <c r="N27" t="s">
        <v>5</v>
      </c>
      <c r="T27" t="s">
        <v>42</v>
      </c>
      <c r="U27" s="1">
        <v>1</v>
      </c>
      <c r="V27" t="s">
        <v>7</v>
      </c>
      <c r="W27" t="s">
        <v>33</v>
      </c>
      <c r="X27" s="2" t="s">
        <v>25</v>
      </c>
      <c r="Y27" s="3">
        <v>2</v>
      </c>
      <c r="Z27" s="4">
        <v>219</v>
      </c>
      <c r="AA27" t="s">
        <v>33</v>
      </c>
      <c r="AB27" t="s">
        <v>58</v>
      </c>
      <c r="AC27">
        <v>2021</v>
      </c>
      <c r="AD27">
        <v>5</v>
      </c>
      <c r="AE27">
        <v>26</v>
      </c>
      <c r="AF27" t="s">
        <v>59</v>
      </c>
      <c r="AH27">
        <v>255316</v>
      </c>
      <c r="AI27">
        <v>6648365</v>
      </c>
      <c r="AJ27" s="4">
        <v>255000</v>
      </c>
      <c r="AK27" s="4">
        <v>6649000</v>
      </c>
      <c r="AL27">
        <v>10</v>
      </c>
      <c r="AN27">
        <v>1010</v>
      </c>
      <c r="AP27" s="5" t="s">
        <v>60</v>
      </c>
      <c r="AQ27">
        <v>127920</v>
      </c>
      <c r="AS27" s="6" t="s">
        <v>13</v>
      </c>
      <c r="AT27">
        <v>1</v>
      </c>
      <c r="AU27" t="s">
        <v>14</v>
      </c>
      <c r="AV27" t="s">
        <v>61</v>
      </c>
      <c r="AW27" t="s">
        <v>62</v>
      </c>
      <c r="AX27">
        <v>1010</v>
      </c>
      <c r="AY27" t="s">
        <v>17</v>
      </c>
      <c r="AZ27" t="s">
        <v>18</v>
      </c>
      <c r="BB27" s="5">
        <v>44342.687523148103</v>
      </c>
      <c r="BC27" s="7" t="s">
        <v>19</v>
      </c>
      <c r="BE27">
        <v>6</v>
      </c>
      <c r="BF27">
        <v>269729</v>
      </c>
      <c r="BH27" t="s">
        <v>63</v>
      </c>
      <c r="BT27">
        <v>325438</v>
      </c>
    </row>
    <row r="28" spans="1:72" x14ac:dyDescent="0.3">
      <c r="A28">
        <v>22897</v>
      </c>
      <c r="C28">
        <v>1</v>
      </c>
      <c r="D28">
        <v>1</v>
      </c>
      <c r="E28">
        <v>3</v>
      </c>
      <c r="F28" t="s">
        <v>0</v>
      </c>
      <c r="G28" t="s">
        <v>1</v>
      </c>
      <c r="H28" t="s">
        <v>327</v>
      </c>
      <c r="I28" s="8" t="str">
        <f>HYPERLINK(AP28,"Foto")</f>
        <v>Foto</v>
      </c>
      <c r="K28">
        <v>1</v>
      </c>
      <c r="L28" t="s">
        <v>4</v>
      </c>
      <c r="M28">
        <v>127920</v>
      </c>
      <c r="N28" t="s">
        <v>5</v>
      </c>
      <c r="T28" t="s">
        <v>313</v>
      </c>
      <c r="U28" s="1">
        <v>1</v>
      </c>
      <c r="V28" t="s">
        <v>267</v>
      </c>
      <c r="W28" t="s">
        <v>314</v>
      </c>
      <c r="X28" t="s">
        <v>269</v>
      </c>
      <c r="Y28" s="3">
        <v>11</v>
      </c>
      <c r="Z28" s="4">
        <v>1124</v>
      </c>
      <c r="AA28" s="4" t="s">
        <v>314</v>
      </c>
      <c r="AB28" t="s">
        <v>328</v>
      </c>
      <c r="AC28">
        <v>2020</v>
      </c>
      <c r="AD28">
        <v>12</v>
      </c>
      <c r="AE28">
        <v>28</v>
      </c>
      <c r="AF28" t="s">
        <v>298</v>
      </c>
      <c r="AH28">
        <v>-36243</v>
      </c>
      <c r="AI28">
        <v>6568179</v>
      </c>
      <c r="AJ28" s="4">
        <v>-37000</v>
      </c>
      <c r="AK28" s="4">
        <v>6569000</v>
      </c>
      <c r="AL28">
        <v>25</v>
      </c>
      <c r="AN28">
        <v>1010</v>
      </c>
      <c r="AO28" t="s">
        <v>329</v>
      </c>
      <c r="AP28" s="5" t="s">
        <v>330</v>
      </c>
      <c r="AQ28">
        <v>127920</v>
      </c>
      <c r="AS28" s="6" t="s">
        <v>13</v>
      </c>
      <c r="AT28">
        <v>1</v>
      </c>
      <c r="AU28" t="s">
        <v>14</v>
      </c>
      <c r="AV28" t="s">
        <v>331</v>
      </c>
      <c r="AW28" t="s">
        <v>332</v>
      </c>
      <c r="AX28">
        <v>1010</v>
      </c>
      <c r="AY28" t="s">
        <v>17</v>
      </c>
      <c r="AZ28" t="s">
        <v>18</v>
      </c>
      <c r="BA28">
        <v>1</v>
      </c>
      <c r="BB28" s="5">
        <v>44194.290300925903</v>
      </c>
      <c r="BC28" s="7" t="s">
        <v>19</v>
      </c>
      <c r="BE28">
        <v>6</v>
      </c>
      <c r="BF28">
        <v>264160</v>
      </c>
      <c r="BH28" t="s">
        <v>333</v>
      </c>
      <c r="BT28">
        <v>22897</v>
      </c>
    </row>
    <row r="29" spans="1:72" x14ac:dyDescent="0.3">
      <c r="A29">
        <v>78550</v>
      </c>
      <c r="C29">
        <v>1</v>
      </c>
      <c r="F29" t="s">
        <v>0</v>
      </c>
      <c r="G29" t="s">
        <v>74</v>
      </c>
      <c r="H29" t="s">
        <v>235</v>
      </c>
      <c r="I29" t="s">
        <v>3</v>
      </c>
      <c r="K29">
        <v>1</v>
      </c>
      <c r="L29" t="s">
        <v>4</v>
      </c>
      <c r="M29">
        <v>127920</v>
      </c>
      <c r="N29" t="s">
        <v>5</v>
      </c>
      <c r="T29" t="s">
        <v>215</v>
      </c>
      <c r="U29" s="1">
        <v>1</v>
      </c>
      <c r="V29" t="s">
        <v>129</v>
      </c>
      <c r="W29" t="s">
        <v>199</v>
      </c>
      <c r="X29" t="s">
        <v>144</v>
      </c>
      <c r="Y29" s="3">
        <v>10</v>
      </c>
      <c r="Z29" s="4">
        <v>1003</v>
      </c>
      <c r="AA29" s="4" t="s">
        <v>199</v>
      </c>
      <c r="AB29" t="s">
        <v>231</v>
      </c>
      <c r="AC29">
        <v>2013</v>
      </c>
      <c r="AD29">
        <v>9</v>
      </c>
      <c r="AE29">
        <v>5</v>
      </c>
      <c r="AF29" t="s">
        <v>224</v>
      </c>
      <c r="AH29">
        <v>16057</v>
      </c>
      <c r="AI29">
        <v>6467822</v>
      </c>
      <c r="AJ29" s="4">
        <v>17000</v>
      </c>
      <c r="AK29" s="4">
        <v>6467000</v>
      </c>
      <c r="AL29">
        <v>3</v>
      </c>
      <c r="AN29">
        <v>66</v>
      </c>
      <c r="AO29" t="s">
        <v>225</v>
      </c>
      <c r="AQ29">
        <v>127920</v>
      </c>
      <c r="AS29" s="6" t="s">
        <v>13</v>
      </c>
      <c r="AT29">
        <v>1</v>
      </c>
      <c r="AU29" t="s">
        <v>14</v>
      </c>
      <c r="AV29" t="s">
        <v>236</v>
      </c>
      <c r="AW29" t="s">
        <v>237</v>
      </c>
      <c r="AX29">
        <v>66</v>
      </c>
      <c r="AY29" t="s">
        <v>84</v>
      </c>
      <c r="AZ29" t="s">
        <v>228</v>
      </c>
      <c r="BB29" s="5">
        <v>41662</v>
      </c>
      <c r="BC29" s="7" t="s">
        <v>19</v>
      </c>
      <c r="BE29">
        <v>4</v>
      </c>
      <c r="BF29">
        <v>431718</v>
      </c>
      <c r="BH29" t="s">
        <v>238</v>
      </c>
      <c r="BT29">
        <v>78550</v>
      </c>
    </row>
    <row r="30" spans="1:72" x14ac:dyDescent="0.3">
      <c r="A30">
        <v>78551</v>
      </c>
      <c r="C30">
        <v>1</v>
      </c>
      <c r="F30" t="s">
        <v>0</v>
      </c>
      <c r="G30" t="s">
        <v>74</v>
      </c>
      <c r="H30" t="s">
        <v>239</v>
      </c>
      <c r="I30" t="s">
        <v>3</v>
      </c>
      <c r="K30">
        <v>1</v>
      </c>
      <c r="L30" t="s">
        <v>4</v>
      </c>
      <c r="M30">
        <v>127920</v>
      </c>
      <c r="N30" t="s">
        <v>5</v>
      </c>
      <c r="T30" t="s">
        <v>215</v>
      </c>
      <c r="U30" s="1">
        <v>1</v>
      </c>
      <c r="V30" t="s">
        <v>129</v>
      </c>
      <c r="W30" t="s">
        <v>199</v>
      </c>
      <c r="X30" t="s">
        <v>144</v>
      </c>
      <c r="Y30" s="3">
        <v>10</v>
      </c>
      <c r="Z30" s="4">
        <v>1003</v>
      </c>
      <c r="AA30" s="4" t="s">
        <v>199</v>
      </c>
      <c r="AB30" t="s">
        <v>231</v>
      </c>
      <c r="AC30">
        <v>2013</v>
      </c>
      <c r="AD30">
        <v>9</v>
      </c>
      <c r="AE30">
        <v>5</v>
      </c>
      <c r="AF30" t="s">
        <v>224</v>
      </c>
      <c r="AH30">
        <v>16057</v>
      </c>
      <c r="AI30">
        <v>6467823</v>
      </c>
      <c r="AJ30" s="4">
        <v>17000</v>
      </c>
      <c r="AK30" s="4">
        <v>6467000</v>
      </c>
      <c r="AL30">
        <v>3</v>
      </c>
      <c r="AN30">
        <v>66</v>
      </c>
      <c r="AO30" t="s">
        <v>225</v>
      </c>
      <c r="AQ30">
        <v>127920</v>
      </c>
      <c r="AS30" s="6" t="s">
        <v>13</v>
      </c>
      <c r="AT30">
        <v>1</v>
      </c>
      <c r="AU30" t="s">
        <v>14</v>
      </c>
      <c r="AV30" t="s">
        <v>240</v>
      </c>
      <c r="AW30" t="s">
        <v>241</v>
      </c>
      <c r="AX30">
        <v>66</v>
      </c>
      <c r="AY30" t="s">
        <v>84</v>
      </c>
      <c r="AZ30" t="s">
        <v>228</v>
      </c>
      <c r="BB30" s="5">
        <v>41662</v>
      </c>
      <c r="BC30" s="7" t="s">
        <v>19</v>
      </c>
      <c r="BE30">
        <v>4</v>
      </c>
      <c r="BF30">
        <v>431719</v>
      </c>
      <c r="BH30" t="s">
        <v>242</v>
      </c>
      <c r="BT30">
        <v>78551</v>
      </c>
    </row>
    <row r="31" spans="1:72" x14ac:dyDescent="0.3">
      <c r="A31">
        <v>78539</v>
      </c>
      <c r="C31">
        <v>1</v>
      </c>
      <c r="F31" t="s">
        <v>0</v>
      </c>
      <c r="G31" t="s">
        <v>74</v>
      </c>
      <c r="H31" t="s">
        <v>243</v>
      </c>
      <c r="I31" t="s">
        <v>3</v>
      </c>
      <c r="K31">
        <v>1</v>
      </c>
      <c r="L31" t="s">
        <v>4</v>
      </c>
      <c r="M31">
        <v>127920</v>
      </c>
      <c r="N31" t="s">
        <v>5</v>
      </c>
      <c r="T31" t="s">
        <v>215</v>
      </c>
      <c r="U31" s="1">
        <v>1</v>
      </c>
      <c r="V31" t="s">
        <v>129</v>
      </c>
      <c r="W31" t="s">
        <v>199</v>
      </c>
      <c r="X31" t="s">
        <v>144</v>
      </c>
      <c r="Y31" s="3">
        <v>10</v>
      </c>
      <c r="Z31" s="4">
        <v>1003</v>
      </c>
      <c r="AA31" s="4" t="s">
        <v>199</v>
      </c>
      <c r="AB31" t="s">
        <v>231</v>
      </c>
      <c r="AC31">
        <v>2013</v>
      </c>
      <c r="AD31">
        <v>9</v>
      </c>
      <c r="AE31">
        <v>5</v>
      </c>
      <c r="AF31" t="s">
        <v>224</v>
      </c>
      <c r="AH31">
        <v>16053</v>
      </c>
      <c r="AI31">
        <v>6467823</v>
      </c>
      <c r="AJ31" s="4">
        <v>17000</v>
      </c>
      <c r="AK31" s="4">
        <v>6467000</v>
      </c>
      <c r="AL31">
        <v>3</v>
      </c>
      <c r="AN31">
        <v>66</v>
      </c>
      <c r="AO31" t="s">
        <v>225</v>
      </c>
      <c r="AQ31">
        <v>127920</v>
      </c>
      <c r="AS31" s="6" t="s">
        <v>13</v>
      </c>
      <c r="AT31">
        <v>1</v>
      </c>
      <c r="AU31" t="s">
        <v>14</v>
      </c>
      <c r="AV31" t="s">
        <v>244</v>
      </c>
      <c r="AW31" t="s">
        <v>245</v>
      </c>
      <c r="AX31">
        <v>66</v>
      </c>
      <c r="AY31" t="s">
        <v>84</v>
      </c>
      <c r="AZ31" t="s">
        <v>228</v>
      </c>
      <c r="BB31" s="5">
        <v>41662</v>
      </c>
      <c r="BC31" s="7" t="s">
        <v>19</v>
      </c>
      <c r="BE31">
        <v>4</v>
      </c>
      <c r="BF31">
        <v>431720</v>
      </c>
      <c r="BH31" t="s">
        <v>246</v>
      </c>
      <c r="BT31">
        <v>78539</v>
      </c>
    </row>
    <row r="32" spans="1:72" x14ac:dyDescent="0.3">
      <c r="A32">
        <v>78546</v>
      </c>
      <c r="C32">
        <v>1</v>
      </c>
      <c r="F32" t="s">
        <v>0</v>
      </c>
      <c r="G32" t="s">
        <v>74</v>
      </c>
      <c r="H32" t="s">
        <v>247</v>
      </c>
      <c r="I32" t="s">
        <v>3</v>
      </c>
      <c r="K32">
        <v>1</v>
      </c>
      <c r="L32" t="s">
        <v>4</v>
      </c>
      <c r="M32">
        <v>127920</v>
      </c>
      <c r="N32" t="s">
        <v>5</v>
      </c>
      <c r="T32" t="s">
        <v>215</v>
      </c>
      <c r="U32" s="1">
        <v>1</v>
      </c>
      <c r="V32" t="s">
        <v>129</v>
      </c>
      <c r="W32" t="s">
        <v>199</v>
      </c>
      <c r="X32" t="s">
        <v>144</v>
      </c>
      <c r="Y32" s="3">
        <v>10</v>
      </c>
      <c r="Z32" s="4">
        <v>1003</v>
      </c>
      <c r="AA32" s="4" t="s">
        <v>199</v>
      </c>
      <c r="AB32" t="s">
        <v>231</v>
      </c>
      <c r="AC32">
        <v>2013</v>
      </c>
      <c r="AD32">
        <v>9</v>
      </c>
      <c r="AE32">
        <v>5</v>
      </c>
      <c r="AF32" t="s">
        <v>224</v>
      </c>
      <c r="AH32">
        <v>16055</v>
      </c>
      <c r="AI32">
        <v>6467834</v>
      </c>
      <c r="AJ32" s="4">
        <v>17000</v>
      </c>
      <c r="AK32" s="4">
        <v>6467000</v>
      </c>
      <c r="AL32">
        <v>3</v>
      </c>
      <c r="AN32">
        <v>66</v>
      </c>
      <c r="AO32" t="s">
        <v>225</v>
      </c>
      <c r="AQ32">
        <v>127920</v>
      </c>
      <c r="AS32" s="6" t="s">
        <v>13</v>
      </c>
      <c r="AT32">
        <v>1</v>
      </c>
      <c r="AU32" t="s">
        <v>14</v>
      </c>
      <c r="AV32" t="s">
        <v>248</v>
      </c>
      <c r="AW32" t="s">
        <v>249</v>
      </c>
      <c r="AX32">
        <v>66</v>
      </c>
      <c r="AY32" t="s">
        <v>84</v>
      </c>
      <c r="AZ32" t="s">
        <v>228</v>
      </c>
      <c r="BB32" s="5">
        <v>41662</v>
      </c>
      <c r="BC32" s="7" t="s">
        <v>19</v>
      </c>
      <c r="BE32">
        <v>4</v>
      </c>
      <c r="BF32">
        <v>431721</v>
      </c>
      <c r="BH32" t="s">
        <v>250</v>
      </c>
      <c r="BT32">
        <v>78546</v>
      </c>
    </row>
    <row r="33" spans="1:72" x14ac:dyDescent="0.3">
      <c r="A33">
        <v>78656</v>
      </c>
      <c r="C33">
        <v>1</v>
      </c>
      <c r="F33" t="s">
        <v>0</v>
      </c>
      <c r="G33" t="s">
        <v>74</v>
      </c>
      <c r="H33" t="s">
        <v>251</v>
      </c>
      <c r="I33" s="10" t="s">
        <v>3</v>
      </c>
      <c r="K33">
        <v>1</v>
      </c>
      <c r="L33" t="s">
        <v>4</v>
      </c>
      <c r="M33">
        <v>127920</v>
      </c>
      <c r="N33" t="s">
        <v>5</v>
      </c>
      <c r="T33" t="s">
        <v>215</v>
      </c>
      <c r="U33" s="1">
        <v>1</v>
      </c>
      <c r="V33" t="s">
        <v>129</v>
      </c>
      <c r="W33" t="s">
        <v>199</v>
      </c>
      <c r="X33" t="s">
        <v>144</v>
      </c>
      <c r="Y33" s="3">
        <v>10</v>
      </c>
      <c r="Z33" s="4">
        <v>1003</v>
      </c>
      <c r="AA33" s="4" t="s">
        <v>199</v>
      </c>
      <c r="AB33" t="s">
        <v>252</v>
      </c>
      <c r="AC33">
        <v>2018</v>
      </c>
      <c r="AD33">
        <v>1</v>
      </c>
      <c r="AE33">
        <v>1</v>
      </c>
      <c r="AF33" s="1" t="s">
        <v>253</v>
      </c>
      <c r="AH33">
        <v>16098</v>
      </c>
      <c r="AI33">
        <v>6467772</v>
      </c>
      <c r="AJ33" s="4">
        <v>17000</v>
      </c>
      <c r="AK33" s="4">
        <v>6467000</v>
      </c>
      <c r="AL33">
        <v>1000</v>
      </c>
      <c r="AN33">
        <v>266</v>
      </c>
      <c r="AP33" s="5"/>
      <c r="AQ33">
        <v>127920</v>
      </c>
      <c r="AS33" s="6" t="s">
        <v>13</v>
      </c>
      <c r="AT33">
        <v>1</v>
      </c>
      <c r="AU33" t="s">
        <v>14</v>
      </c>
      <c r="AV33" t="s">
        <v>254</v>
      </c>
      <c r="AW33" t="s">
        <v>251</v>
      </c>
      <c r="AX33">
        <v>266</v>
      </c>
      <c r="AY33" t="s">
        <v>84</v>
      </c>
      <c r="AZ33" t="s">
        <v>255</v>
      </c>
      <c r="BA33" s="1"/>
      <c r="BB33" s="5">
        <v>43978</v>
      </c>
      <c r="BC33" s="7" t="s">
        <v>19</v>
      </c>
      <c r="BE33">
        <v>5</v>
      </c>
      <c r="BF33">
        <v>331589</v>
      </c>
      <c r="BH33" t="s">
        <v>256</v>
      </c>
      <c r="BT33">
        <v>78656</v>
      </c>
    </row>
    <row r="34" spans="1:72" x14ac:dyDescent="0.3">
      <c r="A34">
        <v>36711</v>
      </c>
      <c r="C34">
        <v>1</v>
      </c>
      <c r="F34" t="s">
        <v>0</v>
      </c>
      <c r="G34" t="s">
        <v>1</v>
      </c>
      <c r="H34" t="s">
        <v>364</v>
      </c>
      <c r="I34" t="s">
        <v>3</v>
      </c>
      <c r="K34">
        <v>1</v>
      </c>
      <c r="L34" t="s">
        <v>4</v>
      </c>
      <c r="M34">
        <v>127920</v>
      </c>
      <c r="N34" t="s">
        <v>5</v>
      </c>
      <c r="T34" t="s">
        <v>354</v>
      </c>
      <c r="U34" s="1">
        <v>1</v>
      </c>
      <c r="V34" t="s">
        <v>355</v>
      </c>
      <c r="W34" t="s">
        <v>356</v>
      </c>
      <c r="X34" s="2" t="s">
        <v>357</v>
      </c>
      <c r="Y34" s="3">
        <v>12</v>
      </c>
      <c r="Z34" s="4">
        <v>1201</v>
      </c>
      <c r="AA34" s="4" t="s">
        <v>356</v>
      </c>
      <c r="AB34" t="s">
        <v>365</v>
      </c>
      <c r="AC34">
        <v>2009</v>
      </c>
      <c r="AD34">
        <v>8</v>
      </c>
      <c r="AE34">
        <v>22</v>
      </c>
      <c r="AF34" t="s">
        <v>359</v>
      </c>
      <c r="AH34">
        <v>-31692</v>
      </c>
      <c r="AI34">
        <v>6733452</v>
      </c>
      <c r="AJ34" s="4">
        <v>-31000</v>
      </c>
      <c r="AK34" s="4">
        <v>6733000</v>
      </c>
      <c r="AL34">
        <v>10</v>
      </c>
      <c r="AN34">
        <v>1010</v>
      </c>
      <c r="AO34" t="s">
        <v>192</v>
      </c>
      <c r="AP34" s="5" t="s">
        <v>366</v>
      </c>
      <c r="AQ34">
        <v>127920</v>
      </c>
      <c r="AS34" s="6" t="s">
        <v>13</v>
      </c>
      <c r="AT34">
        <v>1</v>
      </c>
      <c r="AU34" t="s">
        <v>14</v>
      </c>
      <c r="AV34" t="s">
        <v>367</v>
      </c>
      <c r="AW34" t="s">
        <v>368</v>
      </c>
      <c r="AX34">
        <v>1010</v>
      </c>
      <c r="AY34" t="s">
        <v>17</v>
      </c>
      <c r="AZ34" t="s">
        <v>18</v>
      </c>
      <c r="BB34" s="5">
        <v>43710.332638888904</v>
      </c>
      <c r="BC34" s="7" t="s">
        <v>19</v>
      </c>
      <c r="BE34">
        <v>6</v>
      </c>
      <c r="BF34">
        <v>77603</v>
      </c>
      <c r="BH34" t="s">
        <v>369</v>
      </c>
      <c r="BT34">
        <v>36711</v>
      </c>
    </row>
    <row r="35" spans="1:72" x14ac:dyDescent="0.3">
      <c r="A35">
        <v>377446</v>
      </c>
      <c r="B35">
        <v>297765</v>
      </c>
      <c r="F35" t="s">
        <v>0</v>
      </c>
      <c r="G35" t="s">
        <v>74</v>
      </c>
      <c r="H35" t="s">
        <v>88</v>
      </c>
      <c r="I35" s="8" t="str">
        <f>HYPERLINK(AP35,"Hb")</f>
        <v>Hb</v>
      </c>
      <c r="K35">
        <v>1</v>
      </c>
      <c r="L35" t="s">
        <v>4</v>
      </c>
      <c r="M35">
        <v>127920</v>
      </c>
      <c r="N35" t="s">
        <v>5</v>
      </c>
      <c r="T35" t="s">
        <v>89</v>
      </c>
      <c r="U35" s="1">
        <v>1</v>
      </c>
      <c r="V35" t="s">
        <v>66</v>
      </c>
      <c r="W35" t="s">
        <v>66</v>
      </c>
      <c r="X35" s="2" t="s">
        <v>25</v>
      </c>
      <c r="Y35" s="3">
        <v>2</v>
      </c>
      <c r="Z35" s="4">
        <v>301</v>
      </c>
      <c r="AA35" s="4" t="s">
        <v>66</v>
      </c>
      <c r="AB35" t="s">
        <v>90</v>
      </c>
      <c r="AC35">
        <v>2010</v>
      </c>
      <c r="AD35">
        <v>8</v>
      </c>
      <c r="AE35">
        <v>29</v>
      </c>
      <c r="AF35" t="s">
        <v>91</v>
      </c>
      <c r="AG35" t="s">
        <v>91</v>
      </c>
      <c r="AH35">
        <v>262742</v>
      </c>
      <c r="AI35">
        <v>6648606</v>
      </c>
      <c r="AJ35" s="4">
        <v>263000</v>
      </c>
      <c r="AK35" s="4">
        <v>6649000</v>
      </c>
      <c r="AL35">
        <v>7</v>
      </c>
      <c r="AN35">
        <v>8</v>
      </c>
      <c r="AO35" t="s">
        <v>92</v>
      </c>
      <c r="AP35" t="s">
        <v>93</v>
      </c>
      <c r="AQ35">
        <v>127920</v>
      </c>
      <c r="AS35" s="6" t="s">
        <v>13</v>
      </c>
      <c r="AT35">
        <v>1</v>
      </c>
      <c r="AU35" t="s">
        <v>14</v>
      </c>
      <c r="AV35" t="s">
        <v>94</v>
      </c>
      <c r="AW35" t="s">
        <v>95</v>
      </c>
      <c r="AX35">
        <v>8</v>
      </c>
      <c r="AY35" t="s">
        <v>84</v>
      </c>
      <c r="AZ35" t="s">
        <v>85</v>
      </c>
      <c r="BA35">
        <v>1</v>
      </c>
      <c r="BB35" s="5">
        <v>42898</v>
      </c>
      <c r="BC35" s="7" t="s">
        <v>19</v>
      </c>
      <c r="BE35">
        <v>3</v>
      </c>
      <c r="BF35">
        <v>471058</v>
      </c>
      <c r="BG35">
        <v>38673</v>
      </c>
      <c r="BH35" t="s">
        <v>96</v>
      </c>
      <c r="BJ35" t="s">
        <v>97</v>
      </c>
      <c r="BT35">
        <v>377446</v>
      </c>
    </row>
    <row r="36" spans="1:72" x14ac:dyDescent="0.3">
      <c r="A36">
        <v>212689</v>
      </c>
      <c r="B36">
        <v>303118</v>
      </c>
      <c r="F36" t="s">
        <v>0</v>
      </c>
      <c r="G36" t="s">
        <v>74</v>
      </c>
      <c r="H36" t="s">
        <v>98</v>
      </c>
      <c r="I36" s="8" t="str">
        <f>HYPERLINK(AP36,"Hb")</f>
        <v>Hb</v>
      </c>
      <c r="K36">
        <v>1</v>
      </c>
      <c r="L36" t="s">
        <v>4</v>
      </c>
      <c r="M36">
        <v>127920</v>
      </c>
      <c r="N36" t="s">
        <v>5</v>
      </c>
      <c r="T36" t="s">
        <v>99</v>
      </c>
      <c r="U36" s="1">
        <v>1</v>
      </c>
      <c r="V36" t="s">
        <v>100</v>
      </c>
      <c r="W36" t="s">
        <v>101</v>
      </c>
      <c r="X36" s="2" t="s">
        <v>102</v>
      </c>
      <c r="Y36" s="3">
        <v>7</v>
      </c>
      <c r="Z36" s="4">
        <v>709</v>
      </c>
      <c r="AA36" s="4" t="s">
        <v>101</v>
      </c>
      <c r="AB36" t="s">
        <v>103</v>
      </c>
      <c r="AC36">
        <v>1996</v>
      </c>
      <c r="AD36">
        <v>10</v>
      </c>
      <c r="AE36">
        <v>1</v>
      </c>
      <c r="AF36" t="s">
        <v>104</v>
      </c>
      <c r="AG36" t="s">
        <v>104</v>
      </c>
      <c r="AH36">
        <v>215435</v>
      </c>
      <c r="AI36">
        <v>6550947</v>
      </c>
      <c r="AJ36" s="4">
        <v>215000</v>
      </c>
      <c r="AK36" s="4">
        <v>6551000</v>
      </c>
      <c r="AL36">
        <v>71</v>
      </c>
      <c r="AN36">
        <v>8</v>
      </c>
      <c r="AO36" t="s">
        <v>92</v>
      </c>
      <c r="AP36" t="s">
        <v>105</v>
      </c>
      <c r="AQ36">
        <v>127920</v>
      </c>
      <c r="AS36" s="6" t="s">
        <v>13</v>
      </c>
      <c r="AT36">
        <v>1</v>
      </c>
      <c r="AU36" t="s">
        <v>14</v>
      </c>
      <c r="AV36" t="s">
        <v>106</v>
      </c>
      <c r="AW36" t="s">
        <v>107</v>
      </c>
      <c r="AX36">
        <v>8</v>
      </c>
      <c r="AY36" t="s">
        <v>84</v>
      </c>
      <c r="AZ36" t="s">
        <v>85</v>
      </c>
      <c r="BA36">
        <v>1</v>
      </c>
      <c r="BB36" s="5">
        <v>41677</v>
      </c>
      <c r="BC36" s="7" t="s">
        <v>19</v>
      </c>
      <c r="BE36">
        <v>3</v>
      </c>
      <c r="BF36">
        <v>475984</v>
      </c>
      <c r="BG36">
        <v>38674</v>
      </c>
      <c r="BH36" t="s">
        <v>108</v>
      </c>
      <c r="BJ36" t="s">
        <v>109</v>
      </c>
      <c r="BT36">
        <v>212689</v>
      </c>
    </row>
    <row r="37" spans="1:72" x14ac:dyDescent="0.3">
      <c r="A37">
        <v>78379</v>
      </c>
      <c r="B37">
        <v>312770</v>
      </c>
      <c r="F37" t="s">
        <v>0</v>
      </c>
      <c r="G37" t="s">
        <v>74</v>
      </c>
      <c r="H37" t="s">
        <v>205</v>
      </c>
      <c r="I37" s="8" t="str">
        <f>HYPERLINK(AP37,"Hb")</f>
        <v>Hb</v>
      </c>
      <c r="K37">
        <v>1</v>
      </c>
      <c r="L37" t="s">
        <v>4</v>
      </c>
      <c r="M37">
        <v>127920</v>
      </c>
      <c r="N37" t="s">
        <v>5</v>
      </c>
      <c r="T37" t="s">
        <v>206</v>
      </c>
      <c r="U37" s="1">
        <v>1</v>
      </c>
      <c r="V37" t="s">
        <v>129</v>
      </c>
      <c r="W37" t="s">
        <v>199</v>
      </c>
      <c r="X37" t="s">
        <v>144</v>
      </c>
      <c r="Y37" s="3">
        <v>10</v>
      </c>
      <c r="Z37" s="4">
        <v>1003</v>
      </c>
      <c r="AA37" s="4" t="s">
        <v>199</v>
      </c>
      <c r="AB37" t="s">
        <v>207</v>
      </c>
      <c r="AC37">
        <v>2008</v>
      </c>
      <c r="AD37">
        <v>9</v>
      </c>
      <c r="AE37">
        <v>30</v>
      </c>
      <c r="AF37" t="s">
        <v>208</v>
      </c>
      <c r="AG37" t="s">
        <v>208</v>
      </c>
      <c r="AH37">
        <v>15978</v>
      </c>
      <c r="AI37">
        <v>6467839</v>
      </c>
      <c r="AJ37" s="4">
        <v>15000</v>
      </c>
      <c r="AK37" s="4">
        <v>6467000</v>
      </c>
      <c r="AL37">
        <v>1</v>
      </c>
      <c r="AN37">
        <v>8</v>
      </c>
      <c r="AO37" t="s">
        <v>92</v>
      </c>
      <c r="AP37" t="s">
        <v>209</v>
      </c>
      <c r="AQ37">
        <v>127920</v>
      </c>
      <c r="AS37" s="6" t="s">
        <v>13</v>
      </c>
      <c r="AT37">
        <v>1</v>
      </c>
      <c r="AU37" t="s">
        <v>14</v>
      </c>
      <c r="AV37" t="s">
        <v>210</v>
      </c>
      <c r="AW37" t="s">
        <v>211</v>
      </c>
      <c r="AX37">
        <v>8</v>
      </c>
      <c r="AY37" t="s">
        <v>84</v>
      </c>
      <c r="AZ37" t="s">
        <v>85</v>
      </c>
      <c r="BA37">
        <v>1</v>
      </c>
      <c r="BB37" s="5">
        <v>39812</v>
      </c>
      <c r="BC37" s="7" t="s">
        <v>19</v>
      </c>
      <c r="BE37">
        <v>3</v>
      </c>
      <c r="BF37">
        <v>484876</v>
      </c>
      <c r="BG37">
        <v>38675</v>
      </c>
      <c r="BH37" t="s">
        <v>212</v>
      </c>
      <c r="BJ37" t="s">
        <v>213</v>
      </c>
      <c r="BT37">
        <v>78379</v>
      </c>
    </row>
    <row r="38" spans="1:72" x14ac:dyDescent="0.3">
      <c r="A38">
        <v>79128</v>
      </c>
      <c r="B38">
        <v>312837</v>
      </c>
      <c r="F38" t="s">
        <v>0</v>
      </c>
      <c r="G38" t="s">
        <v>74</v>
      </c>
      <c r="H38" t="s">
        <v>214</v>
      </c>
      <c r="I38" s="8" t="str">
        <f>HYPERLINK(AP38,"Hb")</f>
        <v>Hb</v>
      </c>
      <c r="K38">
        <v>1</v>
      </c>
      <c r="L38" t="s">
        <v>4</v>
      </c>
      <c r="M38">
        <v>127920</v>
      </c>
      <c r="N38" t="s">
        <v>5</v>
      </c>
      <c r="T38" t="s">
        <v>215</v>
      </c>
      <c r="U38" s="1">
        <v>1</v>
      </c>
      <c r="V38" t="s">
        <v>129</v>
      </c>
      <c r="W38" t="s">
        <v>199</v>
      </c>
      <c r="X38" t="s">
        <v>144</v>
      </c>
      <c r="Y38" s="3">
        <v>10</v>
      </c>
      <c r="Z38" s="4">
        <v>1003</v>
      </c>
      <c r="AA38" s="4" t="s">
        <v>199</v>
      </c>
      <c r="AB38" t="s">
        <v>216</v>
      </c>
      <c r="AC38">
        <v>2009</v>
      </c>
      <c r="AD38">
        <v>10</v>
      </c>
      <c r="AE38">
        <v>10</v>
      </c>
      <c r="AF38" t="s">
        <v>208</v>
      </c>
      <c r="AG38" t="s">
        <v>208</v>
      </c>
      <c r="AH38">
        <v>16248</v>
      </c>
      <c r="AI38">
        <v>6467660</v>
      </c>
      <c r="AJ38" s="4">
        <v>17000</v>
      </c>
      <c r="AK38" s="4">
        <v>6467000</v>
      </c>
      <c r="AL38">
        <v>7</v>
      </c>
      <c r="AN38">
        <v>8</v>
      </c>
      <c r="AO38" t="s">
        <v>92</v>
      </c>
      <c r="AP38" t="s">
        <v>217</v>
      </c>
      <c r="AQ38">
        <v>127920</v>
      </c>
      <c r="AS38" s="6" t="s">
        <v>13</v>
      </c>
      <c r="AT38">
        <v>1</v>
      </c>
      <c r="AU38" t="s">
        <v>14</v>
      </c>
      <c r="AV38" t="s">
        <v>218</v>
      </c>
      <c r="AW38" t="s">
        <v>219</v>
      </c>
      <c r="AX38">
        <v>8</v>
      </c>
      <c r="AY38" t="s">
        <v>84</v>
      </c>
      <c r="AZ38" t="s">
        <v>85</v>
      </c>
      <c r="BA38">
        <v>1</v>
      </c>
      <c r="BB38" s="5">
        <v>40213</v>
      </c>
      <c r="BC38" s="7" t="s">
        <v>19</v>
      </c>
      <c r="BE38">
        <v>3</v>
      </c>
      <c r="BF38">
        <v>484950</v>
      </c>
      <c r="BG38">
        <v>38677</v>
      </c>
      <c r="BH38" t="s">
        <v>220</v>
      </c>
      <c r="BJ38" t="s">
        <v>221</v>
      </c>
      <c r="BT38">
        <v>79128</v>
      </c>
    </row>
    <row r="39" spans="1:72" x14ac:dyDescent="0.3">
      <c r="A39">
        <v>78803</v>
      </c>
      <c r="B39">
        <v>244979</v>
      </c>
      <c r="F39" t="s">
        <v>0</v>
      </c>
      <c r="G39" t="s">
        <v>74</v>
      </c>
      <c r="H39" t="s">
        <v>222</v>
      </c>
      <c r="I39" t="s">
        <v>3</v>
      </c>
      <c r="K39">
        <v>1</v>
      </c>
      <c r="L39" t="s">
        <v>4</v>
      </c>
      <c r="M39">
        <v>127920</v>
      </c>
      <c r="N39" t="s">
        <v>5</v>
      </c>
      <c r="T39" t="s">
        <v>215</v>
      </c>
      <c r="U39" s="1">
        <v>1</v>
      </c>
      <c r="V39" t="s">
        <v>129</v>
      </c>
      <c r="W39" t="s">
        <v>199</v>
      </c>
      <c r="X39" t="s">
        <v>144</v>
      </c>
      <c r="Y39" s="3">
        <v>10</v>
      </c>
      <c r="Z39" s="4">
        <v>1003</v>
      </c>
      <c r="AA39" s="4" t="s">
        <v>199</v>
      </c>
      <c r="AB39" t="s">
        <v>223</v>
      </c>
      <c r="AC39">
        <v>2009</v>
      </c>
      <c r="AD39">
        <v>10</v>
      </c>
      <c r="AE39">
        <v>10</v>
      </c>
      <c r="AF39" t="s">
        <v>224</v>
      </c>
      <c r="AH39">
        <v>16145</v>
      </c>
      <c r="AI39">
        <v>6467696</v>
      </c>
      <c r="AJ39" s="4">
        <v>17000</v>
      </c>
      <c r="AK39" s="4">
        <v>6467000</v>
      </c>
      <c r="AL39">
        <v>3</v>
      </c>
      <c r="AN39">
        <v>66</v>
      </c>
      <c r="AO39" t="s">
        <v>225</v>
      </c>
      <c r="AQ39">
        <v>127920</v>
      </c>
      <c r="AS39" s="6" t="s">
        <v>13</v>
      </c>
      <c r="AT39">
        <v>1</v>
      </c>
      <c r="AU39" t="s">
        <v>14</v>
      </c>
      <c r="AV39" t="s">
        <v>226</v>
      </c>
      <c r="AW39" t="s">
        <v>227</v>
      </c>
      <c r="AX39">
        <v>66</v>
      </c>
      <c r="AY39" t="s">
        <v>84</v>
      </c>
      <c r="AZ39" t="s">
        <v>228</v>
      </c>
      <c r="BB39" s="5">
        <v>41662</v>
      </c>
      <c r="BC39" s="7" t="s">
        <v>19</v>
      </c>
      <c r="BE39">
        <v>4</v>
      </c>
      <c r="BF39">
        <v>415531</v>
      </c>
      <c r="BG39">
        <v>38676</v>
      </c>
      <c r="BH39" t="s">
        <v>229</v>
      </c>
      <c r="BT39">
        <v>78803</v>
      </c>
    </row>
    <row r="40" spans="1:72" x14ac:dyDescent="0.3">
      <c r="A40">
        <v>78573</v>
      </c>
      <c r="B40">
        <v>261639</v>
      </c>
      <c r="F40" t="s">
        <v>0</v>
      </c>
      <c r="G40" t="s">
        <v>74</v>
      </c>
      <c r="H40" t="s">
        <v>230</v>
      </c>
      <c r="I40" t="s">
        <v>3</v>
      </c>
      <c r="K40">
        <v>1</v>
      </c>
      <c r="L40" t="s">
        <v>4</v>
      </c>
      <c r="M40">
        <v>127920</v>
      </c>
      <c r="N40" t="s">
        <v>5</v>
      </c>
      <c r="T40" t="s">
        <v>215</v>
      </c>
      <c r="U40" s="1">
        <v>1</v>
      </c>
      <c r="V40" t="s">
        <v>129</v>
      </c>
      <c r="W40" t="s">
        <v>199</v>
      </c>
      <c r="X40" t="s">
        <v>144</v>
      </c>
      <c r="Y40" s="3">
        <v>10</v>
      </c>
      <c r="Z40" s="4">
        <v>1003</v>
      </c>
      <c r="AA40" s="4" t="s">
        <v>199</v>
      </c>
      <c r="AB40" t="s">
        <v>231</v>
      </c>
      <c r="AC40">
        <v>2013</v>
      </c>
      <c r="AD40">
        <v>9</v>
      </c>
      <c r="AE40">
        <v>5</v>
      </c>
      <c r="AF40" t="s">
        <v>224</v>
      </c>
      <c r="AH40">
        <v>16068</v>
      </c>
      <c r="AI40">
        <v>6467801</v>
      </c>
      <c r="AJ40" s="4">
        <v>17000</v>
      </c>
      <c r="AK40" s="4">
        <v>6467000</v>
      </c>
      <c r="AL40">
        <v>3</v>
      </c>
      <c r="AN40">
        <v>66</v>
      </c>
      <c r="AO40" t="s">
        <v>225</v>
      </c>
      <c r="AQ40">
        <v>127920</v>
      </c>
      <c r="AS40" s="6" t="s">
        <v>13</v>
      </c>
      <c r="AT40">
        <v>1</v>
      </c>
      <c r="AU40" t="s">
        <v>14</v>
      </c>
      <c r="AV40" t="s">
        <v>232</v>
      </c>
      <c r="AW40" t="s">
        <v>233</v>
      </c>
      <c r="AX40">
        <v>66</v>
      </c>
      <c r="AY40" t="s">
        <v>84</v>
      </c>
      <c r="AZ40" t="s">
        <v>228</v>
      </c>
      <c r="BB40" s="5">
        <v>41662</v>
      </c>
      <c r="BC40" s="7" t="s">
        <v>19</v>
      </c>
      <c r="BE40">
        <v>4</v>
      </c>
      <c r="BF40">
        <v>431717</v>
      </c>
      <c r="BG40">
        <v>38678</v>
      </c>
      <c r="BH40" t="s">
        <v>234</v>
      </c>
      <c r="BT40">
        <v>78573</v>
      </c>
    </row>
    <row r="41" spans="1:72" x14ac:dyDescent="0.3">
      <c r="A41">
        <v>36679</v>
      </c>
      <c r="B41">
        <v>90036</v>
      </c>
      <c r="F41" t="s">
        <v>0</v>
      </c>
      <c r="G41" t="s">
        <v>1</v>
      </c>
      <c r="H41" t="s">
        <v>353</v>
      </c>
      <c r="I41" s="8" t="str">
        <f>HYPERLINK(AP41,"Foto")</f>
        <v>Foto</v>
      </c>
      <c r="K41">
        <v>1</v>
      </c>
      <c r="L41" t="s">
        <v>4</v>
      </c>
      <c r="M41">
        <v>127920</v>
      </c>
      <c r="N41" t="s">
        <v>5</v>
      </c>
      <c r="T41" t="s">
        <v>354</v>
      </c>
      <c r="U41" s="1">
        <v>1</v>
      </c>
      <c r="V41" t="s">
        <v>355</v>
      </c>
      <c r="W41" t="s">
        <v>356</v>
      </c>
      <c r="X41" s="2" t="s">
        <v>357</v>
      </c>
      <c r="Y41" s="3">
        <v>12</v>
      </c>
      <c r="Z41" s="4">
        <v>1201</v>
      </c>
      <c r="AA41" s="4" t="s">
        <v>356</v>
      </c>
      <c r="AB41" t="s">
        <v>358</v>
      </c>
      <c r="AC41">
        <v>2009</v>
      </c>
      <c r="AD41">
        <v>8</v>
      </c>
      <c r="AE41">
        <v>22</v>
      </c>
      <c r="AF41" t="s">
        <v>359</v>
      </c>
      <c r="AH41">
        <v>-31699</v>
      </c>
      <c r="AI41">
        <v>6733468</v>
      </c>
      <c r="AJ41" s="4">
        <v>-31000</v>
      </c>
      <c r="AK41" s="4">
        <v>6733000</v>
      </c>
      <c r="AL41">
        <v>10</v>
      </c>
      <c r="AN41">
        <v>1010</v>
      </c>
      <c r="AO41" t="s">
        <v>192</v>
      </c>
      <c r="AP41" s="5" t="s">
        <v>360</v>
      </c>
      <c r="AQ41">
        <v>127920</v>
      </c>
      <c r="AS41" s="6" t="s">
        <v>13</v>
      </c>
      <c r="AT41">
        <v>1</v>
      </c>
      <c r="AU41" t="s">
        <v>14</v>
      </c>
      <c r="AV41" t="s">
        <v>361</v>
      </c>
      <c r="AW41" t="s">
        <v>362</v>
      </c>
      <c r="AX41">
        <v>1010</v>
      </c>
      <c r="AY41" t="s">
        <v>17</v>
      </c>
      <c r="AZ41" t="s">
        <v>18</v>
      </c>
      <c r="BA41">
        <v>1</v>
      </c>
      <c r="BB41" s="5">
        <v>43710.332638888904</v>
      </c>
      <c r="BC41" s="7" t="s">
        <v>19</v>
      </c>
      <c r="BE41">
        <v>6</v>
      </c>
      <c r="BF41">
        <v>77604</v>
      </c>
      <c r="BG41">
        <v>38679</v>
      </c>
      <c r="BH41" t="s">
        <v>363</v>
      </c>
      <c r="BT41">
        <v>36679</v>
      </c>
    </row>
    <row r="43" spans="1:72" x14ac:dyDescent="0.3">
      <c r="A43">
        <v>364728</v>
      </c>
      <c r="B43">
        <v>281560</v>
      </c>
      <c r="F43" t="s">
        <v>0</v>
      </c>
      <c r="G43" t="s">
        <v>74</v>
      </c>
      <c r="H43" t="s">
        <v>75</v>
      </c>
      <c r="I43" s="8" t="str">
        <f>HYPERLINK(AP43,"Hb")</f>
        <v>Hb</v>
      </c>
      <c r="K43">
        <v>1</v>
      </c>
      <c r="L43" t="s">
        <v>4</v>
      </c>
      <c r="M43">
        <v>127920</v>
      </c>
      <c r="N43" t="s">
        <v>5</v>
      </c>
      <c r="R43" t="s">
        <v>76</v>
      </c>
      <c r="S43" t="s">
        <v>77</v>
      </c>
      <c r="T43" t="s">
        <v>78</v>
      </c>
      <c r="U43" s="9">
        <v>3</v>
      </c>
      <c r="V43" t="s">
        <v>66</v>
      </c>
      <c r="W43" t="s">
        <v>66</v>
      </c>
      <c r="X43" s="2" t="s">
        <v>25</v>
      </c>
      <c r="Y43" s="3">
        <v>2</v>
      </c>
      <c r="Z43" s="4">
        <v>301</v>
      </c>
      <c r="AA43" s="4" t="s">
        <v>66</v>
      </c>
      <c r="AB43" t="s">
        <v>79</v>
      </c>
      <c r="AC43">
        <v>2000</v>
      </c>
      <c r="AD43">
        <v>8</v>
      </c>
      <c r="AE43">
        <v>28</v>
      </c>
      <c r="AF43" t="s">
        <v>80</v>
      </c>
      <c r="AG43" t="s">
        <v>80</v>
      </c>
      <c r="AH43">
        <v>261317</v>
      </c>
      <c r="AI43">
        <v>6656077</v>
      </c>
      <c r="AJ43" s="4">
        <v>261000</v>
      </c>
      <c r="AK43" s="4">
        <v>6657000</v>
      </c>
      <c r="AL43">
        <v>20057</v>
      </c>
      <c r="AN43">
        <v>8</v>
      </c>
      <c r="AP43" t="s">
        <v>81</v>
      </c>
      <c r="AQ43">
        <v>127920</v>
      </c>
      <c r="AS43" s="6" t="s">
        <v>13</v>
      </c>
      <c r="AT43">
        <v>1</v>
      </c>
      <c r="AU43" t="s">
        <v>14</v>
      </c>
      <c r="AV43" t="s">
        <v>82</v>
      </c>
      <c r="AW43" t="s">
        <v>83</v>
      </c>
      <c r="AX43">
        <v>8</v>
      </c>
      <c r="AY43" t="s">
        <v>84</v>
      </c>
      <c r="AZ43" t="s">
        <v>85</v>
      </c>
      <c r="BA43">
        <v>1</v>
      </c>
      <c r="BB43" s="5">
        <v>41068</v>
      </c>
      <c r="BC43" s="7" t="s">
        <v>19</v>
      </c>
      <c r="BE43">
        <v>3</v>
      </c>
      <c r="BF43">
        <v>454846</v>
      </c>
      <c r="BG43">
        <v>38672</v>
      </c>
      <c r="BH43" t="s">
        <v>86</v>
      </c>
      <c r="BJ43" t="s">
        <v>87</v>
      </c>
      <c r="BT43">
        <v>364728</v>
      </c>
    </row>
    <row r="44" spans="1:72" x14ac:dyDescent="0.3">
      <c r="A44">
        <v>425860</v>
      </c>
      <c r="B44">
        <v>100835</v>
      </c>
      <c r="F44" t="s">
        <v>0</v>
      </c>
      <c r="G44" t="s">
        <v>1</v>
      </c>
      <c r="H44" t="s">
        <v>390</v>
      </c>
      <c r="I44" s="8" t="str">
        <f>HYPERLINK(AP44,"Foto")</f>
        <v>Foto</v>
      </c>
      <c r="K44">
        <v>1</v>
      </c>
      <c r="L44" t="s">
        <v>4</v>
      </c>
      <c r="M44">
        <v>127920</v>
      </c>
      <c r="N44" t="s">
        <v>5</v>
      </c>
      <c r="R44" t="s">
        <v>76</v>
      </c>
      <c r="S44" t="s">
        <v>77</v>
      </c>
      <c r="T44" t="s">
        <v>391</v>
      </c>
      <c r="U44" s="1">
        <v>1</v>
      </c>
      <c r="V44" t="s">
        <v>392</v>
      </c>
      <c r="W44" t="s">
        <v>393</v>
      </c>
      <c r="X44" s="2" t="s">
        <v>394</v>
      </c>
      <c r="Y44" s="3">
        <v>16</v>
      </c>
      <c r="Z44" s="4">
        <v>1601</v>
      </c>
      <c r="AA44" s="4" t="s">
        <v>393</v>
      </c>
      <c r="AB44" t="s">
        <v>395</v>
      </c>
      <c r="AC44">
        <v>2015</v>
      </c>
      <c r="AD44">
        <v>9</v>
      </c>
      <c r="AE44">
        <v>28</v>
      </c>
      <c r="AF44" t="s">
        <v>396</v>
      </c>
      <c r="AH44">
        <v>273276</v>
      </c>
      <c r="AI44">
        <v>7043510</v>
      </c>
      <c r="AJ44" s="4">
        <v>273000</v>
      </c>
      <c r="AK44" s="4">
        <v>7043000</v>
      </c>
      <c r="AL44">
        <v>50</v>
      </c>
      <c r="AN44">
        <v>1010</v>
      </c>
      <c r="AO44" t="s">
        <v>397</v>
      </c>
      <c r="AP44" s="5" t="s">
        <v>398</v>
      </c>
      <c r="AQ44">
        <v>127920</v>
      </c>
      <c r="AS44" s="6" t="s">
        <v>13</v>
      </c>
      <c r="AT44">
        <v>1</v>
      </c>
      <c r="AU44" t="s">
        <v>14</v>
      </c>
      <c r="AV44" t="s">
        <v>399</v>
      </c>
      <c r="AW44" t="s">
        <v>400</v>
      </c>
      <c r="AX44">
        <v>1010</v>
      </c>
      <c r="AY44" t="s">
        <v>17</v>
      </c>
      <c r="AZ44" t="s">
        <v>18</v>
      </c>
      <c r="BA44">
        <v>1</v>
      </c>
      <c r="BB44" s="5">
        <v>43002.090277777803</v>
      </c>
      <c r="BC44" s="7" t="s">
        <v>19</v>
      </c>
      <c r="BE44">
        <v>6</v>
      </c>
      <c r="BF44">
        <v>87627</v>
      </c>
      <c r="BG44">
        <v>38680</v>
      </c>
      <c r="BH44" t="s">
        <v>401</v>
      </c>
      <c r="BT44">
        <v>425860</v>
      </c>
    </row>
    <row r="45" spans="1:72" x14ac:dyDescent="0.3">
      <c r="A45">
        <v>539478</v>
      </c>
      <c r="C45">
        <v>1</v>
      </c>
      <c r="D45">
        <v>1</v>
      </c>
      <c r="E45">
        <v>1</v>
      </c>
      <c r="F45" t="s">
        <v>402</v>
      </c>
      <c r="G45" t="s">
        <v>74</v>
      </c>
      <c r="H45">
        <v>378613</v>
      </c>
      <c r="I45" s="8" t="str">
        <f>HYPERLINK(AP45,"Hb")</f>
        <v>Hb</v>
      </c>
      <c r="K45">
        <v>1</v>
      </c>
      <c r="L45" t="s">
        <v>4</v>
      </c>
      <c r="M45">
        <v>127920</v>
      </c>
      <c r="N45" t="s">
        <v>5</v>
      </c>
      <c r="R45" s="22" t="s">
        <v>76</v>
      </c>
      <c r="S45" s="22" t="s">
        <v>478</v>
      </c>
      <c r="AB45" t="s">
        <v>403</v>
      </c>
      <c r="AC45">
        <v>2012</v>
      </c>
      <c r="AD45">
        <v>8</v>
      </c>
      <c r="AE45">
        <v>18</v>
      </c>
      <c r="AF45" t="s">
        <v>91</v>
      </c>
      <c r="AG45" t="s">
        <v>91</v>
      </c>
      <c r="AN45" t="s">
        <v>404</v>
      </c>
      <c r="AP45" t="s">
        <v>405</v>
      </c>
      <c r="AQ45">
        <v>127920</v>
      </c>
      <c r="AS45" s="11" t="s">
        <v>406</v>
      </c>
      <c r="AZ45" t="s">
        <v>404</v>
      </c>
      <c r="BA45">
        <v>1</v>
      </c>
      <c r="BB45" s="5">
        <v>41992</v>
      </c>
      <c r="BC45" s="6" t="s">
        <v>407</v>
      </c>
      <c r="BE45">
        <v>3</v>
      </c>
      <c r="BF45">
        <v>5173</v>
      </c>
      <c r="BH45" t="s">
        <v>408</v>
      </c>
      <c r="BJ45" t="s">
        <v>408</v>
      </c>
      <c r="BT45">
        <v>539478</v>
      </c>
    </row>
    <row r="46" spans="1:72" x14ac:dyDescent="0.3">
      <c r="A46">
        <v>42759</v>
      </c>
      <c r="C46">
        <v>1</v>
      </c>
      <c r="D46">
        <v>1</v>
      </c>
      <c r="E46">
        <v>1</v>
      </c>
      <c r="F46" t="s">
        <v>0</v>
      </c>
      <c r="G46" t="s">
        <v>1</v>
      </c>
      <c r="H46" t="s">
        <v>276</v>
      </c>
      <c r="I46" t="s">
        <v>3</v>
      </c>
      <c r="K46">
        <v>1</v>
      </c>
      <c r="L46" t="s">
        <v>4</v>
      </c>
      <c r="M46">
        <v>127920</v>
      </c>
      <c r="N46" t="s">
        <v>5</v>
      </c>
      <c r="R46" s="22" t="s">
        <v>76</v>
      </c>
      <c r="S46" s="22" t="s">
        <v>479</v>
      </c>
      <c r="T46" t="s">
        <v>277</v>
      </c>
      <c r="U46" s="1">
        <v>1</v>
      </c>
      <c r="V46" t="s">
        <v>267</v>
      </c>
      <c r="W46" t="s">
        <v>278</v>
      </c>
      <c r="X46" t="s">
        <v>269</v>
      </c>
      <c r="Y46" s="3">
        <v>11</v>
      </c>
      <c r="Z46" s="4">
        <v>1103</v>
      </c>
      <c r="AA46" s="4" t="s">
        <v>278</v>
      </c>
      <c r="AB46" t="s">
        <v>279</v>
      </c>
      <c r="AC46">
        <v>2018</v>
      </c>
      <c r="AD46">
        <v>10</v>
      </c>
      <c r="AE46">
        <v>8</v>
      </c>
      <c r="AF46" t="s">
        <v>280</v>
      </c>
      <c r="AG46" t="s">
        <v>281</v>
      </c>
      <c r="AH46">
        <v>-30439</v>
      </c>
      <c r="AI46">
        <v>6573115</v>
      </c>
      <c r="AJ46" s="4">
        <v>-31000</v>
      </c>
      <c r="AK46" s="4">
        <v>6573000</v>
      </c>
      <c r="AL46">
        <v>40</v>
      </c>
      <c r="AN46">
        <v>1010</v>
      </c>
      <c r="AO46" t="s">
        <v>282</v>
      </c>
      <c r="AP46" s="5" t="s">
        <v>283</v>
      </c>
      <c r="AQ46">
        <v>127920</v>
      </c>
      <c r="AS46" s="6" t="s">
        <v>13</v>
      </c>
      <c r="AT46">
        <v>1</v>
      </c>
      <c r="AU46" t="s">
        <v>14</v>
      </c>
      <c r="AV46" t="s">
        <v>284</v>
      </c>
      <c r="AW46" t="s">
        <v>285</v>
      </c>
      <c r="AX46">
        <v>1010</v>
      </c>
      <c r="AY46" t="s">
        <v>17</v>
      </c>
      <c r="AZ46" t="s">
        <v>18</v>
      </c>
      <c r="BB46" s="5">
        <v>43699.586111111101</v>
      </c>
      <c r="BC46" s="7" t="s">
        <v>19</v>
      </c>
      <c r="BE46">
        <v>6</v>
      </c>
      <c r="BF46">
        <v>168110</v>
      </c>
      <c r="BH46" t="s">
        <v>286</v>
      </c>
      <c r="BT46">
        <v>42759</v>
      </c>
    </row>
    <row r="47" spans="1:72" x14ac:dyDescent="0.3">
      <c r="A47">
        <v>53095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370</v>
      </c>
      <c r="I47" t="s">
        <v>3</v>
      </c>
      <c r="K47">
        <v>1</v>
      </c>
      <c r="L47" t="s">
        <v>4</v>
      </c>
      <c r="M47">
        <v>127920</v>
      </c>
      <c r="N47" t="s">
        <v>5</v>
      </c>
      <c r="R47" s="22" t="s">
        <v>76</v>
      </c>
      <c r="S47" s="22" t="s">
        <v>77</v>
      </c>
      <c r="T47" t="s">
        <v>371</v>
      </c>
      <c r="U47" s="1">
        <v>1</v>
      </c>
      <c r="V47" t="s">
        <v>355</v>
      </c>
      <c r="W47" t="s">
        <v>372</v>
      </c>
      <c r="X47" s="2" t="s">
        <v>357</v>
      </c>
      <c r="Y47" s="3">
        <v>12</v>
      </c>
      <c r="Z47" s="4">
        <v>1223</v>
      </c>
      <c r="AA47" s="4" t="s">
        <v>372</v>
      </c>
      <c r="AB47" t="s">
        <v>373</v>
      </c>
      <c r="AC47">
        <v>2019</v>
      </c>
      <c r="AD47">
        <v>6</v>
      </c>
      <c r="AE47">
        <v>10</v>
      </c>
      <c r="AF47" t="s">
        <v>374</v>
      </c>
      <c r="AH47">
        <v>-23343</v>
      </c>
      <c r="AI47">
        <v>6677778</v>
      </c>
      <c r="AJ47" s="4">
        <v>-23000</v>
      </c>
      <c r="AK47" s="4">
        <v>6677000</v>
      </c>
      <c r="AL47">
        <v>5</v>
      </c>
      <c r="AN47">
        <v>1010</v>
      </c>
      <c r="AO47" t="s">
        <v>375</v>
      </c>
      <c r="AP47" s="5" t="s">
        <v>376</v>
      </c>
      <c r="AQ47">
        <v>127920</v>
      </c>
      <c r="AS47" s="6" t="s">
        <v>13</v>
      </c>
      <c r="AT47">
        <v>1</v>
      </c>
      <c r="AU47" t="s">
        <v>14</v>
      </c>
      <c r="AV47" t="s">
        <v>377</v>
      </c>
      <c r="AW47" t="s">
        <v>378</v>
      </c>
      <c r="AX47">
        <v>1010</v>
      </c>
      <c r="AY47" t="s">
        <v>17</v>
      </c>
      <c r="AZ47" t="s">
        <v>18</v>
      </c>
      <c r="BB47" s="5">
        <v>43866.769560185203</v>
      </c>
      <c r="BC47" s="7" t="s">
        <v>19</v>
      </c>
      <c r="BE47">
        <v>6</v>
      </c>
      <c r="BF47">
        <v>230877</v>
      </c>
      <c r="BH47" t="s">
        <v>379</v>
      </c>
      <c r="BT47">
        <v>53095</v>
      </c>
    </row>
    <row r="48" spans="1:72" x14ac:dyDescent="0.3">
      <c r="A48">
        <v>117942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380</v>
      </c>
      <c r="I48" t="s">
        <v>3</v>
      </c>
      <c r="K48">
        <v>1</v>
      </c>
      <c r="L48" t="s">
        <v>4</v>
      </c>
      <c r="M48">
        <v>127920</v>
      </c>
      <c r="N48" t="s">
        <v>5</v>
      </c>
      <c r="R48" s="22" t="s">
        <v>76</v>
      </c>
      <c r="S48" s="22" t="s">
        <v>77</v>
      </c>
      <c r="T48" t="s">
        <v>381</v>
      </c>
      <c r="U48" s="1">
        <v>1</v>
      </c>
      <c r="V48" t="s">
        <v>355</v>
      </c>
      <c r="W48" t="s">
        <v>382</v>
      </c>
      <c r="X48" s="2" t="s">
        <v>383</v>
      </c>
      <c r="Y48" s="3">
        <v>14</v>
      </c>
      <c r="Z48" s="4">
        <v>1420</v>
      </c>
      <c r="AA48" s="4" t="s">
        <v>382</v>
      </c>
      <c r="AB48" t="s">
        <v>384</v>
      </c>
      <c r="AC48">
        <v>2019</v>
      </c>
      <c r="AD48">
        <v>7</v>
      </c>
      <c r="AE48">
        <v>29</v>
      </c>
      <c r="AF48" t="s">
        <v>385</v>
      </c>
      <c r="AH48">
        <v>75826</v>
      </c>
      <c r="AI48">
        <v>6814213</v>
      </c>
      <c r="AJ48" s="4">
        <v>75000</v>
      </c>
      <c r="AK48" s="4">
        <v>6815000</v>
      </c>
      <c r="AL48">
        <v>5</v>
      </c>
      <c r="AN48">
        <v>1010</v>
      </c>
      <c r="AP48" s="5" t="s">
        <v>386</v>
      </c>
      <c r="AQ48">
        <v>127920</v>
      </c>
      <c r="AS48" s="6" t="s">
        <v>13</v>
      </c>
      <c r="AT48">
        <v>1</v>
      </c>
      <c r="AU48" t="s">
        <v>14</v>
      </c>
      <c r="AV48" t="s">
        <v>387</v>
      </c>
      <c r="AW48" t="s">
        <v>388</v>
      </c>
      <c r="AX48">
        <v>1010</v>
      </c>
      <c r="AY48" t="s">
        <v>17</v>
      </c>
      <c r="AZ48" t="s">
        <v>18</v>
      </c>
      <c r="BB48" s="5">
        <v>43796.566990740699</v>
      </c>
      <c r="BC48" s="7" t="s">
        <v>19</v>
      </c>
      <c r="BE48">
        <v>6</v>
      </c>
      <c r="BF48">
        <v>227413</v>
      </c>
      <c r="BH48" t="s">
        <v>389</v>
      </c>
      <c r="BT48">
        <v>117942</v>
      </c>
    </row>
    <row r="49" spans="1:72" x14ac:dyDescent="0.3">
      <c r="A49">
        <v>22513</v>
      </c>
      <c r="C49">
        <v>1</v>
      </c>
      <c r="D49">
        <v>1</v>
      </c>
      <c r="E49">
        <v>1</v>
      </c>
      <c r="F49" t="s">
        <v>0</v>
      </c>
      <c r="G49" t="s">
        <v>74</v>
      </c>
      <c r="H49" t="s">
        <v>265</v>
      </c>
      <c r="I49" t="s">
        <v>141</v>
      </c>
      <c r="K49">
        <v>1</v>
      </c>
      <c r="L49" t="s">
        <v>4</v>
      </c>
      <c r="M49">
        <v>127920</v>
      </c>
      <c r="N49" t="s">
        <v>5</v>
      </c>
      <c r="R49" s="22" t="s">
        <v>76</v>
      </c>
      <c r="S49" s="22" t="s">
        <v>478</v>
      </c>
      <c r="T49" t="s">
        <v>266</v>
      </c>
      <c r="U49" s="1">
        <v>1</v>
      </c>
      <c r="V49" t="s">
        <v>267</v>
      </c>
      <c r="W49" t="s">
        <v>268</v>
      </c>
      <c r="X49" t="s">
        <v>269</v>
      </c>
      <c r="Y49" s="3">
        <v>11</v>
      </c>
      <c r="Z49" s="4">
        <v>1102</v>
      </c>
      <c r="AA49" s="4" t="s">
        <v>268</v>
      </c>
      <c r="AB49" t="s">
        <v>270</v>
      </c>
      <c r="AC49">
        <v>2015</v>
      </c>
      <c r="AD49">
        <v>9</v>
      </c>
      <c r="AE49">
        <v>23</v>
      </c>
      <c r="AF49" t="s">
        <v>271</v>
      </c>
      <c r="AG49" t="s">
        <v>271</v>
      </c>
      <c r="AH49">
        <v>-36441</v>
      </c>
      <c r="AI49">
        <v>6560359</v>
      </c>
      <c r="AJ49" s="4">
        <v>-37000</v>
      </c>
      <c r="AK49" s="4">
        <v>6561000</v>
      </c>
      <c r="AL49">
        <v>71</v>
      </c>
      <c r="AN49">
        <v>8</v>
      </c>
      <c r="AO49" t="s">
        <v>92</v>
      </c>
      <c r="AQ49">
        <v>127920</v>
      </c>
      <c r="AS49" s="6" t="s">
        <v>13</v>
      </c>
      <c r="AT49">
        <v>1</v>
      </c>
      <c r="AU49" t="s">
        <v>14</v>
      </c>
      <c r="AV49" t="s">
        <v>272</v>
      </c>
      <c r="AW49" t="s">
        <v>273</v>
      </c>
      <c r="AX49">
        <v>8</v>
      </c>
      <c r="AY49" t="s">
        <v>84</v>
      </c>
      <c r="AZ49" t="s">
        <v>85</v>
      </c>
      <c r="BB49" s="5">
        <v>43102</v>
      </c>
      <c r="BC49" s="7" t="s">
        <v>19</v>
      </c>
      <c r="BE49">
        <v>3</v>
      </c>
      <c r="BF49">
        <v>492784</v>
      </c>
      <c r="BH49" t="s">
        <v>274</v>
      </c>
      <c r="BJ49" t="s">
        <v>275</v>
      </c>
      <c r="BT49">
        <v>22513</v>
      </c>
    </row>
  </sheetData>
  <sortState xmlns:xlrd2="http://schemas.microsoft.com/office/spreadsheetml/2017/richdata2" ref="A2:CP41">
    <sortCondition ref="C2:C41"/>
    <sortCondition ref="D2:D41"/>
    <sortCondition ref="E2:E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2022-07-30T10:59:12Z</dcterms:created>
  <dcterms:modified xsi:type="dcterms:W3CDTF">2023-03-29T13:09:47Z</dcterms:modified>
</cp:coreProperties>
</file>