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chillea-filer\"/>
    </mc:Choice>
  </mc:AlternateContent>
  <xr:revisionPtr revIDLastSave="0" documentId="13_ncr:1_{D261BC01-EBB7-4851-AF88-4174B3962048}" xr6:coauthVersionLast="47" xr6:coauthVersionMax="47" xr10:uidLastSave="{00000000-0000-0000-0000-000000000000}"/>
  <bookViews>
    <workbookView xWindow="-110" yWindow="-110" windowWidth="19420" windowHeight="10420" xr2:uid="{E5CBF1B2-BCDC-4821-9030-0107FF42941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I4" i="1"/>
  <c r="I9" i="1"/>
  <c r="I3" i="1"/>
  <c r="I2" i="1"/>
</calcChain>
</file>

<file path=xl/sharedStrings.xml><?xml version="1.0" encoding="utf-8"?>
<sst xmlns="http://schemas.openxmlformats.org/spreadsheetml/2006/main" count="236" uniqueCount="139">
  <si>
    <t>A</t>
  </si>
  <si>
    <t>BioFokus</t>
  </si>
  <si>
    <t>225910</t>
  </si>
  <si>
    <t>Obs</t>
  </si>
  <si>
    <t>Achillea tomentosa</t>
  </si>
  <si>
    <t>K</t>
  </si>
  <si>
    <t>Ex</t>
  </si>
  <si>
    <t>Tax</t>
  </si>
  <si>
    <t>261_6643</t>
  </si>
  <si>
    <t>Oslo</t>
  </si>
  <si>
    <t>OA</t>
  </si>
  <si>
    <t>Malmøykalven sør</t>
  </si>
  <si>
    <t>Bjureke, K.</t>
  </si>
  <si>
    <t>Notes about species; Kilde for observasjonen er Oslo kommune sin naturdatabase. Lokalitet 1494</t>
  </si>
  <si>
    <t>NotApplicable</t>
  </si>
  <si>
    <t>Ikke reproduserende (NR)</t>
  </si>
  <si>
    <t>POINT (261691 6643895)</t>
  </si>
  <si>
    <t>biofokus</t>
  </si>
  <si>
    <t>ArtKart</t>
  </si>
  <si>
    <t>59_225910</t>
  </si>
  <si>
    <t>O</t>
  </si>
  <si>
    <t>783963</t>
  </si>
  <si>
    <t>261_6649</t>
  </si>
  <si>
    <t>Kristiania; Vippetangen</t>
  </si>
  <si>
    <t>Reidar Sørensen</t>
  </si>
  <si>
    <t>GS</t>
  </si>
  <si>
    <t>https://www.unimus.no/felles/bilder/web_hent_bilde.php?id=13691111&amp;type=jpeg</t>
  </si>
  <si>
    <t>POINT (261981 6648375)</t>
  </si>
  <si>
    <t>urn:catalog:O:V:783963</t>
  </si>
  <si>
    <t>Naturhistorisk Museum - UiO</t>
  </si>
  <si>
    <t>v</t>
  </si>
  <si>
    <t>8_783963</t>
  </si>
  <si>
    <t>O_783963</t>
  </si>
  <si>
    <t>225911</t>
  </si>
  <si>
    <t>263_6645</t>
  </si>
  <si>
    <t>Malmøykalven nord</t>
  </si>
  <si>
    <t>Notes about species; Kilde for observasjonen er Oslo kommune sin naturdatabase. Lokalitet 1500</t>
  </si>
  <si>
    <t>POINT (262012 6644182)</t>
  </si>
  <si>
    <t>59_225911</t>
  </si>
  <si>
    <t>783962</t>
  </si>
  <si>
    <t>263_6651</t>
  </si>
  <si>
    <t>Bagaas brug. Gamle Aker.</t>
  </si>
  <si>
    <t>R. E. Fridtz</t>
  </si>
  <si>
    <t>Joar T. Hovda</t>
  </si>
  <si>
    <t>https://www.unimus.no/felles/bilder/web_hent_bilde.php?id=13627503&amp;type=jpeg</t>
  </si>
  <si>
    <t>POINT (262618 6650423)</t>
  </si>
  <si>
    <t>urn:catalog:O:V:783962</t>
  </si>
  <si>
    <t>8_783962</t>
  </si>
  <si>
    <t>O_783962</t>
  </si>
  <si>
    <t>NBF</t>
  </si>
  <si>
    <t>15194966</t>
  </si>
  <si>
    <t>45_6957</t>
  </si>
  <si>
    <t>Møre og Romsdal</t>
  </si>
  <si>
    <t>Ålesund</t>
  </si>
  <si>
    <t>MR</t>
  </si>
  <si>
    <t>Kiperviktorget - Rutebilstasjonen, Ålesund, Mr</t>
  </si>
  <si>
    <t>Dag Holtan</t>
  </si>
  <si>
    <t>Naturalisert ut fra kommunale blomsterbed.</t>
  </si>
  <si>
    <t>https://www.artsobservasjoner.no/Sighting/15194966</t>
  </si>
  <si>
    <t>POINT (44955 6957841)</t>
  </si>
  <si>
    <t>urn:uuid:19f8d89b-9e96-4671-adae-3963c2d76c6b</t>
  </si>
  <si>
    <t>Norsk botanisk forening</t>
  </si>
  <si>
    <t>so2-vascular</t>
  </si>
  <si>
    <t>1010_15194966</t>
  </si>
  <si>
    <t>22241665</t>
  </si>
  <si>
    <t>Langs fortauskanter.</t>
  </si>
  <si>
    <t>https://www.artsobservasjoner.no/Sighting/22241665</t>
  </si>
  <si>
    <t>urn:uuid:5213d41e-c9c8-4740-a472-751346945790</t>
  </si>
  <si>
    <t>1010_22241665</t>
  </si>
  <si>
    <t>24901140</t>
  </si>
  <si>
    <t>Gjenfunn, utvider stadig området utenfor beplantningen i kommunens blomsterbed.</t>
  </si>
  <si>
    <t>https://www.artsobservasjoner.no/Sighting/24901140</t>
  </si>
  <si>
    <t>urn:uuid:09232766-c5a7-4e5c-9677-3d7c8be4babb</t>
  </si>
  <si>
    <t>1010_24901140</t>
  </si>
  <si>
    <t>Nr</t>
  </si>
  <si>
    <t>F3</t>
  </si>
  <si>
    <t>F3Nr</t>
  </si>
  <si>
    <t>Ny</t>
  </si>
  <si>
    <t>Ny2</t>
  </si>
  <si>
    <t>N</t>
  </si>
  <si>
    <t>Institusj</t>
  </si>
  <si>
    <t>CatNr</t>
  </si>
  <si>
    <t>Type</t>
  </si>
  <si>
    <t>AdbNr</t>
  </si>
  <si>
    <t>AktueltNavn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</si>
  <si>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</si>
  <si>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</si>
  <si>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</si>
  <si>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</si>
  <si>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</si>
  <si>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</si>
  <si>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</si>
  <si>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</si>
  <si>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</si>
  <si>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</si>
  <si>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</si>
  <si>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</si>
  <si>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</si>
  <si>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</si>
  <si>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</si>
  <si>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</si>
  <si>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</si>
  <si>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</si>
  <si>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</si>
  <si>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</si>
  <si>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</si>
  <si>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</si>
  <si>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</si>
  <si>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</si>
  <si>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</si>
  <si>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</si>
  <si>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</si>
  <si>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</si>
  <si>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</si>
  <si>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</si>
  <si>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</si>
  <si>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</si>
  <si>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</si>
  <si>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</si>
  <si>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</si>
  <si>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</si>
  <si>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</si>
  <si>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</si>
  <si>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</si>
  <si>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</si>
  <si>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</si>
  <si>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</si>
  <si>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</si>
  <si>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</si>
  <si>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</si>
  <si>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</si>
  <si>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</si>
  <si>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</si>
  <si>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</si>
  <si>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</si>
  <si>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</si>
  <si>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</si>
  <si>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</si>
  <si>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GBIF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</si>
</sst>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2" fillId="0" borderId="0" xfId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4725C-0470-4579-A977-990C35C92873}">
  <dimension ref="A1:BO9"/>
  <sheetViews>
    <sheetView tabSelected="1" workbookViewId="0">
      <selection activeCell="I5" sqref="I5"/>
    </sheetView>
  </sheetViews>
  <sheetFormatPr baseColWidth="10" defaultRowHeight="14.4" x14ac:dyDescent="0.3"/>
  <cols>
    <col min="1" max="1" width="7" bestFit="1" customWidth="1"/>
    <col min="2" max="2" width="2.88671875" bestFit="1" customWidth="1"/>
    <col min="3" max="3" width="7" bestFit="1" customWidth="1"/>
    <col min="4" max="4" width="3.33203125" bestFit="1" customWidth="1"/>
    <col min="5" max="5" width="4.33203125" bestFit="1" customWidth="1"/>
    <col min="6" max="6" width="2.33203125" bestFit="1" customWidth="1"/>
    <col min="7" max="7" width="8.44140625" bestFit="1" customWidth="1"/>
    <col min="8" max="8" width="9" bestFit="1" customWidth="1"/>
    <col min="9" max="9" width="5.109375" bestFit="1" customWidth="1"/>
    <col min="10" max="10" width="17.109375" bestFit="1" customWidth="1"/>
    <col min="11" max="11" width="4.5546875" bestFit="1" customWidth="1"/>
    <col min="12" max="12" width="9" bestFit="1" customWidth="1"/>
    <col min="13" max="13" width="5.6640625" bestFit="1" customWidth="1"/>
    <col min="14" max="14" width="9" bestFit="1" customWidth="1"/>
    <col min="15" max="15" width="4.33203125" bestFit="1" customWidth="1"/>
    <col min="16" max="16" width="15.77734375" bestFit="1" customWidth="1"/>
    <col min="17" max="17" width="7.6640625" bestFit="1" customWidth="1"/>
    <col min="18" max="18" width="3.77734375" bestFit="1" customWidth="1"/>
    <col min="19" max="19" width="3.88671875" bestFit="1" customWidth="1"/>
    <col min="20" max="20" width="5.21875" bestFit="1" customWidth="1"/>
    <col min="21" max="21" width="9.77734375" bestFit="1" customWidth="1"/>
    <col min="22" max="22" width="28.88671875" customWidth="1"/>
    <col min="23" max="23" width="5" bestFit="1" customWidth="1"/>
    <col min="24" max="24" width="4.5546875" bestFit="1" customWidth="1"/>
    <col min="25" max="25" width="3.44140625" bestFit="1" customWidth="1"/>
    <col min="28" max="28" width="7" bestFit="1" customWidth="1"/>
    <col min="29" max="29" width="8" bestFit="1" customWidth="1"/>
    <col min="30" max="30" width="8.77734375" bestFit="1" customWidth="1"/>
    <col min="31" max="32" width="8.6640625" bestFit="1" customWidth="1"/>
    <col min="33" max="33" width="7.21875" bestFit="1" customWidth="1"/>
    <col min="34" max="34" width="13.6640625" bestFit="1" customWidth="1"/>
  </cols>
  <sheetData>
    <row r="1" spans="1:67" x14ac:dyDescent="0.3">
      <c r="A1" s="9" t="s">
        <v>74</v>
      </c>
      <c r="B1" s="9" t="s">
        <v>75</v>
      </c>
      <c r="C1" s="9" t="s">
        <v>76</v>
      </c>
      <c r="D1" s="9" t="s">
        <v>77</v>
      </c>
      <c r="E1" s="9" t="s">
        <v>78</v>
      </c>
      <c r="F1" s="9" t="s">
        <v>79</v>
      </c>
      <c r="G1" s="9" t="s">
        <v>80</v>
      </c>
      <c r="H1" s="10" t="s">
        <v>81</v>
      </c>
      <c r="I1" s="9" t="s">
        <v>82</v>
      </c>
      <c r="J1" s="9" t="s">
        <v>84</v>
      </c>
      <c r="K1" s="11" t="s">
        <v>85</v>
      </c>
      <c r="L1" s="11" t="s">
        <v>86</v>
      </c>
      <c r="M1" s="11" t="s">
        <v>87</v>
      </c>
      <c r="N1" s="12" t="s">
        <v>88</v>
      </c>
      <c r="O1" s="9" t="s">
        <v>89</v>
      </c>
      <c r="P1" s="9" t="s">
        <v>90</v>
      </c>
      <c r="Q1" s="9" t="s">
        <v>91</v>
      </c>
      <c r="R1" s="3" t="s">
        <v>92</v>
      </c>
      <c r="S1" s="3" t="s">
        <v>93</v>
      </c>
      <c r="T1" s="9" t="s">
        <v>94</v>
      </c>
      <c r="U1" s="9" t="s">
        <v>95</v>
      </c>
      <c r="V1" s="9" t="s">
        <v>96</v>
      </c>
      <c r="W1" s="9" t="s">
        <v>97</v>
      </c>
      <c r="X1" s="9" t="s">
        <v>98</v>
      </c>
      <c r="Y1" s="9" t="s">
        <v>99</v>
      </c>
      <c r="Z1" s="9" t="s">
        <v>100</v>
      </c>
      <c r="AA1" s="9" t="s">
        <v>101</v>
      </c>
      <c r="AB1" s="12" t="s">
        <v>102</v>
      </c>
      <c r="AC1" s="12" t="s">
        <v>103</v>
      </c>
      <c r="AD1" s="12" t="s">
        <v>104</v>
      </c>
      <c r="AE1" s="12" t="s">
        <v>105</v>
      </c>
      <c r="AF1" s="9" t="s">
        <v>106</v>
      </c>
      <c r="AG1" s="13" t="s">
        <v>107</v>
      </c>
      <c r="AH1" s="14" t="s">
        <v>108</v>
      </c>
      <c r="AI1" s="9" t="s">
        <v>109</v>
      </c>
      <c r="AJ1" s="15" t="s">
        <v>110</v>
      </c>
      <c r="AK1" s="9" t="s">
        <v>83</v>
      </c>
      <c r="AL1" s="9" t="s">
        <v>111</v>
      </c>
      <c r="AM1" s="9" t="s">
        <v>112</v>
      </c>
      <c r="AN1" s="9" t="s">
        <v>113</v>
      </c>
      <c r="AO1" s="9" t="s">
        <v>114</v>
      </c>
      <c r="AP1" s="9" t="s">
        <v>115</v>
      </c>
      <c r="AQ1" s="9" t="s">
        <v>116</v>
      </c>
      <c r="AR1" s="9" t="s">
        <v>117</v>
      </c>
      <c r="AS1" s="9" t="s">
        <v>118</v>
      </c>
      <c r="AT1" s="9" t="s">
        <v>119</v>
      </c>
      <c r="AU1" s="9" t="s">
        <v>120</v>
      </c>
      <c r="AV1" s="16" t="s">
        <v>121</v>
      </c>
      <c r="AW1" s="9" t="s">
        <v>122</v>
      </c>
      <c r="AX1" s="9" t="s">
        <v>87</v>
      </c>
      <c r="AY1" s="9" t="s">
        <v>123</v>
      </c>
      <c r="AZ1" s="9" t="s">
        <v>124</v>
      </c>
      <c r="BA1" s="7" t="s">
        <v>125</v>
      </c>
      <c r="BB1" s="9" t="s">
        <v>126</v>
      </c>
      <c r="BC1" s="9" t="s">
        <v>127</v>
      </c>
      <c r="BD1" s="9" t="s">
        <v>128</v>
      </c>
      <c r="BE1" s="9" t="s">
        <v>129</v>
      </c>
      <c r="BF1" t="s">
        <v>130</v>
      </c>
      <c r="BG1" t="s">
        <v>131</v>
      </c>
      <c r="BH1" t="s">
        <v>132</v>
      </c>
      <c r="BI1" t="s">
        <v>133</v>
      </c>
      <c r="BJ1" s="9" t="s">
        <v>134</v>
      </c>
      <c r="BK1" s="9" t="s">
        <v>135</v>
      </c>
      <c r="BL1" s="9" t="s">
        <v>136</v>
      </c>
      <c r="BM1" s="9" t="s">
        <v>137</v>
      </c>
      <c r="BN1" s="9" t="s">
        <v>138</v>
      </c>
      <c r="BO1" s="9" t="s">
        <v>74</v>
      </c>
    </row>
    <row r="2" spans="1:67" x14ac:dyDescent="0.3">
      <c r="A2">
        <v>373093</v>
      </c>
      <c r="B2">
        <v>1</v>
      </c>
      <c r="C2">
        <v>331723</v>
      </c>
      <c r="F2" t="s">
        <v>0</v>
      </c>
      <c r="G2" t="s">
        <v>20</v>
      </c>
      <c r="H2" t="s">
        <v>21</v>
      </c>
      <c r="I2" s="8" t="str">
        <f>HYPERLINK(AJ2,"Hb")</f>
        <v>Hb</v>
      </c>
      <c r="J2" t="s">
        <v>4</v>
      </c>
      <c r="N2" t="s">
        <v>22</v>
      </c>
      <c r="O2" s="1">
        <v>1</v>
      </c>
      <c r="P2" t="s">
        <v>9</v>
      </c>
      <c r="Q2" t="s">
        <v>9</v>
      </c>
      <c r="R2" s="2" t="s">
        <v>10</v>
      </c>
      <c r="S2" s="3">
        <v>2</v>
      </c>
      <c r="T2" s="4">
        <v>301</v>
      </c>
      <c r="U2" s="4" t="s">
        <v>9</v>
      </c>
      <c r="V2" t="s">
        <v>23</v>
      </c>
      <c r="W2">
        <v>1907</v>
      </c>
      <c r="X2">
        <v>6</v>
      </c>
      <c r="Y2">
        <v>1</v>
      </c>
      <c r="Z2" t="s">
        <v>24</v>
      </c>
      <c r="AA2" t="s">
        <v>24</v>
      </c>
      <c r="AB2">
        <v>261981</v>
      </c>
      <c r="AC2">
        <v>6648375</v>
      </c>
      <c r="AD2" s="4">
        <v>261000</v>
      </c>
      <c r="AE2" s="4">
        <v>6649000</v>
      </c>
      <c r="AF2">
        <v>1118</v>
      </c>
      <c r="AH2">
        <v>8</v>
      </c>
      <c r="AI2" t="s">
        <v>25</v>
      </c>
      <c r="AJ2" t="s">
        <v>26</v>
      </c>
      <c r="AK2">
        <v>100397</v>
      </c>
      <c r="AL2" t="s">
        <v>4</v>
      </c>
      <c r="AM2" s="5" t="s">
        <v>14</v>
      </c>
      <c r="AN2">
        <v>1</v>
      </c>
      <c r="AO2" t="s">
        <v>15</v>
      </c>
      <c r="AP2" t="s">
        <v>27</v>
      </c>
      <c r="AQ2" t="s">
        <v>28</v>
      </c>
      <c r="AR2">
        <v>8</v>
      </c>
      <c r="AS2" t="s">
        <v>29</v>
      </c>
      <c r="AT2" t="s">
        <v>30</v>
      </c>
      <c r="AU2">
        <v>1</v>
      </c>
      <c r="AV2" s="6">
        <v>37468</v>
      </c>
      <c r="AW2" s="7" t="s">
        <v>18</v>
      </c>
      <c r="AY2">
        <v>3</v>
      </c>
      <c r="AZ2">
        <v>501568</v>
      </c>
      <c r="BA2">
        <v>10585</v>
      </c>
      <c r="BB2" t="s">
        <v>31</v>
      </c>
      <c r="BD2" t="s">
        <v>32</v>
      </c>
      <c r="BO2">
        <v>373093</v>
      </c>
    </row>
    <row r="3" spans="1:67" x14ac:dyDescent="0.3">
      <c r="A3">
        <v>376519</v>
      </c>
      <c r="B3">
        <v>1</v>
      </c>
      <c r="C3">
        <v>331722</v>
      </c>
      <c r="F3" t="s">
        <v>0</v>
      </c>
      <c r="G3" t="s">
        <v>20</v>
      </c>
      <c r="H3" t="s">
        <v>39</v>
      </c>
      <c r="I3" s="8" t="str">
        <f>HYPERLINK(AJ3,"Hb")</f>
        <v>Hb</v>
      </c>
      <c r="J3" t="s">
        <v>4</v>
      </c>
      <c r="N3" t="s">
        <v>40</v>
      </c>
      <c r="O3" s="1">
        <v>1</v>
      </c>
      <c r="P3" t="s">
        <v>9</v>
      </c>
      <c r="Q3" t="s">
        <v>9</v>
      </c>
      <c r="R3" s="2" t="s">
        <v>10</v>
      </c>
      <c r="S3" s="3">
        <v>2</v>
      </c>
      <c r="T3" s="4">
        <v>301</v>
      </c>
      <c r="U3" s="4" t="s">
        <v>9</v>
      </c>
      <c r="V3" t="s">
        <v>41</v>
      </c>
      <c r="W3">
        <v>1895</v>
      </c>
      <c r="X3">
        <v>8</v>
      </c>
      <c r="Y3">
        <v>1</v>
      </c>
      <c r="Z3" t="s">
        <v>42</v>
      </c>
      <c r="AA3" t="s">
        <v>43</v>
      </c>
      <c r="AB3">
        <v>262618</v>
      </c>
      <c r="AC3">
        <v>6650423</v>
      </c>
      <c r="AD3" s="4">
        <v>263000</v>
      </c>
      <c r="AE3" s="4">
        <v>6651000</v>
      </c>
      <c r="AF3">
        <v>250</v>
      </c>
      <c r="AH3">
        <v>8</v>
      </c>
      <c r="AI3" t="s">
        <v>25</v>
      </c>
      <c r="AJ3" t="s">
        <v>44</v>
      </c>
      <c r="AK3">
        <v>100397</v>
      </c>
      <c r="AL3" t="s">
        <v>4</v>
      </c>
      <c r="AM3" s="5" t="s">
        <v>14</v>
      </c>
      <c r="AN3">
        <v>1</v>
      </c>
      <c r="AO3" t="s">
        <v>15</v>
      </c>
      <c r="AP3" t="s">
        <v>45</v>
      </c>
      <c r="AQ3" t="s">
        <v>46</v>
      </c>
      <c r="AR3">
        <v>8</v>
      </c>
      <c r="AS3" t="s">
        <v>29</v>
      </c>
      <c r="AT3" t="s">
        <v>30</v>
      </c>
      <c r="AU3">
        <v>1</v>
      </c>
      <c r="AV3" s="6">
        <v>44109</v>
      </c>
      <c r="AW3" s="7" t="s">
        <v>18</v>
      </c>
      <c r="AY3">
        <v>3</v>
      </c>
      <c r="AZ3">
        <v>501567</v>
      </c>
      <c r="BA3">
        <v>10584</v>
      </c>
      <c r="BB3" t="s">
        <v>47</v>
      </c>
      <c r="BD3" t="s">
        <v>48</v>
      </c>
      <c r="BO3">
        <v>376519</v>
      </c>
    </row>
    <row r="4" spans="1:67" x14ac:dyDescent="0.3">
      <c r="A4">
        <v>93383</v>
      </c>
      <c r="D4">
        <v>1</v>
      </c>
      <c r="E4">
        <v>1</v>
      </c>
      <c r="F4" t="s">
        <v>0</v>
      </c>
      <c r="G4" t="s">
        <v>49</v>
      </c>
      <c r="H4" t="s">
        <v>64</v>
      </c>
      <c r="I4" s="8" t="str">
        <f>HYPERLINK(AJ4,"Foto")</f>
        <v>Foto</v>
      </c>
      <c r="J4" t="s">
        <v>4</v>
      </c>
      <c r="N4" t="s">
        <v>51</v>
      </c>
      <c r="O4" s="1">
        <v>1</v>
      </c>
      <c r="P4" t="s">
        <v>52</v>
      </c>
      <c r="Q4" t="s">
        <v>53</v>
      </c>
      <c r="R4" t="s">
        <v>54</v>
      </c>
      <c r="S4" s="3">
        <v>15</v>
      </c>
      <c r="T4" s="4">
        <v>1504</v>
      </c>
      <c r="U4" t="s">
        <v>53</v>
      </c>
      <c r="V4" t="s">
        <v>55</v>
      </c>
      <c r="W4">
        <v>2019</v>
      </c>
      <c r="X4">
        <v>7</v>
      </c>
      <c r="Y4">
        <v>20</v>
      </c>
      <c r="Z4" t="s">
        <v>56</v>
      </c>
      <c r="AB4">
        <v>44955</v>
      </c>
      <c r="AC4">
        <v>6957841</v>
      </c>
      <c r="AD4" s="4">
        <v>45000</v>
      </c>
      <c r="AE4" s="4">
        <v>6957000</v>
      </c>
      <c r="AF4">
        <v>100</v>
      </c>
      <c r="AH4">
        <v>1010</v>
      </c>
      <c r="AI4" t="s">
        <v>65</v>
      </c>
      <c r="AJ4" s="6" t="s">
        <v>66</v>
      </c>
      <c r="AK4">
        <v>100397</v>
      </c>
      <c r="AL4" t="s">
        <v>4</v>
      </c>
      <c r="AM4" s="5" t="s">
        <v>14</v>
      </c>
      <c r="AN4">
        <v>1</v>
      </c>
      <c r="AO4" t="s">
        <v>15</v>
      </c>
      <c r="AP4" t="s">
        <v>59</v>
      </c>
      <c r="AQ4" t="s">
        <v>67</v>
      </c>
      <c r="AR4">
        <v>1010</v>
      </c>
      <c r="AS4" t="s">
        <v>61</v>
      </c>
      <c r="AT4" t="s">
        <v>62</v>
      </c>
      <c r="AU4">
        <v>1</v>
      </c>
      <c r="AV4" s="6">
        <v>43666.585995370398</v>
      </c>
      <c r="AW4" s="7" t="s">
        <v>18</v>
      </c>
      <c r="AY4">
        <v>6</v>
      </c>
      <c r="AZ4">
        <v>209496</v>
      </c>
      <c r="BB4" t="s">
        <v>68</v>
      </c>
      <c r="BO4">
        <v>93383</v>
      </c>
    </row>
    <row r="5" spans="1:67" x14ac:dyDescent="0.3">
      <c r="A5">
        <v>93387</v>
      </c>
      <c r="D5">
        <v>1</v>
      </c>
      <c r="F5" t="s">
        <v>0</v>
      </c>
      <c r="G5" t="s">
        <v>49</v>
      </c>
      <c r="H5" t="s">
        <v>69</v>
      </c>
      <c r="I5" s="8" t="str">
        <f>HYPERLINK(AJ5,"Foto")</f>
        <v>Foto</v>
      </c>
      <c r="J5" t="s">
        <v>4</v>
      </c>
      <c r="N5" t="s">
        <v>51</v>
      </c>
      <c r="O5" s="1">
        <v>1</v>
      </c>
      <c r="P5" t="s">
        <v>52</v>
      </c>
      <c r="Q5" t="s">
        <v>53</v>
      </c>
      <c r="R5" t="s">
        <v>54</v>
      </c>
      <c r="S5" s="3">
        <v>15</v>
      </c>
      <c r="T5" s="4">
        <v>1504</v>
      </c>
      <c r="U5" t="s">
        <v>53</v>
      </c>
      <c r="V5" t="s">
        <v>55</v>
      </c>
      <c r="W5">
        <v>2020</v>
      </c>
      <c r="X5">
        <v>8</v>
      </c>
      <c r="Y5">
        <v>5</v>
      </c>
      <c r="Z5" t="s">
        <v>56</v>
      </c>
      <c r="AB5">
        <v>44955</v>
      </c>
      <c r="AC5">
        <v>6957841</v>
      </c>
      <c r="AD5" s="4">
        <v>45000</v>
      </c>
      <c r="AE5" s="4">
        <v>6957000</v>
      </c>
      <c r="AF5">
        <v>100</v>
      </c>
      <c r="AH5">
        <v>1010</v>
      </c>
      <c r="AI5" t="s">
        <v>70</v>
      </c>
      <c r="AJ5" s="6" t="s">
        <v>71</v>
      </c>
      <c r="AK5">
        <v>100397</v>
      </c>
      <c r="AL5" t="s">
        <v>4</v>
      </c>
      <c r="AM5" s="5" t="s">
        <v>14</v>
      </c>
      <c r="AN5">
        <v>1</v>
      </c>
      <c r="AO5" t="s">
        <v>15</v>
      </c>
      <c r="AP5" t="s">
        <v>59</v>
      </c>
      <c r="AQ5" t="s">
        <v>72</v>
      </c>
      <c r="AR5">
        <v>1010</v>
      </c>
      <c r="AS5" t="s">
        <v>61</v>
      </c>
      <c r="AT5" t="s">
        <v>62</v>
      </c>
      <c r="AU5">
        <v>1</v>
      </c>
      <c r="AV5" s="6">
        <v>44048.561157407399</v>
      </c>
      <c r="AW5" s="7" t="s">
        <v>18</v>
      </c>
      <c r="AY5">
        <v>6</v>
      </c>
      <c r="AZ5">
        <v>244868</v>
      </c>
      <c r="BB5" t="s">
        <v>73</v>
      </c>
      <c r="BO5">
        <v>93387</v>
      </c>
    </row>
    <row r="7" spans="1:67" x14ac:dyDescent="0.3">
      <c r="A7">
        <v>371169</v>
      </c>
      <c r="B7">
        <v>1</v>
      </c>
      <c r="C7">
        <v>223927</v>
      </c>
      <c r="F7" t="s">
        <v>0</v>
      </c>
      <c r="G7" t="s">
        <v>1</v>
      </c>
      <c r="H7" t="s">
        <v>2</v>
      </c>
      <c r="I7" t="s">
        <v>3</v>
      </c>
      <c r="J7" t="s">
        <v>4</v>
      </c>
      <c r="K7" t="s">
        <v>5</v>
      </c>
      <c r="L7" t="s">
        <v>6</v>
      </c>
      <c r="M7" t="s">
        <v>7</v>
      </c>
      <c r="N7" t="s">
        <v>8</v>
      </c>
      <c r="O7" s="1">
        <v>1</v>
      </c>
      <c r="P7" t="s">
        <v>9</v>
      </c>
      <c r="Q7" t="s">
        <v>9</v>
      </c>
      <c r="R7" s="2" t="s">
        <v>10</v>
      </c>
      <c r="S7" s="3">
        <v>2</v>
      </c>
      <c r="T7" s="4">
        <v>301</v>
      </c>
      <c r="U7" s="4" t="s">
        <v>9</v>
      </c>
      <c r="V7" t="s">
        <v>11</v>
      </c>
      <c r="W7">
        <v>2001</v>
      </c>
      <c r="X7">
        <v>1</v>
      </c>
      <c r="Y7">
        <v>1</v>
      </c>
      <c r="Z7" t="s">
        <v>12</v>
      </c>
      <c r="AA7" t="s">
        <v>12</v>
      </c>
      <c r="AB7">
        <v>261691</v>
      </c>
      <c r="AC7">
        <v>6643895</v>
      </c>
      <c r="AD7" s="4">
        <v>261000</v>
      </c>
      <c r="AE7" s="4">
        <v>6643000</v>
      </c>
      <c r="AF7">
        <v>50</v>
      </c>
      <c r="AH7">
        <v>59</v>
      </c>
      <c r="AI7" t="s">
        <v>13</v>
      </c>
      <c r="AK7">
        <v>100397</v>
      </c>
      <c r="AL7" t="s">
        <v>4</v>
      </c>
      <c r="AM7" s="5" t="s">
        <v>14</v>
      </c>
      <c r="AN7">
        <v>1</v>
      </c>
      <c r="AO7" t="s">
        <v>15</v>
      </c>
      <c r="AP7" t="s">
        <v>16</v>
      </c>
      <c r="AQ7" t="s">
        <v>2</v>
      </c>
      <c r="AR7">
        <v>59</v>
      </c>
      <c r="AS7" t="s">
        <v>1</v>
      </c>
      <c r="AT7" t="s">
        <v>17</v>
      </c>
      <c r="AV7" s="6">
        <v>43961</v>
      </c>
      <c r="AW7" s="7" t="s">
        <v>18</v>
      </c>
      <c r="AY7">
        <v>4</v>
      </c>
      <c r="AZ7">
        <v>384402</v>
      </c>
      <c r="BA7">
        <v>10586</v>
      </c>
      <c r="BB7" t="s">
        <v>19</v>
      </c>
      <c r="BO7">
        <v>371169</v>
      </c>
    </row>
    <row r="8" spans="1:67" x14ac:dyDescent="0.3">
      <c r="A8">
        <v>373211</v>
      </c>
      <c r="B8">
        <v>1</v>
      </c>
      <c r="C8">
        <v>223928</v>
      </c>
      <c r="F8" t="s">
        <v>0</v>
      </c>
      <c r="G8" t="s">
        <v>1</v>
      </c>
      <c r="H8" t="s">
        <v>33</v>
      </c>
      <c r="I8" t="s">
        <v>3</v>
      </c>
      <c r="J8" t="s">
        <v>4</v>
      </c>
      <c r="K8" t="s">
        <v>5</v>
      </c>
      <c r="L8" t="s">
        <v>6</v>
      </c>
      <c r="M8" t="s">
        <v>7</v>
      </c>
      <c r="N8" t="s">
        <v>34</v>
      </c>
      <c r="O8" s="1">
        <v>1</v>
      </c>
      <c r="P8" t="s">
        <v>9</v>
      </c>
      <c r="Q8" t="s">
        <v>9</v>
      </c>
      <c r="R8" s="2" t="s">
        <v>10</v>
      </c>
      <c r="S8" s="3">
        <v>2</v>
      </c>
      <c r="T8" s="4">
        <v>301</v>
      </c>
      <c r="U8" s="4" t="s">
        <v>9</v>
      </c>
      <c r="V8" t="s">
        <v>35</v>
      </c>
      <c r="W8">
        <v>2001</v>
      </c>
      <c r="X8">
        <v>1</v>
      </c>
      <c r="Y8">
        <v>1</v>
      </c>
      <c r="Z8" t="s">
        <v>12</v>
      </c>
      <c r="AA8" t="s">
        <v>12</v>
      </c>
      <c r="AB8">
        <v>262012</v>
      </c>
      <c r="AC8">
        <v>6644182</v>
      </c>
      <c r="AD8" s="4">
        <v>263000</v>
      </c>
      <c r="AE8" s="4">
        <v>6645000</v>
      </c>
      <c r="AF8">
        <v>50</v>
      </c>
      <c r="AH8">
        <v>59</v>
      </c>
      <c r="AI8" t="s">
        <v>36</v>
      </c>
      <c r="AK8">
        <v>100397</v>
      </c>
      <c r="AL8" t="s">
        <v>4</v>
      </c>
      <c r="AM8" s="5" t="s">
        <v>14</v>
      </c>
      <c r="AN8">
        <v>1</v>
      </c>
      <c r="AO8" t="s">
        <v>15</v>
      </c>
      <c r="AP8" t="s">
        <v>37</v>
      </c>
      <c r="AQ8" t="s">
        <v>33</v>
      </c>
      <c r="AR8">
        <v>59</v>
      </c>
      <c r="AS8" t="s">
        <v>1</v>
      </c>
      <c r="AT8" t="s">
        <v>17</v>
      </c>
      <c r="AV8" s="6">
        <v>43961</v>
      </c>
      <c r="AW8" s="7" t="s">
        <v>18</v>
      </c>
      <c r="AY8">
        <v>4</v>
      </c>
      <c r="AZ8">
        <v>384403</v>
      </c>
      <c r="BA8">
        <v>10587</v>
      </c>
      <c r="BB8" t="s">
        <v>38</v>
      </c>
      <c r="BO8">
        <v>373211</v>
      </c>
    </row>
    <row r="9" spans="1:67" x14ac:dyDescent="0.3">
      <c r="A9">
        <v>93381</v>
      </c>
      <c r="B9">
        <v>1</v>
      </c>
      <c r="C9">
        <v>127172</v>
      </c>
      <c r="F9" t="s">
        <v>0</v>
      </c>
      <c r="G9" t="s">
        <v>49</v>
      </c>
      <c r="H9" t="s">
        <v>50</v>
      </c>
      <c r="I9" s="8" t="str">
        <f>HYPERLINK(AJ9,"Foto")</f>
        <v>Foto</v>
      </c>
      <c r="J9" t="s">
        <v>4</v>
      </c>
      <c r="K9" t="s">
        <v>5</v>
      </c>
      <c r="L9" t="s">
        <v>6</v>
      </c>
      <c r="M9" t="s">
        <v>7</v>
      </c>
      <c r="N9" t="s">
        <v>51</v>
      </c>
      <c r="O9" s="1">
        <v>1</v>
      </c>
      <c r="P9" t="s">
        <v>52</v>
      </c>
      <c r="Q9" t="s">
        <v>53</v>
      </c>
      <c r="R9" t="s">
        <v>54</v>
      </c>
      <c r="S9" s="3">
        <v>15</v>
      </c>
      <c r="T9" s="4">
        <v>1504</v>
      </c>
      <c r="U9" t="s">
        <v>53</v>
      </c>
      <c r="V9" t="s">
        <v>55</v>
      </c>
      <c r="W9">
        <v>2016</v>
      </c>
      <c r="X9">
        <v>8</v>
      </c>
      <c r="Y9">
        <v>13</v>
      </c>
      <c r="Z9" t="s">
        <v>56</v>
      </c>
      <c r="AB9">
        <v>44955</v>
      </c>
      <c r="AC9">
        <v>6957841</v>
      </c>
      <c r="AD9" s="4">
        <v>45000</v>
      </c>
      <c r="AE9" s="4">
        <v>6957000</v>
      </c>
      <c r="AF9">
        <v>100</v>
      </c>
      <c r="AH9">
        <v>1010</v>
      </c>
      <c r="AI9" t="s">
        <v>57</v>
      </c>
      <c r="AJ9" s="6" t="s">
        <v>58</v>
      </c>
      <c r="AK9">
        <v>100397</v>
      </c>
      <c r="AL9" t="s">
        <v>4</v>
      </c>
      <c r="AM9" s="5" t="s">
        <v>14</v>
      </c>
      <c r="AN9">
        <v>1</v>
      </c>
      <c r="AO9" t="s">
        <v>15</v>
      </c>
      <c r="AP9" t="s">
        <v>59</v>
      </c>
      <c r="AQ9" t="s">
        <v>60</v>
      </c>
      <c r="AR9">
        <v>1010</v>
      </c>
      <c r="AS9" t="s">
        <v>61</v>
      </c>
      <c r="AT9" t="s">
        <v>62</v>
      </c>
      <c r="AU9">
        <v>1</v>
      </c>
      <c r="AV9" s="6">
        <v>43002.108333333301</v>
      </c>
      <c r="AW9" s="7" t="s">
        <v>18</v>
      </c>
      <c r="AY9">
        <v>6</v>
      </c>
      <c r="AZ9">
        <v>110697</v>
      </c>
      <c r="BA9">
        <v>10588</v>
      </c>
      <c r="BB9" t="s">
        <v>63</v>
      </c>
      <c r="BO9">
        <v>93381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2022-03-31T11:51:42Z</dcterms:created>
  <dcterms:modified xsi:type="dcterms:W3CDTF">2022-03-31T16:43:26Z</dcterms:modified>
</cp:coreProperties>
</file>