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conogonon-filer\"/>
    </mc:Choice>
  </mc:AlternateContent>
  <xr:revisionPtr revIDLastSave="0" documentId="13_ncr:1_{A36A3CCB-62A3-48EB-BF50-FED4B9467925}" xr6:coauthVersionLast="47" xr6:coauthVersionMax="47" xr10:uidLastSave="{00000000-0000-0000-0000-000000000000}"/>
  <bookViews>
    <workbookView xWindow="-110" yWindow="-110" windowWidth="19420" windowHeight="10420" xr2:uid="{37ADCE18-ECA8-4B79-A4AC-89A6814C95B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7" i="1"/>
  <c r="I20" i="1"/>
  <c r="I19" i="1"/>
  <c r="I14" i="1"/>
  <c r="I10" i="1"/>
  <c r="I9" i="1"/>
  <c r="I8" i="1"/>
  <c r="I15" i="1"/>
  <c r="I12" i="1"/>
</calcChain>
</file>

<file path=xl/sharedStrings.xml><?xml version="1.0" encoding="utf-8"?>
<sst xmlns="http://schemas.openxmlformats.org/spreadsheetml/2006/main" count="652" uniqueCount="341">
  <si>
    <t>A</t>
  </si>
  <si>
    <t>O</t>
  </si>
  <si>
    <t>274609</t>
  </si>
  <si>
    <t>Aconogonon alpinum</t>
  </si>
  <si>
    <t>261_6657</t>
  </si>
  <si>
    <t>Oslo</t>
  </si>
  <si>
    <t>OA</t>
  </si>
  <si>
    <t>Sars gate. Forvillet og naturalisert.</t>
  </si>
  <si>
    <t>Kr. Andreassen</t>
  </si>
  <si>
    <t>(All.) Schur</t>
  </si>
  <si>
    <t>https://www.unimus.no/felles/bilder/web_hent_bilde.php?id=13360243&amp;type=jpeg</t>
  </si>
  <si>
    <t>AlienSpecie</t>
  </si>
  <si>
    <t>Lav risiko (LO)</t>
  </si>
  <si>
    <t>POINT (261317 6656077)</t>
  </si>
  <si>
    <t>urn:catalog:O:V:274609</t>
  </si>
  <si>
    <t>Naturhistorisk Museum - UiO</t>
  </si>
  <si>
    <t>v</t>
  </si>
  <si>
    <t>ArtKart</t>
  </si>
  <si>
    <t>8_274609</t>
  </si>
  <si>
    <t>O_274609</t>
  </si>
  <si>
    <t>NBF</t>
  </si>
  <si>
    <t>12051468</t>
  </si>
  <si>
    <t>Obs</t>
  </si>
  <si>
    <t>265_6649</t>
  </si>
  <si>
    <t>Ensjø, Oslo, Os \urban randsone</t>
  </si>
  <si>
    <t>Tanaquil Enzensberger</t>
  </si>
  <si>
    <t>https://www.artsobservasjoner.no/Sighting/12051468</t>
  </si>
  <si>
    <t>POINT (264602 6649492)</t>
  </si>
  <si>
    <t>urn:uuid:bd549909-9252-49ea-92ae-30411053ab95</t>
  </si>
  <si>
    <t>Norsk botanisk forening</t>
  </si>
  <si>
    <t>so2-vascular</t>
  </si>
  <si>
    <t>1010_12051468</t>
  </si>
  <si>
    <t>370685</t>
  </si>
  <si>
    <t>355_6719</t>
  </si>
  <si>
    <t>Innlandet</t>
  </si>
  <si>
    <t>Åsnes</t>
  </si>
  <si>
    <t>He</t>
  </si>
  <si>
    <t>Hof Finnskog, Søndre Dulpetorpet.</t>
  </si>
  <si>
    <t>Roger Halvorsen</t>
  </si>
  <si>
    <t>OR</t>
  </si>
  <si>
    <t>https://www.unimus.no/felles/bilder/web_hent_bilde.php?id=13366177&amp;type=jpeg</t>
  </si>
  <si>
    <t>POINT (354151 6718748)</t>
  </si>
  <si>
    <t>urn:catalog:O:V:370685</t>
  </si>
  <si>
    <t>8_370685</t>
  </si>
  <si>
    <t>O_370685</t>
  </si>
  <si>
    <t>598977</t>
  </si>
  <si>
    <t>Hb</t>
  </si>
  <si>
    <t>Ex</t>
  </si>
  <si>
    <t>Cult</t>
  </si>
  <si>
    <t>227_6629</t>
  </si>
  <si>
    <t>Viken</t>
  </si>
  <si>
    <t>Drammen</t>
  </si>
  <si>
    <t>Bu</t>
  </si>
  <si>
    <t>Drammen. Konnerud: Hammerdammen \plantet</t>
  </si>
  <si>
    <t>Reidar Elven</t>
  </si>
  <si>
    <t>POINT (226758 6629900)</t>
  </si>
  <si>
    <t>urn:catalog:O:V:598977</t>
  </si>
  <si>
    <t>8_598977</t>
  </si>
  <si>
    <t>O_598977</t>
  </si>
  <si>
    <t>NINA</t>
  </si>
  <si>
    <t>279975</t>
  </si>
  <si>
    <t>221_6633</t>
  </si>
  <si>
    <t>Nedre Eiker</t>
  </si>
  <si>
    <t>Anders Often</t>
  </si>
  <si>
    <t xml:space="preserve"> NonValid dynamicProperties: "{"Substrate":"", "Ecology":"", "Redlist status":"", "Relative abundance":"", "Antropokor":"0"}"</t>
  </si>
  <si>
    <t>POINT (221126 6633627)</t>
  </si>
  <si>
    <t>B9AC6A17-1D6B-4E8C-A96D-B6C2FE01F8AC</t>
  </si>
  <si>
    <t>Norsk institutt for naturforskning</t>
  </si>
  <si>
    <t>n</t>
  </si>
  <si>
    <t>269_279975</t>
  </si>
  <si>
    <t>KMN</t>
  </si>
  <si>
    <t>45864</t>
  </si>
  <si>
    <t>65_6605</t>
  </si>
  <si>
    <t>Agder</t>
  </si>
  <si>
    <t>Bykle</t>
  </si>
  <si>
    <t>AA</t>
  </si>
  <si>
    <t>Bykle kyrkje // Prydplante på grav</t>
  </si>
  <si>
    <t>Per Arvid Åsen</t>
  </si>
  <si>
    <t>POINT (65271 6604225)</t>
  </si>
  <si>
    <t>urn:catalog:KMN:V:45864</t>
  </si>
  <si>
    <t>Agder naturmuseum</t>
  </si>
  <si>
    <t>33_45864</t>
  </si>
  <si>
    <t>KMN_45864</t>
  </si>
  <si>
    <t>21349751</t>
  </si>
  <si>
    <t>85_6467</t>
  </si>
  <si>
    <t>Kristiansand</t>
  </si>
  <si>
    <t>VA</t>
  </si>
  <si>
    <t>Fjellro, Fjellrodammen, Kristiansand, Ag \ /[Kvant.:] 20 Plants</t>
  </si>
  <si>
    <t>Hans Vidar Løkken</t>
  </si>
  <si>
    <t>I skråning mellom sykkelstien og Tjernstien.. Quantity: 20 Plants</t>
  </si>
  <si>
    <t>https://www.artsobservasjoner.no/Sighting/21349751</t>
  </si>
  <si>
    <t>POINT (84961 6466089)</t>
  </si>
  <si>
    <t>urn:uuid:70e27075-d497-4a0b-b790-f515b3c5c6cc</t>
  </si>
  <si>
    <t>1010_21349751</t>
  </si>
  <si>
    <t>21960897</t>
  </si>
  <si>
    <t>Fjellro, Fjellrodammen, Kristiansand, Ag \ /[Kvant.:] 50 Plants</t>
  </si>
  <si>
    <t>Hans Vidar Løkken|Torhild Omestad</t>
  </si>
  <si>
    <t>Min.. Quantity: 50 Plants</t>
  </si>
  <si>
    <t>https://www.artsobservasjoner.no/Sighting/21960897</t>
  </si>
  <si>
    <t>urn:uuid:4431599a-8134-412e-8809-f9e4c1fc507b</t>
  </si>
  <si>
    <t>1010_21960897</t>
  </si>
  <si>
    <t>22140082</t>
  </si>
  <si>
    <t>Fjellro, Fjellrodammen, Kristiansand, Ag \ /[Kvant.:] 50 Bushes</t>
  </si>
  <si>
    <t>Minimum. Dekker et område på ca. 50 kvadratmeter.. Quantity: 50 Bushes</t>
  </si>
  <si>
    <t>https://www.artsobservasjoner.no/Sighting/22140082</t>
  </si>
  <si>
    <t>urn:uuid:ade7b644-2875-43ab-8e18-60a7f8364389</t>
  </si>
  <si>
    <t>1010_22140082</t>
  </si>
  <si>
    <t>114300</t>
  </si>
  <si>
    <t>1</t>
  </si>
  <si>
    <t>-33_6559</t>
  </si>
  <si>
    <t>Rogaland</t>
  </si>
  <si>
    <t>Sandnes</t>
  </si>
  <si>
    <t>Ro</t>
  </si>
  <si>
    <t>Sandvedparken</t>
  </si>
  <si>
    <t>John Inge Johnsen</t>
  </si>
  <si>
    <t>https://www.unimus.no/felles/bilder/web_hent_bilde.php?id=13221480&amp;type=jpeg</t>
  </si>
  <si>
    <t>POINT (-33808 6559760)</t>
  </si>
  <si>
    <t>urn:catalog:O:V:114300</t>
  </si>
  <si>
    <t>8_114300</t>
  </si>
  <si>
    <t>O_114300</t>
  </si>
  <si>
    <t>BG</t>
  </si>
  <si>
    <t>5953</t>
  </si>
  <si>
    <t>K</t>
  </si>
  <si>
    <t>Div</t>
  </si>
  <si>
    <t>-31_6735</t>
  </si>
  <si>
    <t>Vestland</t>
  </si>
  <si>
    <t>Bergen</t>
  </si>
  <si>
    <t>Ho</t>
  </si>
  <si>
    <t>Slettemark</t>
  </si>
  <si>
    <t>POINT (-31835 6734634)</t>
  </si>
  <si>
    <t>urn:catalog:BG:S:5953</t>
  </si>
  <si>
    <t>Universitetsmuseet i Bergen, UiB</t>
  </si>
  <si>
    <t>s</t>
  </si>
  <si>
    <t>105_5953</t>
  </si>
  <si>
    <t>BG_5953</t>
  </si>
  <si>
    <t>24630918</t>
  </si>
  <si>
    <t>43_6747</t>
  </si>
  <si>
    <t>Voss</t>
  </si>
  <si>
    <t>Granvin</t>
  </si>
  <si>
    <t>Moo, Moavatnet, Voss, Ve \ /[Kvant.:] 1 Plants</t>
  </si>
  <si>
    <t>Geir Flatabø</t>
  </si>
  <si>
    <t>Den vokser innimellom bringebær og nesle vest for busskuret. Quantity: 1 Plants</t>
  </si>
  <si>
    <t>https://www.artsobservasjoner.no/Sighting/24630918</t>
  </si>
  <si>
    <t>POINT (42073 6746256)</t>
  </si>
  <si>
    <t>urn:uuid:4ee71170-62a6-4408-a91f-e55e53d57557</t>
  </si>
  <si>
    <t>1010_24630918</t>
  </si>
  <si>
    <t>24630523</t>
  </si>
  <si>
    <t>31_6751</t>
  </si>
  <si>
    <t>Tintrabrua sør, Voss, Ve \ /[Kvant.:] 1 Plants</t>
  </si>
  <si>
    <t>4. funn utenom hager i Voss Herad. Ikke gjenfunnet på Bømoen. Quantity: 1 Plants</t>
  </si>
  <si>
    <t>https://www.artsobservasjoner.no/Sighting/24630523</t>
  </si>
  <si>
    <t>POINT (31565 6751041)</t>
  </si>
  <si>
    <t>urn:uuid:3acf86a2-2957-47e9-a46a-3884daa4a23c</t>
  </si>
  <si>
    <t>1010_24630523</t>
  </si>
  <si>
    <t>24630569</t>
  </si>
  <si>
    <t>33_6753</t>
  </si>
  <si>
    <t>B ryn, Brynamoen, Voss, Ve</t>
  </si>
  <si>
    <t>https://www.artsobservasjoner.no/Sighting/24630569</t>
  </si>
  <si>
    <t>POINT (33380 6752624)</t>
  </si>
  <si>
    <t>urn:uuid:603a73ec-9213-4090-b472-f3bbbfe8400c</t>
  </si>
  <si>
    <t>1010_24630569</t>
  </si>
  <si>
    <t>24631431</t>
  </si>
  <si>
    <t>35_6753</t>
  </si>
  <si>
    <t>Palmafossen, Palmafossen, Voss, Ve</t>
  </si>
  <si>
    <t>Mulig Polemochor fra Bømoen.</t>
  </si>
  <si>
    <t>https://www.artsobservasjoner.no/Sighting/24631431</t>
  </si>
  <si>
    <t>POINT (34068 6752485)</t>
  </si>
  <si>
    <t>urn:uuid:01a59fb1-87da-4824-b33c-adfc94203894</t>
  </si>
  <si>
    <t>1010_24631431</t>
  </si>
  <si>
    <t>5951</t>
  </si>
  <si>
    <t>37_6753</t>
  </si>
  <si>
    <t>Bømoen. \I vegkant, 7 ulike lokaliteter.</t>
  </si>
  <si>
    <t>G. Flatabø</t>
  </si>
  <si>
    <t>POINT (36403 6752388)</t>
  </si>
  <si>
    <t>urn:catalog:BG:S:5951</t>
  </si>
  <si>
    <t>105_5951</t>
  </si>
  <si>
    <t>BG_5951</t>
  </si>
  <si>
    <t>5952</t>
  </si>
  <si>
    <t>61_6821</t>
  </si>
  <si>
    <t>Sogndal</t>
  </si>
  <si>
    <t>SF</t>
  </si>
  <si>
    <t>Leikanger</t>
  </si>
  <si>
    <t>Hermannsverk. \Forvillet.</t>
  </si>
  <si>
    <t>P. Wendelbo</t>
  </si>
  <si>
    <t>Mangler koordinat - satt til kommunesenter basert på navn:Sogndal</t>
  </si>
  <si>
    <t>POINT (60788 6821382)</t>
  </si>
  <si>
    <t>urn:catalog:BG:S:5952</t>
  </si>
  <si>
    <t>105_5952</t>
  </si>
  <si>
    <t>BG_5952</t>
  </si>
  <si>
    <t>595296</t>
  </si>
  <si>
    <t>67_6941</t>
  </si>
  <si>
    <t>Møre og Romsdal</t>
  </si>
  <si>
    <t>Sykkylven</t>
  </si>
  <si>
    <t>MR</t>
  </si>
  <si>
    <t>Sunnmøre: Sykkylven, i vannkanten av Andestadvatnet mell. Andestad og Lyshol.</t>
  </si>
  <si>
    <t>R. Nordhagen</t>
  </si>
  <si>
    <t>Johs. Reiersen</t>
  </si>
  <si>
    <t>En svær skuddgruppe med både ..ald og blomstr.skudd. Må være kommet ut med uttømt avfall fra en hage, men jeg så den verken på Lyshol eller Andestad.</t>
  </si>
  <si>
    <t>https://www.unimus.no/felles/bilder/web_hent_bilde.php?id=13373730&amp;type=jpeg</t>
  </si>
  <si>
    <t>POINT (67850 6940039)</t>
  </si>
  <si>
    <t>urn:catalog:O:V:595296</t>
  </si>
  <si>
    <t>8_595296</t>
  </si>
  <si>
    <t>O_595296</t>
  </si>
  <si>
    <t>44548</t>
  </si>
  <si>
    <t>89_6961</t>
  </si>
  <si>
    <t>Vestnes</t>
  </si>
  <si>
    <t>Skorgedalen // Gammel gård. Gjenstående i bed foran huset.</t>
  </si>
  <si>
    <t>Per Arvid Åsen, Petter Goksøyr Åsen</t>
  </si>
  <si>
    <t>POINT (88286 6961816)</t>
  </si>
  <si>
    <t>urn:catalog:KMN:V:44548</t>
  </si>
  <si>
    <t>33_44548</t>
  </si>
  <si>
    <t>KMN_44548</t>
  </si>
  <si>
    <t>14777473</t>
  </si>
  <si>
    <t>77_6979</t>
  </si>
  <si>
    <t>Molde</t>
  </si>
  <si>
    <t>Midsund</t>
  </si>
  <si>
    <t>Ugelvik kirke. vegkryss mot Rødberga, Molde, Mr</t>
  </si>
  <si>
    <t>Dag Holtan|Perry Gunnar Larsen</t>
  </si>
  <si>
    <t>https://www.artsobservasjoner.no/Sighting/14777473</t>
  </si>
  <si>
    <t>POINT (76297 6979461)</t>
  </si>
  <si>
    <t>urn:uuid:330a5e21-7d61-4d7b-90b3-5ac6a5e39b31</t>
  </si>
  <si>
    <t>1010_14777473</t>
  </si>
  <si>
    <t>27490857</t>
  </si>
  <si>
    <t>Ugelvik, Molde, Mr \brakkvannssump Substratbeskrivelse:i jord</t>
  </si>
  <si>
    <t>Anne Marie Hareide|Ole Magne Stavik|Odny Irene  Stavik|Karl Wesenberg|Anders Røynstrand</t>
  </si>
  <si>
    <t>https://www.artsobservasjoner.no/Sighting/27490857</t>
  </si>
  <si>
    <t>POINT (76296 6979460)</t>
  </si>
  <si>
    <t>urn:uuid:3a020ada-d8f4-4624-b812-f0edf9763e3c</t>
  </si>
  <si>
    <t>1010_27490857</t>
  </si>
  <si>
    <t>TROM</t>
  </si>
  <si>
    <t>100263</t>
  </si>
  <si>
    <t>643_7663</t>
  </si>
  <si>
    <t>Troms og Finnmark</t>
  </si>
  <si>
    <t>Målselv</t>
  </si>
  <si>
    <t>Tr</t>
  </si>
  <si>
    <t>Målselv. Forshøgda S for Barduforsen. \Naturalisert på veikant, muligens fra krigen.</t>
  </si>
  <si>
    <t>Gunnar Spjelkavik</t>
  </si>
  <si>
    <t>POINT (643434 7662972)</t>
  </si>
  <si>
    <t>urn:catalog:TROM:V:100263</t>
  </si>
  <si>
    <t>Tromsø museum - Universitetsmuseet</t>
  </si>
  <si>
    <t>trom-v</t>
  </si>
  <si>
    <t>117_100263</t>
  </si>
  <si>
    <t>TROM_100263</t>
  </si>
  <si>
    <t>26390898</t>
  </si>
  <si>
    <t>823_7781</t>
  </si>
  <si>
    <t>Alta</t>
  </si>
  <si>
    <t>Fi</t>
  </si>
  <si>
    <t>Tverrelvdalen, Bjørneng, Alta, Tf \ /[Kvant.:] 2 Plants</t>
  </si>
  <si>
    <t>Kristian Nyvoll</t>
  </si>
  <si>
    <t>Planter etablert på elvebredde  i flomskog med sand og grus.
Planter frosne, men arten dyrkes i hager Tverrelvdalen.. Quantity: 2 Plants</t>
  </si>
  <si>
    <t>https://www.artsobservasjoner.no/Sighting/26390898</t>
  </si>
  <si>
    <t>POINT (823543 7780590)</t>
  </si>
  <si>
    <t>urn:uuid:0fbf0e9b-18e6-44ec-aad5-349ba44d6195</t>
  </si>
  <si>
    <t>1010_26390898</t>
  </si>
  <si>
    <t>M</t>
  </si>
  <si>
    <t>TRH</t>
  </si>
  <si>
    <t>231202</t>
  </si>
  <si>
    <t>Aconogonon alpinum x Aconogonum</t>
  </si>
  <si>
    <t>453_7275</t>
  </si>
  <si>
    <t>Nordland</t>
  </si>
  <si>
    <t>Hattfjelldal</t>
  </si>
  <si>
    <t>No</t>
  </si>
  <si>
    <t>Hattfjelldal \ Gammel hage v/uthus.</t>
  </si>
  <si>
    <t>Jarle Noralf Kristiansen</t>
  </si>
  <si>
    <t>(All.) Schur x (Meisn.) Rchb.</t>
  </si>
  <si>
    <t>V</t>
  </si>
  <si>
    <t>Planten ca. 1,8-2m høg</t>
  </si>
  <si>
    <t>https://www.unimus.no/felles/bilder/web_hent_bilde.php?id=14890526&amp;type=jpeg</t>
  </si>
  <si>
    <t>MusIt</t>
  </si>
  <si>
    <t>TRH_231202</t>
  </si>
  <si>
    <t>33W VN 524,757</t>
  </si>
  <si>
    <t>WGS84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</si>
  <si>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</si>
  <si>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</si>
  <si>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</si>
  <si>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</si>
  <si>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</si>
  <si>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</si>
  <si>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</si>
  <si>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</si>
  <si>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</si>
  <si>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</si>
  <si>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</si>
  <si>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</si>
  <si>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</si>
  <si>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</si>
  <si>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</si>
  <si>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</si>
  <si>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</si>
  <si>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</si>
  <si>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</si>
  <si>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</si>
  <si>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</si>
  <si>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</si>
  <si>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</si>
  <si>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</si>
  <si>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</si>
  <si>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</si>
  <si>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</si>
  <si>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</si>
  <si>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</si>
  <si>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</si>
  <si>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</si>
  <si>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</si>
  <si>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</si>
  <si>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</si>
  <si>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</si>
  <si>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</si>
  <si>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</si>
  <si>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</si>
  <si>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</si>
  <si>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</si>
  <si>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</si>
  <si>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</si>
  <si>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</si>
  <si>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</si>
  <si>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</si>
  <si>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</si>
  <si>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</si>
  <si>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</si>
  <si>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</si>
  <si>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</si>
  <si>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</si>
  <si>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</si>
  <si>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</si>
  <si>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</si>
  <si>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</si>
  <si>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</si>
  <si>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</si>
  <si>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</si>
  <si>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</si>
  <si>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</si>
  <si>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</si>
  <si>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</si>
  <si>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</si>
  <si>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</si>
  <si>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</si>
  <si>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</si>
  <si>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</si>
  <si>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</si>
  <si>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 xml:space="preserve">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</si>
</sst>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6962-4EA5-4081-9B51-448E8B4C2FB3}">
  <dimension ref="A1:BT27"/>
  <sheetViews>
    <sheetView tabSelected="1" topLeftCell="M1" workbookViewId="0">
      <selection activeCell="Q21" sqref="Q2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5.109375" bestFit="1" customWidth="1"/>
    <col min="10" max="10" width="7" bestFit="1" customWidth="1"/>
    <col min="11" max="11" width="32.5546875" bestFit="1" customWidth="1"/>
    <col min="14" max="14" width="4.5546875" bestFit="1" customWidth="1"/>
    <col min="15" max="15" width="9" bestFit="1" customWidth="1"/>
    <col min="16" max="16" width="5.6640625" bestFit="1" customWidth="1"/>
    <col min="21" max="21" width="3.77734375" bestFit="1" customWidth="1"/>
    <col min="22" max="22" width="3.88671875" bestFit="1" customWidth="1"/>
    <col min="23" max="23" width="5.21875" bestFit="1" customWidth="1"/>
    <col min="25" max="25" width="29.21875" customWidth="1"/>
    <col min="26" max="26" width="5" bestFit="1" customWidth="1"/>
    <col min="27" max="27" width="4.5546875" bestFit="1" customWidth="1"/>
    <col min="28" max="28" width="3.44140625" bestFit="1" customWidth="1"/>
  </cols>
  <sheetData>
    <row r="1" spans="1:72" x14ac:dyDescent="0.3">
      <c r="A1" s="11" t="s">
        <v>272</v>
      </c>
      <c r="B1" s="11" t="s">
        <v>273</v>
      </c>
      <c r="C1" s="11" t="s">
        <v>274</v>
      </c>
      <c r="D1" s="11" t="s">
        <v>275</v>
      </c>
      <c r="E1" s="11" t="s">
        <v>276</v>
      </c>
      <c r="F1" s="11" t="s">
        <v>277</v>
      </c>
      <c r="G1" s="11" t="s">
        <v>278</v>
      </c>
      <c r="H1" s="12" t="s">
        <v>279</v>
      </c>
      <c r="I1" s="11" t="s">
        <v>280</v>
      </c>
      <c r="J1" s="11" t="s">
        <v>281</v>
      </c>
      <c r="K1" s="11" t="s">
        <v>282</v>
      </c>
      <c r="L1" s="13" t="s">
        <v>283</v>
      </c>
      <c r="M1" s="14" t="s">
        <v>284</v>
      </c>
      <c r="N1" s="15" t="s">
        <v>285</v>
      </c>
      <c r="O1" s="15" t="s">
        <v>286</v>
      </c>
      <c r="P1" s="15" t="s">
        <v>287</v>
      </c>
      <c r="Q1" s="16" t="s">
        <v>288</v>
      </c>
      <c r="R1" s="11" t="s">
        <v>289</v>
      </c>
      <c r="S1" s="11" t="s">
        <v>290</v>
      </c>
      <c r="T1" s="11" t="s">
        <v>291</v>
      </c>
      <c r="U1" s="4" t="s">
        <v>292</v>
      </c>
      <c r="V1" s="4" t="s">
        <v>293</v>
      </c>
      <c r="W1" s="11" t="s">
        <v>294</v>
      </c>
      <c r="X1" s="11" t="s">
        <v>295</v>
      </c>
      <c r="Y1" s="11" t="s">
        <v>296</v>
      </c>
      <c r="Z1" s="11" t="s">
        <v>297</v>
      </c>
      <c r="AA1" s="11" t="s">
        <v>298</v>
      </c>
      <c r="AB1" s="11" t="s">
        <v>299</v>
      </c>
      <c r="AC1" s="11" t="s">
        <v>300</v>
      </c>
      <c r="AD1" s="11" t="s">
        <v>301</v>
      </c>
      <c r="AE1" s="11"/>
      <c r="AF1" s="11" t="s">
        <v>302</v>
      </c>
      <c r="AG1" s="11" t="s">
        <v>303</v>
      </c>
      <c r="AH1" s="16" t="s">
        <v>304</v>
      </c>
      <c r="AI1" s="16" t="s">
        <v>305</v>
      </c>
      <c r="AJ1" s="16" t="s">
        <v>306</v>
      </c>
      <c r="AK1" s="16" t="s">
        <v>307</v>
      </c>
      <c r="AL1" s="11" t="s">
        <v>308</v>
      </c>
      <c r="AM1" s="17" t="s">
        <v>309</v>
      </c>
      <c r="AN1" s="18" t="s">
        <v>310</v>
      </c>
      <c r="AO1" s="11" t="s">
        <v>311</v>
      </c>
      <c r="AP1" s="19" t="s">
        <v>312</v>
      </c>
      <c r="AQ1" s="11" t="s">
        <v>281</v>
      </c>
      <c r="AR1" s="11" t="s">
        <v>313</v>
      </c>
      <c r="AS1" s="11" t="s">
        <v>314</v>
      </c>
      <c r="AT1" s="11" t="s">
        <v>315</v>
      </c>
      <c r="AU1" s="11" t="s">
        <v>316</v>
      </c>
      <c r="AV1" s="11" t="s">
        <v>317</v>
      </c>
      <c r="AW1" s="11" t="s">
        <v>318</v>
      </c>
      <c r="AX1" s="11" t="s">
        <v>319</v>
      </c>
      <c r="AY1" s="11" t="s">
        <v>320</v>
      </c>
      <c r="AZ1" s="11" t="s">
        <v>321</v>
      </c>
      <c r="BA1" s="11" t="s">
        <v>322</v>
      </c>
      <c r="BB1" s="20" t="s">
        <v>323</v>
      </c>
      <c r="BC1" s="11" t="s">
        <v>324</v>
      </c>
      <c r="BD1" s="11" t="s">
        <v>287</v>
      </c>
      <c r="BE1" s="11" t="s">
        <v>325</v>
      </c>
      <c r="BF1" s="11" t="s">
        <v>326</v>
      </c>
      <c r="BG1" s="8" t="s">
        <v>327</v>
      </c>
      <c r="BH1" s="11" t="s">
        <v>328</v>
      </c>
      <c r="BI1" s="11" t="s">
        <v>329</v>
      </c>
      <c r="BJ1" s="11" t="s">
        <v>330</v>
      </c>
      <c r="BK1" s="11" t="s">
        <v>331</v>
      </c>
      <c r="BL1" t="s">
        <v>332</v>
      </c>
      <c r="BM1" t="s">
        <v>333</v>
      </c>
      <c r="BN1" t="s">
        <v>334</v>
      </c>
      <c r="BO1" t="s">
        <v>335</v>
      </c>
      <c r="BP1" s="11" t="s">
        <v>336</v>
      </c>
      <c r="BQ1" s="11" t="s">
        <v>337</v>
      </c>
      <c r="BR1" s="11" t="s">
        <v>338</v>
      </c>
      <c r="BS1" s="11" t="s">
        <v>339</v>
      </c>
      <c r="BT1" s="11" t="s">
        <v>272</v>
      </c>
    </row>
    <row r="2" spans="1:72" x14ac:dyDescent="0.3">
      <c r="A2">
        <v>218253</v>
      </c>
      <c r="C2">
        <v>1</v>
      </c>
      <c r="D2">
        <v>1</v>
      </c>
      <c r="E2">
        <v>1</v>
      </c>
      <c r="F2" t="s">
        <v>0</v>
      </c>
      <c r="G2" t="s">
        <v>59</v>
      </c>
      <c r="H2" t="s">
        <v>60</v>
      </c>
      <c r="I2" t="s">
        <v>22</v>
      </c>
      <c r="J2">
        <v>102895</v>
      </c>
      <c r="K2" t="s">
        <v>3</v>
      </c>
      <c r="Q2" t="s">
        <v>61</v>
      </c>
      <c r="R2" s="9">
        <v>1</v>
      </c>
      <c r="S2" t="s">
        <v>50</v>
      </c>
      <c r="T2" t="s">
        <v>51</v>
      </c>
      <c r="U2" t="s">
        <v>52</v>
      </c>
      <c r="V2" s="4">
        <v>6</v>
      </c>
      <c r="W2" s="5">
        <v>625</v>
      </c>
      <c r="X2" t="s">
        <v>62</v>
      </c>
      <c r="Z2">
        <v>2019</v>
      </c>
      <c r="AA2">
        <v>8</v>
      </c>
      <c r="AB2">
        <v>15</v>
      </c>
      <c r="AC2" t="s">
        <v>63</v>
      </c>
      <c r="AF2" t="s">
        <v>3</v>
      </c>
      <c r="AG2" t="s">
        <v>9</v>
      </c>
      <c r="AH2">
        <v>221126</v>
      </c>
      <c r="AI2">
        <v>6633627</v>
      </c>
      <c r="AJ2" s="5">
        <v>221000</v>
      </c>
      <c r="AK2" s="5">
        <v>6633000</v>
      </c>
      <c r="AL2">
        <v>125</v>
      </c>
      <c r="AN2">
        <v>269</v>
      </c>
      <c r="AO2" t="s">
        <v>64</v>
      </c>
      <c r="AP2" s="7"/>
      <c r="AQ2">
        <v>102895</v>
      </c>
      <c r="AS2" s="6" t="s">
        <v>11</v>
      </c>
      <c r="AT2">
        <v>1</v>
      </c>
      <c r="AU2" t="s">
        <v>12</v>
      </c>
      <c r="AV2" t="s">
        <v>65</v>
      </c>
      <c r="AW2" t="s">
        <v>66</v>
      </c>
      <c r="AX2">
        <v>269</v>
      </c>
      <c r="AY2" t="s">
        <v>67</v>
      </c>
      <c r="AZ2" t="s">
        <v>68</v>
      </c>
      <c r="BB2" s="7">
        <v>43692</v>
      </c>
      <c r="BC2" s="8" t="s">
        <v>17</v>
      </c>
      <c r="BE2">
        <v>5</v>
      </c>
      <c r="BF2">
        <v>333191</v>
      </c>
      <c r="BH2" t="s">
        <v>69</v>
      </c>
      <c r="BT2">
        <v>218253</v>
      </c>
    </row>
    <row r="3" spans="1:72" x14ac:dyDescent="0.3">
      <c r="A3">
        <v>86558</v>
      </c>
      <c r="C3">
        <v>1</v>
      </c>
      <c r="D3">
        <v>1</v>
      </c>
      <c r="E3">
        <v>1</v>
      </c>
      <c r="F3" t="s">
        <v>0</v>
      </c>
      <c r="G3" t="s">
        <v>20</v>
      </c>
      <c r="H3" t="s">
        <v>146</v>
      </c>
      <c r="I3" t="s">
        <v>22</v>
      </c>
      <c r="J3">
        <v>102895</v>
      </c>
      <c r="K3" t="s">
        <v>3</v>
      </c>
      <c r="Q3" t="s">
        <v>147</v>
      </c>
      <c r="R3" s="9">
        <v>1</v>
      </c>
      <c r="S3" t="s">
        <v>125</v>
      </c>
      <c r="T3" t="s">
        <v>137</v>
      </c>
      <c r="U3" s="3" t="s">
        <v>127</v>
      </c>
      <c r="V3" s="4">
        <v>12</v>
      </c>
      <c r="W3" s="5">
        <v>1235</v>
      </c>
      <c r="X3" s="5" t="s">
        <v>137</v>
      </c>
      <c r="Y3" t="s">
        <v>148</v>
      </c>
      <c r="Z3">
        <v>2020</v>
      </c>
      <c r="AA3">
        <v>7</v>
      </c>
      <c r="AB3">
        <v>4</v>
      </c>
      <c r="AC3" t="s">
        <v>140</v>
      </c>
      <c r="AF3" t="s">
        <v>3</v>
      </c>
      <c r="AG3" t="s">
        <v>9</v>
      </c>
      <c r="AH3">
        <v>31565</v>
      </c>
      <c r="AI3">
        <v>6751041</v>
      </c>
      <c r="AJ3" s="5">
        <v>31000</v>
      </c>
      <c r="AK3" s="5">
        <v>6751000</v>
      </c>
      <c r="AL3">
        <v>5</v>
      </c>
      <c r="AN3">
        <v>1010</v>
      </c>
      <c r="AO3" t="s">
        <v>149</v>
      </c>
      <c r="AP3" s="7" t="s">
        <v>150</v>
      </c>
      <c r="AQ3">
        <v>102895</v>
      </c>
      <c r="AS3" s="6" t="s">
        <v>11</v>
      </c>
      <c r="AT3">
        <v>1</v>
      </c>
      <c r="AU3" t="s">
        <v>12</v>
      </c>
      <c r="AV3" t="s">
        <v>151</v>
      </c>
      <c r="AW3" t="s">
        <v>152</v>
      </c>
      <c r="AX3">
        <v>1010</v>
      </c>
      <c r="AY3" t="s">
        <v>29</v>
      </c>
      <c r="AZ3" t="s">
        <v>30</v>
      </c>
      <c r="BB3" s="7">
        <v>44016.996006944399</v>
      </c>
      <c r="BC3" s="8" t="s">
        <v>17</v>
      </c>
      <c r="BE3">
        <v>6</v>
      </c>
      <c r="BF3">
        <v>241257</v>
      </c>
      <c r="BH3" t="s">
        <v>153</v>
      </c>
      <c r="BT3">
        <v>86558</v>
      </c>
    </row>
    <row r="4" spans="1:72" x14ac:dyDescent="0.3">
      <c r="A4">
        <v>87468</v>
      </c>
      <c r="C4">
        <v>1</v>
      </c>
      <c r="D4">
        <v>1</v>
      </c>
      <c r="E4">
        <v>1</v>
      </c>
      <c r="F4" t="s">
        <v>0</v>
      </c>
      <c r="G4" t="s">
        <v>20</v>
      </c>
      <c r="H4" t="s">
        <v>154</v>
      </c>
      <c r="I4" t="s">
        <v>22</v>
      </c>
      <c r="J4">
        <v>102895</v>
      </c>
      <c r="K4" t="s">
        <v>3</v>
      </c>
      <c r="Q4" t="s">
        <v>155</v>
      </c>
      <c r="R4" s="9">
        <v>1</v>
      </c>
      <c r="S4" t="s">
        <v>125</v>
      </c>
      <c r="T4" t="s">
        <v>137</v>
      </c>
      <c r="U4" s="3" t="s">
        <v>127</v>
      </c>
      <c r="V4" s="4">
        <v>12</v>
      </c>
      <c r="W4" s="5">
        <v>1235</v>
      </c>
      <c r="X4" s="5" t="s">
        <v>137</v>
      </c>
      <c r="Y4" t="s">
        <v>156</v>
      </c>
      <c r="Z4">
        <v>2020</v>
      </c>
      <c r="AA4">
        <v>7</v>
      </c>
      <c r="AB4">
        <v>4</v>
      </c>
      <c r="AC4" t="s">
        <v>140</v>
      </c>
      <c r="AF4" t="s">
        <v>3</v>
      </c>
      <c r="AG4" t="s">
        <v>9</v>
      </c>
      <c r="AH4">
        <v>33380</v>
      </c>
      <c r="AI4">
        <v>6752624</v>
      </c>
      <c r="AJ4" s="5">
        <v>33000</v>
      </c>
      <c r="AK4" s="5">
        <v>6753000</v>
      </c>
      <c r="AL4">
        <v>25</v>
      </c>
      <c r="AN4">
        <v>1010</v>
      </c>
      <c r="AP4" s="7" t="s">
        <v>157</v>
      </c>
      <c r="AQ4">
        <v>102895</v>
      </c>
      <c r="AS4" s="6" t="s">
        <v>11</v>
      </c>
      <c r="AT4">
        <v>1</v>
      </c>
      <c r="AU4" t="s">
        <v>12</v>
      </c>
      <c r="AV4" t="s">
        <v>158</v>
      </c>
      <c r="AW4" t="s">
        <v>159</v>
      </c>
      <c r="AX4">
        <v>1010</v>
      </c>
      <c r="AY4" t="s">
        <v>29</v>
      </c>
      <c r="AZ4" t="s">
        <v>30</v>
      </c>
      <c r="BB4" s="7">
        <v>44016.995995370402</v>
      </c>
      <c r="BC4" s="8" t="s">
        <v>17</v>
      </c>
      <c r="BE4">
        <v>6</v>
      </c>
      <c r="BF4">
        <v>241260</v>
      </c>
      <c r="BH4" t="s">
        <v>160</v>
      </c>
      <c r="BT4">
        <v>87468</v>
      </c>
    </row>
    <row r="5" spans="1:72" x14ac:dyDescent="0.3">
      <c r="A5">
        <v>87837</v>
      </c>
      <c r="C5">
        <v>1</v>
      </c>
      <c r="D5">
        <v>1</v>
      </c>
      <c r="E5">
        <v>1</v>
      </c>
      <c r="F5" t="s">
        <v>0</v>
      </c>
      <c r="G5" t="s">
        <v>20</v>
      </c>
      <c r="H5" t="s">
        <v>161</v>
      </c>
      <c r="I5" t="s">
        <v>22</v>
      </c>
      <c r="J5">
        <v>102895</v>
      </c>
      <c r="K5" t="s">
        <v>3</v>
      </c>
      <c r="Q5" t="s">
        <v>162</v>
      </c>
      <c r="R5" s="9">
        <v>1</v>
      </c>
      <c r="S5" t="s">
        <v>125</v>
      </c>
      <c r="T5" t="s">
        <v>137</v>
      </c>
      <c r="U5" s="3" t="s">
        <v>127</v>
      </c>
      <c r="V5" s="4">
        <v>12</v>
      </c>
      <c r="W5" s="5">
        <v>1235</v>
      </c>
      <c r="X5" s="5" t="s">
        <v>137</v>
      </c>
      <c r="Y5" t="s">
        <v>163</v>
      </c>
      <c r="Z5">
        <v>2020</v>
      </c>
      <c r="AA5">
        <v>7</v>
      </c>
      <c r="AB5">
        <v>4</v>
      </c>
      <c r="AC5" t="s">
        <v>140</v>
      </c>
      <c r="AF5" t="s">
        <v>3</v>
      </c>
      <c r="AG5" t="s">
        <v>9</v>
      </c>
      <c r="AH5">
        <v>34068</v>
      </c>
      <c r="AI5">
        <v>6752485</v>
      </c>
      <c r="AJ5" s="5">
        <v>35000</v>
      </c>
      <c r="AK5" s="5">
        <v>6753000</v>
      </c>
      <c r="AL5">
        <v>5</v>
      </c>
      <c r="AN5">
        <v>1010</v>
      </c>
      <c r="AO5" t="s">
        <v>164</v>
      </c>
      <c r="AP5" s="7" t="s">
        <v>165</v>
      </c>
      <c r="AQ5">
        <v>102895</v>
      </c>
      <c r="AS5" s="6" t="s">
        <v>11</v>
      </c>
      <c r="AT5">
        <v>1</v>
      </c>
      <c r="AU5" t="s">
        <v>12</v>
      </c>
      <c r="AV5" t="s">
        <v>166</v>
      </c>
      <c r="AW5" t="s">
        <v>167</v>
      </c>
      <c r="AX5">
        <v>1010</v>
      </c>
      <c r="AY5" t="s">
        <v>29</v>
      </c>
      <c r="AZ5" t="s">
        <v>30</v>
      </c>
      <c r="BB5" s="7">
        <v>44016.995995370402</v>
      </c>
      <c r="BC5" s="8" t="s">
        <v>17</v>
      </c>
      <c r="BE5">
        <v>6</v>
      </c>
      <c r="BF5">
        <v>241263</v>
      </c>
      <c r="BH5" t="s">
        <v>168</v>
      </c>
      <c r="BT5">
        <v>87837</v>
      </c>
    </row>
    <row r="6" spans="1:72" x14ac:dyDescent="0.3">
      <c r="A6">
        <v>91022</v>
      </c>
      <c r="C6">
        <v>1</v>
      </c>
      <c r="D6">
        <v>1</v>
      </c>
      <c r="E6">
        <v>1</v>
      </c>
      <c r="F6" t="s">
        <v>0</v>
      </c>
      <c r="G6" t="s">
        <v>20</v>
      </c>
      <c r="H6" t="s">
        <v>135</v>
      </c>
      <c r="I6" t="s">
        <v>22</v>
      </c>
      <c r="J6">
        <v>102895</v>
      </c>
      <c r="K6" t="s">
        <v>3</v>
      </c>
      <c r="Q6" t="s">
        <v>136</v>
      </c>
      <c r="R6" s="9">
        <v>1</v>
      </c>
      <c r="S6" t="s">
        <v>125</v>
      </c>
      <c r="T6" t="s">
        <v>137</v>
      </c>
      <c r="U6" s="3" t="s">
        <v>127</v>
      </c>
      <c r="V6" s="4">
        <v>12</v>
      </c>
      <c r="W6" s="5">
        <v>1234</v>
      </c>
      <c r="X6" s="5" t="s">
        <v>138</v>
      </c>
      <c r="Y6" t="s">
        <v>139</v>
      </c>
      <c r="Z6">
        <v>2020</v>
      </c>
      <c r="AA6">
        <v>7</v>
      </c>
      <c r="AB6">
        <v>4</v>
      </c>
      <c r="AC6" t="s">
        <v>140</v>
      </c>
      <c r="AF6" t="s">
        <v>3</v>
      </c>
      <c r="AG6" t="s">
        <v>9</v>
      </c>
      <c r="AH6">
        <v>42073</v>
      </c>
      <c r="AI6">
        <v>6746256</v>
      </c>
      <c r="AJ6" s="5">
        <v>43000</v>
      </c>
      <c r="AK6" s="5">
        <v>6747000</v>
      </c>
      <c r="AL6">
        <v>25</v>
      </c>
      <c r="AN6">
        <v>1010</v>
      </c>
      <c r="AO6" t="s">
        <v>141</v>
      </c>
      <c r="AP6" s="7" t="s">
        <v>142</v>
      </c>
      <c r="AQ6">
        <v>102895</v>
      </c>
      <c r="AS6" s="6" t="s">
        <v>11</v>
      </c>
      <c r="AT6">
        <v>1</v>
      </c>
      <c r="AU6" t="s">
        <v>12</v>
      </c>
      <c r="AV6" t="s">
        <v>143</v>
      </c>
      <c r="AW6" t="s">
        <v>144</v>
      </c>
      <c r="AX6">
        <v>1010</v>
      </c>
      <c r="AY6" t="s">
        <v>29</v>
      </c>
      <c r="AZ6" t="s">
        <v>30</v>
      </c>
      <c r="BB6" s="7">
        <v>44016.995995370402</v>
      </c>
      <c r="BC6" s="8" t="s">
        <v>17</v>
      </c>
      <c r="BE6">
        <v>6</v>
      </c>
      <c r="BF6">
        <v>241262</v>
      </c>
      <c r="BH6" t="s">
        <v>145</v>
      </c>
      <c r="BT6">
        <v>91022</v>
      </c>
    </row>
    <row r="7" spans="1:72" x14ac:dyDescent="0.3">
      <c r="A7">
        <v>533696</v>
      </c>
      <c r="C7">
        <v>1</v>
      </c>
      <c r="D7">
        <v>1</v>
      </c>
      <c r="E7">
        <v>1</v>
      </c>
      <c r="F7" t="s">
        <v>0</v>
      </c>
      <c r="G7" t="s">
        <v>20</v>
      </c>
      <c r="H7" t="s">
        <v>243</v>
      </c>
      <c r="I7" s="1" t="str">
        <f>HYPERLINK(AP7,"Foto")</f>
        <v>Foto</v>
      </c>
      <c r="J7">
        <v>102895</v>
      </c>
      <c r="K7" t="s">
        <v>3</v>
      </c>
      <c r="Q7" t="s">
        <v>244</v>
      </c>
      <c r="R7" s="9">
        <v>1</v>
      </c>
      <c r="S7" t="s">
        <v>232</v>
      </c>
      <c r="T7" t="s">
        <v>245</v>
      </c>
      <c r="U7" s="3" t="s">
        <v>246</v>
      </c>
      <c r="V7" s="4">
        <v>20</v>
      </c>
      <c r="W7" s="5">
        <v>2012</v>
      </c>
      <c r="X7" s="5" t="s">
        <v>245</v>
      </c>
      <c r="Y7" t="s">
        <v>247</v>
      </c>
      <c r="Z7">
        <v>2020</v>
      </c>
      <c r="AA7">
        <v>11</v>
      </c>
      <c r="AB7">
        <v>6</v>
      </c>
      <c r="AC7" t="s">
        <v>248</v>
      </c>
      <c r="AF7" t="s">
        <v>3</v>
      </c>
      <c r="AG7" t="s">
        <v>9</v>
      </c>
      <c r="AH7">
        <v>823543</v>
      </c>
      <c r="AI7">
        <v>7780590</v>
      </c>
      <c r="AJ7" s="5">
        <v>823000</v>
      </c>
      <c r="AK7" s="5">
        <v>7781000</v>
      </c>
      <c r="AL7">
        <v>25</v>
      </c>
      <c r="AN7">
        <v>1010</v>
      </c>
      <c r="AO7" t="s">
        <v>249</v>
      </c>
      <c r="AP7" s="7" t="s">
        <v>250</v>
      </c>
      <c r="AQ7">
        <v>102895</v>
      </c>
      <c r="AS7" s="6" t="s">
        <v>11</v>
      </c>
      <c r="AT7">
        <v>1</v>
      </c>
      <c r="AU7" t="s">
        <v>12</v>
      </c>
      <c r="AV7" t="s">
        <v>251</v>
      </c>
      <c r="AW7" t="s">
        <v>252</v>
      </c>
      <c r="AX7">
        <v>1010</v>
      </c>
      <c r="AY7" t="s">
        <v>29</v>
      </c>
      <c r="AZ7" t="s">
        <v>30</v>
      </c>
      <c r="BA7">
        <v>1</v>
      </c>
      <c r="BB7" s="7">
        <v>44299.773634259298</v>
      </c>
      <c r="BC7" s="8" t="s">
        <v>17</v>
      </c>
      <c r="BE7">
        <v>6</v>
      </c>
      <c r="BF7">
        <v>267364</v>
      </c>
      <c r="BH7" t="s">
        <v>253</v>
      </c>
      <c r="BT7">
        <v>533696</v>
      </c>
    </row>
    <row r="8" spans="1:72" x14ac:dyDescent="0.3">
      <c r="A8">
        <v>124272</v>
      </c>
      <c r="C8">
        <v>1</v>
      </c>
      <c r="D8">
        <v>1</v>
      </c>
      <c r="E8">
        <v>1</v>
      </c>
      <c r="F8" t="s">
        <v>0</v>
      </c>
      <c r="G8" t="s">
        <v>20</v>
      </c>
      <c r="H8" t="s">
        <v>83</v>
      </c>
      <c r="I8" s="1" t="str">
        <f>HYPERLINK(AP8,"Foto")</f>
        <v>Foto</v>
      </c>
      <c r="J8">
        <v>102895</v>
      </c>
      <c r="K8" t="s">
        <v>3</v>
      </c>
      <c r="Q8" t="s">
        <v>84</v>
      </c>
      <c r="R8" s="9">
        <v>1</v>
      </c>
      <c r="S8" t="s">
        <v>73</v>
      </c>
      <c r="T8" t="s">
        <v>85</v>
      </c>
      <c r="U8" t="s">
        <v>86</v>
      </c>
      <c r="V8" s="4">
        <v>10</v>
      </c>
      <c r="W8" s="5">
        <v>1001</v>
      </c>
      <c r="X8" s="5" t="s">
        <v>85</v>
      </c>
      <c r="Y8" t="s">
        <v>87</v>
      </c>
      <c r="Z8">
        <v>2017</v>
      </c>
      <c r="AA8">
        <v>9</v>
      </c>
      <c r="AB8">
        <v>29</v>
      </c>
      <c r="AC8" t="s">
        <v>88</v>
      </c>
      <c r="AF8" t="s">
        <v>3</v>
      </c>
      <c r="AG8" t="s">
        <v>9</v>
      </c>
      <c r="AH8">
        <v>84961</v>
      </c>
      <c r="AI8">
        <v>6466089</v>
      </c>
      <c r="AJ8" s="5">
        <v>85000</v>
      </c>
      <c r="AK8" s="5">
        <v>6467000</v>
      </c>
      <c r="AL8">
        <v>10</v>
      </c>
      <c r="AN8">
        <v>1010</v>
      </c>
      <c r="AO8" t="s">
        <v>89</v>
      </c>
      <c r="AP8" s="7" t="s">
        <v>90</v>
      </c>
      <c r="AQ8">
        <v>102895</v>
      </c>
      <c r="AS8" s="6" t="s">
        <v>11</v>
      </c>
      <c r="AT8">
        <v>1</v>
      </c>
      <c r="AU8" t="s">
        <v>12</v>
      </c>
      <c r="AV8" t="s">
        <v>91</v>
      </c>
      <c r="AW8" t="s">
        <v>92</v>
      </c>
      <c r="AX8">
        <v>1010</v>
      </c>
      <c r="AY8" t="s">
        <v>29</v>
      </c>
      <c r="AZ8" t="s">
        <v>30</v>
      </c>
      <c r="BA8">
        <v>1</v>
      </c>
      <c r="BB8" s="7">
        <v>43561.974641203698</v>
      </c>
      <c r="BC8" s="8" t="s">
        <v>17</v>
      </c>
      <c r="BE8">
        <v>6</v>
      </c>
      <c r="BF8">
        <v>195496</v>
      </c>
      <c r="BH8" t="s">
        <v>93</v>
      </c>
      <c r="BT8">
        <v>124272</v>
      </c>
    </row>
    <row r="9" spans="1:72" x14ac:dyDescent="0.3">
      <c r="A9">
        <v>124278</v>
      </c>
      <c r="C9">
        <v>1</v>
      </c>
      <c r="D9">
        <v>1</v>
      </c>
      <c r="E9">
        <v>2</v>
      </c>
      <c r="F9" t="s">
        <v>0</v>
      </c>
      <c r="G9" t="s">
        <v>20</v>
      </c>
      <c r="H9" t="s">
        <v>94</v>
      </c>
      <c r="I9" s="1" t="str">
        <f>HYPERLINK(AP9,"Foto")</f>
        <v>Foto</v>
      </c>
      <c r="J9">
        <v>102895</v>
      </c>
      <c r="K9" t="s">
        <v>3</v>
      </c>
      <c r="Q9" t="s">
        <v>84</v>
      </c>
      <c r="R9" s="9">
        <v>1</v>
      </c>
      <c r="S9" t="s">
        <v>73</v>
      </c>
      <c r="T9" t="s">
        <v>85</v>
      </c>
      <c r="U9" t="s">
        <v>86</v>
      </c>
      <c r="V9" s="4">
        <v>10</v>
      </c>
      <c r="W9" s="5">
        <v>1001</v>
      </c>
      <c r="X9" s="5" t="s">
        <v>85</v>
      </c>
      <c r="Y9" t="s">
        <v>95</v>
      </c>
      <c r="Z9">
        <v>2019</v>
      </c>
      <c r="AA9">
        <v>6</v>
      </c>
      <c r="AB9">
        <v>7</v>
      </c>
      <c r="AC9" t="s">
        <v>96</v>
      </c>
      <c r="AF9" t="s">
        <v>3</v>
      </c>
      <c r="AG9" t="s">
        <v>9</v>
      </c>
      <c r="AH9">
        <v>84961</v>
      </c>
      <c r="AI9">
        <v>6466089</v>
      </c>
      <c r="AJ9" s="5">
        <v>85000</v>
      </c>
      <c r="AK9" s="5">
        <v>6467000</v>
      </c>
      <c r="AL9">
        <v>10</v>
      </c>
      <c r="AN9">
        <v>1010</v>
      </c>
      <c r="AO9" t="s">
        <v>97</v>
      </c>
      <c r="AP9" s="7" t="s">
        <v>98</v>
      </c>
      <c r="AQ9">
        <v>102895</v>
      </c>
      <c r="AS9" s="6" t="s">
        <v>11</v>
      </c>
      <c r="AT9">
        <v>1</v>
      </c>
      <c r="AU9" t="s">
        <v>12</v>
      </c>
      <c r="AV9" t="s">
        <v>91</v>
      </c>
      <c r="AW9" t="s">
        <v>99</v>
      </c>
      <c r="AX9">
        <v>1010</v>
      </c>
      <c r="AY9" t="s">
        <v>29</v>
      </c>
      <c r="AZ9" t="s">
        <v>30</v>
      </c>
      <c r="BA9">
        <v>1</v>
      </c>
      <c r="BB9" s="7">
        <v>43627.766620370399</v>
      </c>
      <c r="BC9" s="8" t="s">
        <v>17</v>
      </c>
      <c r="BE9">
        <v>6</v>
      </c>
      <c r="BF9">
        <v>202090</v>
      </c>
      <c r="BH9" t="s">
        <v>100</v>
      </c>
      <c r="BT9">
        <v>124278</v>
      </c>
    </row>
    <row r="10" spans="1:72" x14ac:dyDescent="0.3">
      <c r="A10">
        <v>124279</v>
      </c>
      <c r="C10">
        <v>1</v>
      </c>
      <c r="D10">
        <v>1</v>
      </c>
      <c r="E10">
        <v>3</v>
      </c>
      <c r="F10" t="s">
        <v>0</v>
      </c>
      <c r="G10" t="s">
        <v>20</v>
      </c>
      <c r="H10" t="s">
        <v>101</v>
      </c>
      <c r="I10" s="1" t="str">
        <f>HYPERLINK(AP10,"Foto")</f>
        <v>Foto</v>
      </c>
      <c r="J10">
        <v>102895</v>
      </c>
      <c r="K10" t="s">
        <v>3</v>
      </c>
      <c r="Q10" t="s">
        <v>84</v>
      </c>
      <c r="R10" s="9">
        <v>1</v>
      </c>
      <c r="S10" t="s">
        <v>73</v>
      </c>
      <c r="T10" t="s">
        <v>85</v>
      </c>
      <c r="U10" t="s">
        <v>86</v>
      </c>
      <c r="V10" s="4">
        <v>10</v>
      </c>
      <c r="W10" s="5">
        <v>1001</v>
      </c>
      <c r="X10" s="5" t="s">
        <v>85</v>
      </c>
      <c r="Y10" t="s">
        <v>102</v>
      </c>
      <c r="Z10">
        <v>2019</v>
      </c>
      <c r="AA10">
        <v>7</v>
      </c>
      <c r="AB10">
        <v>5</v>
      </c>
      <c r="AC10" t="s">
        <v>88</v>
      </c>
      <c r="AF10" t="s">
        <v>3</v>
      </c>
      <c r="AG10" t="s">
        <v>9</v>
      </c>
      <c r="AH10">
        <v>84961</v>
      </c>
      <c r="AI10">
        <v>6466089</v>
      </c>
      <c r="AJ10" s="5">
        <v>85000</v>
      </c>
      <c r="AK10" s="5">
        <v>6467000</v>
      </c>
      <c r="AL10">
        <v>10</v>
      </c>
      <c r="AN10">
        <v>1010</v>
      </c>
      <c r="AO10" t="s">
        <v>103</v>
      </c>
      <c r="AP10" s="7" t="s">
        <v>104</v>
      </c>
      <c r="AQ10">
        <v>102895</v>
      </c>
      <c r="AS10" s="6" t="s">
        <v>11</v>
      </c>
      <c r="AT10">
        <v>1</v>
      </c>
      <c r="AU10" t="s">
        <v>12</v>
      </c>
      <c r="AV10" t="s">
        <v>91</v>
      </c>
      <c r="AW10" t="s">
        <v>105</v>
      </c>
      <c r="AX10">
        <v>1010</v>
      </c>
      <c r="AY10" t="s">
        <v>29</v>
      </c>
      <c r="AZ10" t="s">
        <v>30</v>
      </c>
      <c r="BA10">
        <v>1</v>
      </c>
      <c r="BB10" s="7">
        <v>43652.426053240699</v>
      </c>
      <c r="BC10" s="8" t="s">
        <v>17</v>
      </c>
      <c r="BE10">
        <v>6</v>
      </c>
      <c r="BF10">
        <v>206677</v>
      </c>
      <c r="BH10" t="s">
        <v>106</v>
      </c>
      <c r="BT10">
        <v>124279</v>
      </c>
    </row>
    <row r="11" spans="1:72" x14ac:dyDescent="0.3">
      <c r="A11">
        <v>118256</v>
      </c>
      <c r="C11">
        <v>1</v>
      </c>
      <c r="F11" t="s">
        <v>0</v>
      </c>
      <c r="G11" t="s">
        <v>20</v>
      </c>
      <c r="H11" t="s">
        <v>222</v>
      </c>
      <c r="I11" t="s">
        <v>22</v>
      </c>
      <c r="J11">
        <v>102895</v>
      </c>
      <c r="K11" t="s">
        <v>3</v>
      </c>
      <c r="Q11" t="s">
        <v>213</v>
      </c>
      <c r="R11" s="9">
        <v>1</v>
      </c>
      <c r="S11" t="s">
        <v>191</v>
      </c>
      <c r="T11" t="s">
        <v>214</v>
      </c>
      <c r="U11" t="s">
        <v>193</v>
      </c>
      <c r="V11" s="4">
        <v>15</v>
      </c>
      <c r="W11" s="5">
        <v>1545</v>
      </c>
      <c r="X11" s="5" t="s">
        <v>215</v>
      </c>
      <c r="Y11" t="s">
        <v>223</v>
      </c>
      <c r="Z11">
        <v>2021</v>
      </c>
      <c r="AA11">
        <v>8</v>
      </c>
      <c r="AB11">
        <v>14</v>
      </c>
      <c r="AC11" t="s">
        <v>224</v>
      </c>
      <c r="AF11" t="s">
        <v>3</v>
      </c>
      <c r="AG11" t="s">
        <v>9</v>
      </c>
      <c r="AH11">
        <v>76296</v>
      </c>
      <c r="AI11">
        <v>6979460</v>
      </c>
      <c r="AJ11" s="5">
        <v>77000</v>
      </c>
      <c r="AK11" s="5">
        <v>6979000</v>
      </c>
      <c r="AL11">
        <v>50</v>
      </c>
      <c r="AN11">
        <v>1010</v>
      </c>
      <c r="AP11" s="7" t="s">
        <v>225</v>
      </c>
      <c r="AQ11">
        <v>102895</v>
      </c>
      <c r="AS11" s="6" t="s">
        <v>11</v>
      </c>
      <c r="AT11">
        <v>1</v>
      </c>
      <c r="AU11" t="s">
        <v>12</v>
      </c>
      <c r="AV11" t="s">
        <v>226</v>
      </c>
      <c r="AW11" t="s">
        <v>227</v>
      </c>
      <c r="AX11">
        <v>1010</v>
      </c>
      <c r="AY11" t="s">
        <v>29</v>
      </c>
      <c r="AZ11" t="s">
        <v>30</v>
      </c>
      <c r="BB11" s="7">
        <v>44425.578518518501</v>
      </c>
      <c r="BC11" s="8" t="s">
        <v>17</v>
      </c>
      <c r="BE11">
        <v>6</v>
      </c>
      <c r="BF11">
        <v>277941</v>
      </c>
      <c r="BH11" t="s">
        <v>228</v>
      </c>
      <c r="BT11">
        <v>118256</v>
      </c>
    </row>
    <row r="12" spans="1:72" x14ac:dyDescent="0.3">
      <c r="A12">
        <v>364926</v>
      </c>
      <c r="B12">
        <v>284523</v>
      </c>
      <c r="F12" t="s">
        <v>0</v>
      </c>
      <c r="G12" t="s">
        <v>1</v>
      </c>
      <c r="H12" t="s">
        <v>2</v>
      </c>
      <c r="I12" s="1" t="str">
        <f>HYPERLINK(AP12,"Hb")</f>
        <v>Hb</v>
      </c>
      <c r="J12">
        <v>102895</v>
      </c>
      <c r="K12" t="s">
        <v>3</v>
      </c>
      <c r="Q12" t="s">
        <v>4</v>
      </c>
      <c r="R12" s="2">
        <v>3</v>
      </c>
      <c r="S12" t="s">
        <v>5</v>
      </c>
      <c r="T12" t="s">
        <v>5</v>
      </c>
      <c r="U12" s="3" t="s">
        <v>6</v>
      </c>
      <c r="V12" s="4">
        <v>2</v>
      </c>
      <c r="W12" s="5">
        <v>301</v>
      </c>
      <c r="X12" s="5" t="s">
        <v>5</v>
      </c>
      <c r="Y12" t="s">
        <v>7</v>
      </c>
      <c r="Z12">
        <v>1947</v>
      </c>
      <c r="AA12">
        <v>7</v>
      </c>
      <c r="AB12">
        <v>4</v>
      </c>
      <c r="AC12" t="s">
        <v>8</v>
      </c>
      <c r="AD12" t="s">
        <v>8</v>
      </c>
      <c r="AF12" t="s">
        <v>3</v>
      </c>
      <c r="AG12" t="s">
        <v>9</v>
      </c>
      <c r="AH12">
        <v>261317</v>
      </c>
      <c r="AI12">
        <v>6656077</v>
      </c>
      <c r="AJ12" s="5">
        <v>261000</v>
      </c>
      <c r="AK12" s="5">
        <v>6657000</v>
      </c>
      <c r="AL12">
        <v>20057</v>
      </c>
      <c r="AN12">
        <v>8</v>
      </c>
      <c r="AP12" t="s">
        <v>10</v>
      </c>
      <c r="AQ12">
        <v>102895</v>
      </c>
      <c r="AS12" s="6" t="s">
        <v>11</v>
      </c>
      <c r="AT12">
        <v>1</v>
      </c>
      <c r="AU12" t="s">
        <v>12</v>
      </c>
      <c r="AV12" t="s">
        <v>13</v>
      </c>
      <c r="AW12" t="s">
        <v>14</v>
      </c>
      <c r="AX12">
        <v>8</v>
      </c>
      <c r="AY12" t="s">
        <v>15</v>
      </c>
      <c r="AZ12" t="s">
        <v>16</v>
      </c>
      <c r="BA12">
        <v>1</v>
      </c>
      <c r="BB12" s="7">
        <v>38538</v>
      </c>
      <c r="BC12" s="8" t="s">
        <v>17</v>
      </c>
      <c r="BE12">
        <v>3</v>
      </c>
      <c r="BF12">
        <v>457567</v>
      </c>
      <c r="BG12">
        <v>11186</v>
      </c>
      <c r="BH12" t="s">
        <v>18</v>
      </c>
      <c r="BJ12" t="s">
        <v>19</v>
      </c>
      <c r="BT12">
        <v>364926</v>
      </c>
    </row>
    <row r="13" spans="1:72" x14ac:dyDescent="0.3">
      <c r="A13">
        <v>389210</v>
      </c>
      <c r="B13">
        <v>68719</v>
      </c>
      <c r="F13" t="s">
        <v>0</v>
      </c>
      <c r="G13" t="s">
        <v>20</v>
      </c>
      <c r="H13" t="s">
        <v>21</v>
      </c>
      <c r="I13" t="s">
        <v>22</v>
      </c>
      <c r="J13">
        <v>102895</v>
      </c>
      <c r="K13" t="s">
        <v>3</v>
      </c>
      <c r="Q13" t="s">
        <v>23</v>
      </c>
      <c r="R13" s="9">
        <v>1</v>
      </c>
      <c r="S13" t="s">
        <v>5</v>
      </c>
      <c r="T13" t="s">
        <v>5</v>
      </c>
      <c r="U13" s="3" t="s">
        <v>6</v>
      </c>
      <c r="V13" s="4">
        <v>2</v>
      </c>
      <c r="W13" s="5">
        <v>301</v>
      </c>
      <c r="X13" s="5" t="s">
        <v>5</v>
      </c>
      <c r="Y13" t="s">
        <v>24</v>
      </c>
      <c r="Z13">
        <v>2010</v>
      </c>
      <c r="AA13">
        <v>6</v>
      </c>
      <c r="AB13">
        <v>12</v>
      </c>
      <c r="AC13" t="s">
        <v>25</v>
      </c>
      <c r="AF13" t="s">
        <v>3</v>
      </c>
      <c r="AG13" t="s">
        <v>9</v>
      </c>
      <c r="AH13">
        <v>264602</v>
      </c>
      <c r="AI13">
        <v>6649492</v>
      </c>
      <c r="AJ13" s="5">
        <v>265000</v>
      </c>
      <c r="AK13" s="5">
        <v>6649000</v>
      </c>
      <c r="AL13">
        <v>10</v>
      </c>
      <c r="AN13">
        <v>1010</v>
      </c>
      <c r="AP13" s="7" t="s">
        <v>26</v>
      </c>
      <c r="AQ13">
        <v>102895</v>
      </c>
      <c r="AS13" s="6" t="s">
        <v>11</v>
      </c>
      <c r="AT13">
        <v>1</v>
      </c>
      <c r="AU13" t="s">
        <v>12</v>
      </c>
      <c r="AV13" t="s">
        <v>27</v>
      </c>
      <c r="AW13" t="s">
        <v>28</v>
      </c>
      <c r="AX13">
        <v>1010</v>
      </c>
      <c r="AY13" t="s">
        <v>29</v>
      </c>
      <c r="AZ13" t="s">
        <v>30</v>
      </c>
      <c r="BB13" s="7">
        <v>43709.903472222199</v>
      </c>
      <c r="BC13" s="8" t="s">
        <v>17</v>
      </c>
      <c r="BE13">
        <v>6</v>
      </c>
      <c r="BF13">
        <v>63151</v>
      </c>
      <c r="BG13">
        <v>11187</v>
      </c>
      <c r="BH13" t="s">
        <v>31</v>
      </c>
      <c r="BT13">
        <v>389210</v>
      </c>
    </row>
    <row r="14" spans="1:72" x14ac:dyDescent="0.3">
      <c r="A14">
        <v>29090</v>
      </c>
      <c r="B14">
        <v>267591</v>
      </c>
      <c r="F14" t="s">
        <v>0</v>
      </c>
      <c r="G14" t="s">
        <v>1</v>
      </c>
      <c r="H14" t="s">
        <v>107</v>
      </c>
      <c r="I14" s="1" t="str">
        <f>HYPERLINK(AP14,"Hb")</f>
        <v>Hb</v>
      </c>
      <c r="J14">
        <v>102895</v>
      </c>
      <c r="K14" t="s">
        <v>3</v>
      </c>
      <c r="L14" s="2" t="s">
        <v>108</v>
      </c>
      <c r="Q14" t="s">
        <v>109</v>
      </c>
      <c r="R14" s="9">
        <v>1</v>
      </c>
      <c r="S14" t="s">
        <v>110</v>
      </c>
      <c r="T14" t="s">
        <v>111</v>
      </c>
      <c r="U14" t="s">
        <v>112</v>
      </c>
      <c r="V14" s="4">
        <v>11</v>
      </c>
      <c r="W14" s="5">
        <v>1102</v>
      </c>
      <c r="X14" s="5" t="s">
        <v>111</v>
      </c>
      <c r="Y14" t="s">
        <v>113</v>
      </c>
      <c r="Z14">
        <v>1993</v>
      </c>
      <c r="AA14">
        <v>6</v>
      </c>
      <c r="AB14">
        <v>30</v>
      </c>
      <c r="AC14" t="s">
        <v>114</v>
      </c>
      <c r="AD14" t="s">
        <v>54</v>
      </c>
      <c r="AF14" t="s">
        <v>3</v>
      </c>
      <c r="AG14" t="s">
        <v>9</v>
      </c>
      <c r="AH14">
        <v>-33808</v>
      </c>
      <c r="AI14">
        <v>6559760</v>
      </c>
      <c r="AJ14" s="5">
        <v>-33000</v>
      </c>
      <c r="AK14" s="5">
        <v>6559000</v>
      </c>
      <c r="AL14">
        <v>707</v>
      </c>
      <c r="AN14">
        <v>8</v>
      </c>
      <c r="AO14" t="s">
        <v>39</v>
      </c>
      <c r="AP14" t="s">
        <v>115</v>
      </c>
      <c r="AQ14">
        <v>102895</v>
      </c>
      <c r="AS14" s="6" t="s">
        <v>11</v>
      </c>
      <c r="AT14">
        <v>1</v>
      </c>
      <c r="AU14" t="s">
        <v>12</v>
      </c>
      <c r="AV14" t="s">
        <v>116</v>
      </c>
      <c r="AW14" t="s">
        <v>117</v>
      </c>
      <c r="AX14">
        <v>8</v>
      </c>
      <c r="AY14" t="s">
        <v>15</v>
      </c>
      <c r="AZ14" t="s">
        <v>16</v>
      </c>
      <c r="BA14">
        <v>1</v>
      </c>
      <c r="BB14" s="7">
        <v>34812</v>
      </c>
      <c r="BC14" s="8" t="s">
        <v>17</v>
      </c>
      <c r="BE14">
        <v>3</v>
      </c>
      <c r="BF14">
        <v>438784</v>
      </c>
      <c r="BG14">
        <v>11191</v>
      </c>
      <c r="BH14" t="s">
        <v>118</v>
      </c>
      <c r="BJ14" t="s">
        <v>119</v>
      </c>
      <c r="BT14">
        <v>29090</v>
      </c>
    </row>
    <row r="15" spans="1:72" x14ac:dyDescent="0.3">
      <c r="A15">
        <v>504323</v>
      </c>
      <c r="B15">
        <v>296506</v>
      </c>
      <c r="F15" t="s">
        <v>0</v>
      </c>
      <c r="G15" t="s">
        <v>1</v>
      </c>
      <c r="H15" t="s">
        <v>32</v>
      </c>
      <c r="I15" s="1" t="str">
        <f>HYPERLINK(AP15,"Hb")</f>
        <v>Hb</v>
      </c>
      <c r="J15">
        <v>102895</v>
      </c>
      <c r="K15" t="s">
        <v>3</v>
      </c>
      <c r="Q15" t="s">
        <v>33</v>
      </c>
      <c r="R15" s="9">
        <v>1</v>
      </c>
      <c r="S15" t="s">
        <v>34</v>
      </c>
      <c r="T15" t="s">
        <v>35</v>
      </c>
      <c r="U15" t="s">
        <v>36</v>
      </c>
      <c r="V15" s="4">
        <v>4</v>
      </c>
      <c r="W15" s="5">
        <v>425</v>
      </c>
      <c r="X15" t="s">
        <v>35</v>
      </c>
      <c r="Y15" t="s">
        <v>37</v>
      </c>
      <c r="Z15">
        <v>2007</v>
      </c>
      <c r="AA15">
        <v>8</v>
      </c>
      <c r="AB15">
        <v>2</v>
      </c>
      <c r="AC15" t="s">
        <v>38</v>
      </c>
      <c r="AD15" t="s">
        <v>38</v>
      </c>
      <c r="AF15" t="s">
        <v>3</v>
      </c>
      <c r="AG15" t="s">
        <v>9</v>
      </c>
      <c r="AH15">
        <v>354151</v>
      </c>
      <c r="AI15">
        <v>6718748</v>
      </c>
      <c r="AJ15" s="5">
        <v>355000</v>
      </c>
      <c r="AK15" s="5">
        <v>6719000</v>
      </c>
      <c r="AL15">
        <v>71</v>
      </c>
      <c r="AN15">
        <v>8</v>
      </c>
      <c r="AO15" t="s">
        <v>39</v>
      </c>
      <c r="AP15" t="s">
        <v>40</v>
      </c>
      <c r="AQ15">
        <v>102895</v>
      </c>
      <c r="AS15" s="6" t="s">
        <v>11</v>
      </c>
      <c r="AT15">
        <v>1</v>
      </c>
      <c r="AU15" t="s">
        <v>12</v>
      </c>
      <c r="AV15" t="s">
        <v>41</v>
      </c>
      <c r="AW15" t="s">
        <v>42</v>
      </c>
      <c r="AX15">
        <v>8</v>
      </c>
      <c r="AY15" t="s">
        <v>15</v>
      </c>
      <c r="AZ15" t="s">
        <v>16</v>
      </c>
      <c r="BA15">
        <v>1</v>
      </c>
      <c r="BB15" s="7">
        <v>39589</v>
      </c>
      <c r="BC15" s="8" t="s">
        <v>17</v>
      </c>
      <c r="BE15">
        <v>3</v>
      </c>
      <c r="BF15">
        <v>469860</v>
      </c>
      <c r="BG15">
        <v>11188</v>
      </c>
      <c r="BH15" t="s">
        <v>43</v>
      </c>
      <c r="BJ15" t="s">
        <v>44</v>
      </c>
      <c r="BT15">
        <v>504323</v>
      </c>
    </row>
    <row r="16" spans="1:72" x14ac:dyDescent="0.3">
      <c r="A16">
        <v>89186</v>
      </c>
      <c r="B16">
        <v>148082</v>
      </c>
      <c r="F16" t="s">
        <v>0</v>
      </c>
      <c r="G16" t="s">
        <v>120</v>
      </c>
      <c r="H16" t="s">
        <v>169</v>
      </c>
      <c r="I16" t="s">
        <v>46</v>
      </c>
      <c r="J16">
        <v>102895</v>
      </c>
      <c r="K16" t="s">
        <v>3</v>
      </c>
      <c r="Q16" t="s">
        <v>170</v>
      </c>
      <c r="R16" s="9">
        <v>1</v>
      </c>
      <c r="S16" t="s">
        <v>125</v>
      </c>
      <c r="T16" t="s">
        <v>137</v>
      </c>
      <c r="U16" s="3" t="s">
        <v>127</v>
      </c>
      <c r="V16" s="4">
        <v>12</v>
      </c>
      <c r="W16" s="5">
        <v>1235</v>
      </c>
      <c r="X16" s="5" t="s">
        <v>137</v>
      </c>
      <c r="Y16" t="s">
        <v>171</v>
      </c>
      <c r="Z16">
        <v>1984</v>
      </c>
      <c r="AA16">
        <v>7</v>
      </c>
      <c r="AB16">
        <v>17</v>
      </c>
      <c r="AC16" t="s">
        <v>172</v>
      </c>
      <c r="AD16" t="s">
        <v>172</v>
      </c>
      <c r="AF16" t="s">
        <v>3</v>
      </c>
      <c r="AG16" t="s">
        <v>9</v>
      </c>
      <c r="AH16">
        <v>36403</v>
      </c>
      <c r="AI16">
        <v>6752388</v>
      </c>
      <c r="AJ16" s="5">
        <v>37000</v>
      </c>
      <c r="AK16" s="5">
        <v>6753000</v>
      </c>
      <c r="AL16">
        <v>71</v>
      </c>
      <c r="AN16">
        <v>105</v>
      </c>
      <c r="AP16" s="7"/>
      <c r="AQ16">
        <v>102895</v>
      </c>
      <c r="AS16" s="6" t="s">
        <v>11</v>
      </c>
      <c r="AT16">
        <v>1</v>
      </c>
      <c r="AU16" t="s">
        <v>12</v>
      </c>
      <c r="AV16" t="s">
        <v>173</v>
      </c>
      <c r="AW16" t="s">
        <v>174</v>
      </c>
      <c r="AX16">
        <v>105</v>
      </c>
      <c r="AY16" t="s">
        <v>131</v>
      </c>
      <c r="AZ16" t="s">
        <v>132</v>
      </c>
      <c r="BB16" s="7">
        <v>40150</v>
      </c>
      <c r="BC16" s="8" t="s">
        <v>17</v>
      </c>
      <c r="BE16">
        <v>5</v>
      </c>
      <c r="BF16">
        <v>298654</v>
      </c>
      <c r="BG16">
        <v>11194</v>
      </c>
      <c r="BH16" t="s">
        <v>175</v>
      </c>
      <c r="BJ16" t="s">
        <v>176</v>
      </c>
      <c r="BT16">
        <v>89186</v>
      </c>
    </row>
    <row r="17" spans="1:72" x14ac:dyDescent="0.3">
      <c r="A17">
        <v>111777</v>
      </c>
      <c r="B17">
        <v>148083</v>
      </c>
      <c r="F17" t="s">
        <v>0</v>
      </c>
      <c r="G17" t="s">
        <v>120</v>
      </c>
      <c r="H17" t="s">
        <v>177</v>
      </c>
      <c r="I17" t="s">
        <v>46</v>
      </c>
      <c r="J17">
        <v>102895</v>
      </c>
      <c r="K17" t="s">
        <v>3</v>
      </c>
      <c r="Q17" t="s">
        <v>178</v>
      </c>
      <c r="R17" s="2">
        <v>3</v>
      </c>
      <c r="S17" t="s">
        <v>125</v>
      </c>
      <c r="T17" t="s">
        <v>179</v>
      </c>
      <c r="U17" s="3" t="s">
        <v>180</v>
      </c>
      <c r="V17" s="4">
        <v>14</v>
      </c>
      <c r="W17" s="5">
        <v>1419</v>
      </c>
      <c r="X17" s="5" t="s">
        <v>181</v>
      </c>
      <c r="Y17" t="s">
        <v>182</v>
      </c>
      <c r="Z17">
        <v>1963</v>
      </c>
      <c r="AA17">
        <v>6</v>
      </c>
      <c r="AB17">
        <v>3</v>
      </c>
      <c r="AC17" t="s">
        <v>183</v>
      </c>
      <c r="AD17" t="s">
        <v>183</v>
      </c>
      <c r="AF17" t="s">
        <v>3</v>
      </c>
      <c r="AG17" t="s">
        <v>9</v>
      </c>
      <c r="AH17">
        <v>60788</v>
      </c>
      <c r="AI17">
        <v>6821382</v>
      </c>
      <c r="AJ17" s="5">
        <v>61000</v>
      </c>
      <c r="AK17" s="5">
        <v>6821000</v>
      </c>
      <c r="AL17">
        <v>41299</v>
      </c>
      <c r="AN17">
        <v>105</v>
      </c>
      <c r="AO17" t="s">
        <v>184</v>
      </c>
      <c r="AP17" s="7"/>
      <c r="AQ17">
        <v>102895</v>
      </c>
      <c r="AS17" s="6" t="s">
        <v>11</v>
      </c>
      <c r="AT17">
        <v>1</v>
      </c>
      <c r="AU17" t="s">
        <v>12</v>
      </c>
      <c r="AV17" t="s">
        <v>185</v>
      </c>
      <c r="AW17" t="s">
        <v>186</v>
      </c>
      <c r="AX17">
        <v>105</v>
      </c>
      <c r="AY17" t="s">
        <v>131</v>
      </c>
      <c r="AZ17" t="s">
        <v>132</v>
      </c>
      <c r="BB17" s="7">
        <v>40150</v>
      </c>
      <c r="BC17" s="8" t="s">
        <v>17</v>
      </c>
      <c r="BE17">
        <v>5</v>
      </c>
      <c r="BF17">
        <v>298655</v>
      </c>
      <c r="BG17">
        <v>11195</v>
      </c>
      <c r="BH17" t="s">
        <v>187</v>
      </c>
      <c r="BJ17" t="s">
        <v>188</v>
      </c>
      <c r="BT17">
        <v>111777</v>
      </c>
    </row>
    <row r="18" spans="1:72" x14ac:dyDescent="0.3">
      <c r="A18">
        <v>527014</v>
      </c>
      <c r="B18">
        <v>150308</v>
      </c>
      <c r="F18" t="s">
        <v>0</v>
      </c>
      <c r="G18" t="s">
        <v>229</v>
      </c>
      <c r="H18" t="s">
        <v>230</v>
      </c>
      <c r="I18" t="s">
        <v>46</v>
      </c>
      <c r="J18">
        <v>102895</v>
      </c>
      <c r="K18" t="s">
        <v>3</v>
      </c>
      <c r="Q18" t="s">
        <v>231</v>
      </c>
      <c r="R18" s="9">
        <v>1</v>
      </c>
      <c r="S18" t="s">
        <v>232</v>
      </c>
      <c r="T18" t="s">
        <v>233</v>
      </c>
      <c r="U18" s="3" t="s">
        <v>234</v>
      </c>
      <c r="V18" s="4">
        <v>19</v>
      </c>
      <c r="W18" s="5">
        <v>1924</v>
      </c>
      <c r="X18" t="s">
        <v>233</v>
      </c>
      <c r="Y18" t="s">
        <v>235</v>
      </c>
      <c r="Z18">
        <v>1984</v>
      </c>
      <c r="AA18">
        <v>5</v>
      </c>
      <c r="AB18">
        <v>27</v>
      </c>
      <c r="AC18" t="s">
        <v>236</v>
      </c>
      <c r="AD18" t="s">
        <v>54</v>
      </c>
      <c r="AF18" t="s">
        <v>3</v>
      </c>
      <c r="AG18" t="s">
        <v>9</v>
      </c>
      <c r="AH18">
        <v>643434</v>
      </c>
      <c r="AI18">
        <v>7662972</v>
      </c>
      <c r="AJ18" s="5">
        <v>643000</v>
      </c>
      <c r="AK18" s="5">
        <v>7663000</v>
      </c>
      <c r="AL18">
        <v>71</v>
      </c>
      <c r="AN18">
        <v>117</v>
      </c>
      <c r="AP18" s="7"/>
      <c r="AQ18">
        <v>102895</v>
      </c>
      <c r="AS18" s="6" t="s">
        <v>11</v>
      </c>
      <c r="AT18">
        <v>1</v>
      </c>
      <c r="AU18" t="s">
        <v>12</v>
      </c>
      <c r="AV18" t="s">
        <v>237</v>
      </c>
      <c r="AW18" t="s">
        <v>238</v>
      </c>
      <c r="AX18">
        <v>117</v>
      </c>
      <c r="AY18" t="s">
        <v>239</v>
      </c>
      <c r="AZ18" t="s">
        <v>240</v>
      </c>
      <c r="BB18" s="7">
        <v>41124</v>
      </c>
      <c r="BC18" s="8" t="s">
        <v>17</v>
      </c>
      <c r="BE18">
        <v>5</v>
      </c>
      <c r="BF18">
        <v>300366</v>
      </c>
      <c r="BG18">
        <v>11199</v>
      </c>
      <c r="BH18" t="s">
        <v>241</v>
      </c>
      <c r="BJ18" t="s">
        <v>242</v>
      </c>
      <c r="BT18">
        <v>527014</v>
      </c>
    </row>
    <row r="19" spans="1:72" x14ac:dyDescent="0.3">
      <c r="A19">
        <v>114930</v>
      </c>
      <c r="B19">
        <v>322083</v>
      </c>
      <c r="F19" t="s">
        <v>0</v>
      </c>
      <c r="G19" t="s">
        <v>1</v>
      </c>
      <c r="H19" t="s">
        <v>189</v>
      </c>
      <c r="I19" s="1" t="str">
        <f>HYPERLINK(AP19,"Hb")</f>
        <v>Hb</v>
      </c>
      <c r="J19">
        <v>102895</v>
      </c>
      <c r="K19" t="s">
        <v>3</v>
      </c>
      <c r="Q19" t="s">
        <v>190</v>
      </c>
      <c r="R19" s="2">
        <v>3</v>
      </c>
      <c r="S19" t="s">
        <v>191</v>
      </c>
      <c r="T19" t="s">
        <v>192</v>
      </c>
      <c r="U19" t="s">
        <v>193</v>
      </c>
      <c r="V19" s="4">
        <v>15</v>
      </c>
      <c r="W19" s="5">
        <v>1528</v>
      </c>
      <c r="X19" s="5" t="s">
        <v>192</v>
      </c>
      <c r="Y19" t="s">
        <v>194</v>
      </c>
      <c r="Z19">
        <v>1966</v>
      </c>
      <c r="AA19">
        <v>7</v>
      </c>
      <c r="AB19">
        <v>20</v>
      </c>
      <c r="AC19" t="s">
        <v>195</v>
      </c>
      <c r="AD19" t="s">
        <v>196</v>
      </c>
      <c r="AF19" t="s">
        <v>3</v>
      </c>
      <c r="AG19" t="s">
        <v>9</v>
      </c>
      <c r="AH19">
        <v>67850</v>
      </c>
      <c r="AI19">
        <v>6940039</v>
      </c>
      <c r="AJ19" s="5">
        <v>67000</v>
      </c>
      <c r="AK19" s="5">
        <v>6941000</v>
      </c>
      <c r="AL19">
        <v>16721</v>
      </c>
      <c r="AN19">
        <v>8</v>
      </c>
      <c r="AO19" t="s">
        <v>197</v>
      </c>
      <c r="AP19" t="s">
        <v>198</v>
      </c>
      <c r="AQ19">
        <v>102895</v>
      </c>
      <c r="AS19" s="6" t="s">
        <v>11</v>
      </c>
      <c r="AT19">
        <v>1</v>
      </c>
      <c r="AU19" t="s">
        <v>12</v>
      </c>
      <c r="AV19" t="s">
        <v>199</v>
      </c>
      <c r="AW19" t="s">
        <v>200</v>
      </c>
      <c r="AX19">
        <v>8</v>
      </c>
      <c r="AY19" t="s">
        <v>15</v>
      </c>
      <c r="AZ19" t="s">
        <v>16</v>
      </c>
      <c r="BA19">
        <v>1</v>
      </c>
      <c r="BB19" s="7">
        <v>41677</v>
      </c>
      <c r="BC19" s="8" t="s">
        <v>17</v>
      </c>
      <c r="BE19">
        <v>3</v>
      </c>
      <c r="BF19">
        <v>493366</v>
      </c>
      <c r="BG19">
        <v>11196</v>
      </c>
      <c r="BH19" t="s">
        <v>201</v>
      </c>
      <c r="BJ19" t="s">
        <v>202</v>
      </c>
      <c r="BT19">
        <v>114930</v>
      </c>
    </row>
    <row r="20" spans="1:72" x14ac:dyDescent="0.3">
      <c r="A20">
        <v>118268</v>
      </c>
      <c r="B20">
        <v>120400</v>
      </c>
      <c r="F20" t="s">
        <v>0</v>
      </c>
      <c r="G20" t="s">
        <v>20</v>
      </c>
      <c r="H20" t="s">
        <v>212</v>
      </c>
      <c r="I20" s="1" t="str">
        <f>HYPERLINK(AP20,"Foto")</f>
        <v>Foto</v>
      </c>
      <c r="J20">
        <v>102895</v>
      </c>
      <c r="K20" t="s">
        <v>3</v>
      </c>
      <c r="Q20" t="s">
        <v>213</v>
      </c>
      <c r="R20" s="9">
        <v>1</v>
      </c>
      <c r="S20" t="s">
        <v>191</v>
      </c>
      <c r="T20" t="s">
        <v>214</v>
      </c>
      <c r="U20" t="s">
        <v>193</v>
      </c>
      <c r="V20" s="4">
        <v>15</v>
      </c>
      <c r="W20" s="5">
        <v>1545</v>
      </c>
      <c r="X20" s="5" t="s">
        <v>215</v>
      </c>
      <c r="Y20" t="s">
        <v>216</v>
      </c>
      <c r="Z20">
        <v>2016</v>
      </c>
      <c r="AA20">
        <v>6</v>
      </c>
      <c r="AB20">
        <v>11</v>
      </c>
      <c r="AC20" t="s">
        <v>217</v>
      </c>
      <c r="AF20" t="s">
        <v>3</v>
      </c>
      <c r="AG20" t="s">
        <v>9</v>
      </c>
      <c r="AH20">
        <v>76297</v>
      </c>
      <c r="AI20">
        <v>6979461</v>
      </c>
      <c r="AJ20" s="5">
        <v>77000</v>
      </c>
      <c r="AK20" s="5">
        <v>6979000</v>
      </c>
      <c r="AL20">
        <v>25</v>
      </c>
      <c r="AN20">
        <v>1010</v>
      </c>
      <c r="AP20" s="7" t="s">
        <v>218</v>
      </c>
      <c r="AQ20">
        <v>102895</v>
      </c>
      <c r="AS20" s="6" t="s">
        <v>11</v>
      </c>
      <c r="AT20">
        <v>1</v>
      </c>
      <c r="AU20" t="s">
        <v>12</v>
      </c>
      <c r="AV20" t="s">
        <v>219</v>
      </c>
      <c r="AW20" t="s">
        <v>220</v>
      </c>
      <c r="AX20">
        <v>1010</v>
      </c>
      <c r="AY20" t="s">
        <v>29</v>
      </c>
      <c r="AZ20" t="s">
        <v>30</v>
      </c>
      <c r="BA20">
        <v>1</v>
      </c>
      <c r="BB20" s="7">
        <v>43002.108333333301</v>
      </c>
      <c r="BC20" s="8" t="s">
        <v>17</v>
      </c>
      <c r="BE20">
        <v>6</v>
      </c>
      <c r="BF20">
        <v>104676</v>
      </c>
      <c r="BG20">
        <v>11198</v>
      </c>
      <c r="BH20" t="s">
        <v>221</v>
      </c>
      <c r="BT20">
        <v>118268</v>
      </c>
    </row>
    <row r="22" spans="1:72" x14ac:dyDescent="0.3">
      <c r="R22" s="9"/>
      <c r="V22" s="4"/>
      <c r="W22" s="5"/>
      <c r="X22" s="5"/>
      <c r="AJ22" s="5"/>
      <c r="AK22" s="5"/>
      <c r="AP22" s="7"/>
      <c r="AS22" s="6"/>
      <c r="BB22" s="7"/>
      <c r="BC22" s="8"/>
    </row>
    <row r="23" spans="1:72" x14ac:dyDescent="0.3">
      <c r="A23">
        <v>130630</v>
      </c>
      <c r="B23">
        <v>193595</v>
      </c>
      <c r="F23" t="s">
        <v>0</v>
      </c>
      <c r="G23" t="s">
        <v>70</v>
      </c>
      <c r="H23" t="s">
        <v>203</v>
      </c>
      <c r="I23" t="s">
        <v>46</v>
      </c>
      <c r="J23">
        <v>102895</v>
      </c>
      <c r="K23" t="s">
        <v>3</v>
      </c>
      <c r="O23" s="21" t="s">
        <v>340</v>
      </c>
      <c r="P23" s="21" t="s">
        <v>48</v>
      </c>
      <c r="Q23" t="s">
        <v>204</v>
      </c>
      <c r="R23" s="9">
        <v>1</v>
      </c>
      <c r="S23" t="s">
        <v>191</v>
      </c>
      <c r="T23" t="s">
        <v>205</v>
      </c>
      <c r="U23" t="s">
        <v>193</v>
      </c>
      <c r="V23" s="4">
        <v>15</v>
      </c>
      <c r="W23" s="5">
        <v>1535</v>
      </c>
      <c r="X23" s="5" t="s">
        <v>205</v>
      </c>
      <c r="Y23" t="s">
        <v>206</v>
      </c>
      <c r="Z23">
        <v>2000</v>
      </c>
      <c r="AA23">
        <v>8</v>
      </c>
      <c r="AB23">
        <v>30</v>
      </c>
      <c r="AC23" t="s">
        <v>207</v>
      </c>
      <c r="AD23" t="s">
        <v>207</v>
      </c>
      <c r="AF23" t="s">
        <v>3</v>
      </c>
      <c r="AG23" t="s">
        <v>9</v>
      </c>
      <c r="AH23">
        <v>88286</v>
      </c>
      <c r="AI23">
        <v>6961816</v>
      </c>
      <c r="AJ23" s="5">
        <v>89000</v>
      </c>
      <c r="AK23" s="5">
        <v>6961000</v>
      </c>
      <c r="AL23">
        <v>7</v>
      </c>
      <c r="AN23">
        <v>33</v>
      </c>
      <c r="AP23" s="7"/>
      <c r="AQ23">
        <v>102895</v>
      </c>
      <c r="AS23" s="6" t="s">
        <v>11</v>
      </c>
      <c r="AT23">
        <v>1</v>
      </c>
      <c r="AU23" t="s">
        <v>12</v>
      </c>
      <c r="AV23" t="s">
        <v>208</v>
      </c>
      <c r="AW23" t="s">
        <v>209</v>
      </c>
      <c r="AX23">
        <v>33</v>
      </c>
      <c r="AY23" t="s">
        <v>80</v>
      </c>
      <c r="AZ23" t="s">
        <v>16</v>
      </c>
      <c r="BB23" s="7">
        <v>41689</v>
      </c>
      <c r="BC23" s="8" t="s">
        <v>17</v>
      </c>
      <c r="BE23">
        <v>4</v>
      </c>
      <c r="BF23">
        <v>344939</v>
      </c>
      <c r="BG23">
        <v>11197</v>
      </c>
      <c r="BH23" t="s">
        <v>210</v>
      </c>
      <c r="BJ23" t="s">
        <v>211</v>
      </c>
      <c r="BT23">
        <v>130630</v>
      </c>
    </row>
    <row r="24" spans="1:72" x14ac:dyDescent="0.3">
      <c r="A24">
        <v>223413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45</v>
      </c>
      <c r="I24" t="s">
        <v>46</v>
      </c>
      <c r="J24">
        <v>102895</v>
      </c>
      <c r="K24" t="s">
        <v>3</v>
      </c>
      <c r="O24" t="s">
        <v>47</v>
      </c>
      <c r="P24" t="s">
        <v>48</v>
      </c>
      <c r="Q24" t="s">
        <v>49</v>
      </c>
      <c r="R24" s="9">
        <v>1</v>
      </c>
      <c r="S24" t="s">
        <v>50</v>
      </c>
      <c r="T24" t="s">
        <v>51</v>
      </c>
      <c r="U24" t="s">
        <v>52</v>
      </c>
      <c r="V24" s="4">
        <v>6</v>
      </c>
      <c r="W24" s="5">
        <v>602</v>
      </c>
      <c r="X24" s="5" t="s">
        <v>51</v>
      </c>
      <c r="Y24" t="s">
        <v>53</v>
      </c>
      <c r="Z24">
        <v>2020</v>
      </c>
      <c r="AA24">
        <v>8</v>
      </c>
      <c r="AB24">
        <v>9</v>
      </c>
      <c r="AC24" t="s">
        <v>54</v>
      </c>
      <c r="AD24" t="s">
        <v>54</v>
      </c>
      <c r="AF24" t="s">
        <v>3</v>
      </c>
      <c r="AG24" t="s">
        <v>9</v>
      </c>
      <c r="AH24">
        <v>226758</v>
      </c>
      <c r="AI24">
        <v>6629900</v>
      </c>
      <c r="AJ24" s="5">
        <v>227000</v>
      </c>
      <c r="AK24" s="5">
        <v>6629000</v>
      </c>
      <c r="AL24">
        <v>7</v>
      </c>
      <c r="AN24">
        <v>8</v>
      </c>
      <c r="AO24" t="s">
        <v>39</v>
      </c>
      <c r="AQ24">
        <v>102895</v>
      </c>
      <c r="AS24" s="6" t="s">
        <v>11</v>
      </c>
      <c r="AT24">
        <v>1</v>
      </c>
      <c r="AU24" t="s">
        <v>12</v>
      </c>
      <c r="AV24" t="s">
        <v>55</v>
      </c>
      <c r="AW24" t="s">
        <v>56</v>
      </c>
      <c r="AX24">
        <v>8</v>
      </c>
      <c r="AY24" t="s">
        <v>15</v>
      </c>
      <c r="AZ24" t="s">
        <v>16</v>
      </c>
      <c r="BB24" s="7">
        <v>44336</v>
      </c>
      <c r="BC24" s="8" t="s">
        <v>17</v>
      </c>
      <c r="BE24">
        <v>3</v>
      </c>
      <c r="BF24">
        <v>494056</v>
      </c>
      <c r="BH24" t="s">
        <v>57</v>
      </c>
      <c r="BJ24" t="s">
        <v>58</v>
      </c>
      <c r="BT24">
        <v>223413</v>
      </c>
    </row>
    <row r="25" spans="1:72" x14ac:dyDescent="0.3">
      <c r="A25">
        <v>36174</v>
      </c>
      <c r="B25">
        <v>148084</v>
      </c>
      <c r="F25" t="s">
        <v>0</v>
      </c>
      <c r="G25" t="s">
        <v>120</v>
      </c>
      <c r="H25" t="s">
        <v>121</v>
      </c>
      <c r="I25" t="s">
        <v>46</v>
      </c>
      <c r="J25">
        <v>102895</v>
      </c>
      <c r="K25" t="s">
        <v>3</v>
      </c>
      <c r="N25" t="s">
        <v>122</v>
      </c>
      <c r="O25" t="s">
        <v>47</v>
      </c>
      <c r="P25" t="s">
        <v>123</v>
      </c>
      <c r="Q25" t="s">
        <v>124</v>
      </c>
      <c r="R25" s="9">
        <v>1</v>
      </c>
      <c r="S25" t="s">
        <v>125</v>
      </c>
      <c r="T25" t="s">
        <v>126</v>
      </c>
      <c r="U25" s="3" t="s">
        <v>127</v>
      </c>
      <c r="V25" s="4">
        <v>12</v>
      </c>
      <c r="W25" s="5">
        <v>1201</v>
      </c>
      <c r="X25" s="5" t="s">
        <v>126</v>
      </c>
      <c r="Y25" t="s">
        <v>126</v>
      </c>
      <c r="Z25">
        <v>1902</v>
      </c>
      <c r="AA25">
        <v>7</v>
      </c>
      <c r="AB25">
        <v>3</v>
      </c>
      <c r="AC25" t="s">
        <v>128</v>
      </c>
      <c r="AD25" t="s">
        <v>128</v>
      </c>
      <c r="AF25" t="s">
        <v>3</v>
      </c>
      <c r="AG25" t="s">
        <v>9</v>
      </c>
      <c r="AH25">
        <v>-31835</v>
      </c>
      <c r="AI25">
        <v>6734634</v>
      </c>
      <c r="AJ25" s="5">
        <v>-31000</v>
      </c>
      <c r="AK25" s="5">
        <v>6735000</v>
      </c>
      <c r="AL25">
        <v>1000</v>
      </c>
      <c r="AN25">
        <v>105</v>
      </c>
      <c r="AP25" s="7"/>
      <c r="AQ25">
        <v>102895</v>
      </c>
      <c r="AS25" s="6" t="s">
        <v>11</v>
      </c>
      <c r="AT25">
        <v>1</v>
      </c>
      <c r="AU25" t="s">
        <v>12</v>
      </c>
      <c r="AV25" t="s">
        <v>129</v>
      </c>
      <c r="AW25" t="s">
        <v>130</v>
      </c>
      <c r="AX25">
        <v>105</v>
      </c>
      <c r="AY25" t="s">
        <v>131</v>
      </c>
      <c r="AZ25" t="s">
        <v>132</v>
      </c>
      <c r="BB25" s="7">
        <v>41422</v>
      </c>
      <c r="BC25" s="8" t="s">
        <v>17</v>
      </c>
      <c r="BE25">
        <v>5</v>
      </c>
      <c r="BF25">
        <v>298656</v>
      </c>
      <c r="BG25">
        <v>11193</v>
      </c>
      <c r="BH25" t="s">
        <v>133</v>
      </c>
      <c r="BJ25" t="s">
        <v>134</v>
      </c>
      <c r="BT25">
        <v>36174</v>
      </c>
    </row>
    <row r="26" spans="1:72" x14ac:dyDescent="0.3">
      <c r="A26">
        <v>113952</v>
      </c>
      <c r="B26">
        <v>194173</v>
      </c>
      <c r="F26" t="s">
        <v>0</v>
      </c>
      <c r="G26" t="s">
        <v>70</v>
      </c>
      <c r="H26" t="s">
        <v>71</v>
      </c>
      <c r="I26" t="s">
        <v>46</v>
      </c>
      <c r="J26">
        <v>102895</v>
      </c>
      <c r="K26" t="s">
        <v>3</v>
      </c>
      <c r="O26" t="s">
        <v>47</v>
      </c>
      <c r="P26" t="s">
        <v>48</v>
      </c>
      <c r="Q26" t="s">
        <v>72</v>
      </c>
      <c r="R26" s="9">
        <v>1</v>
      </c>
      <c r="S26" t="s">
        <v>73</v>
      </c>
      <c r="T26" t="s">
        <v>74</v>
      </c>
      <c r="U26" t="s">
        <v>75</v>
      </c>
      <c r="V26" s="4">
        <v>9</v>
      </c>
      <c r="W26" s="5">
        <v>941</v>
      </c>
      <c r="X26" s="5" t="s">
        <v>74</v>
      </c>
      <c r="Y26" t="s">
        <v>76</v>
      </c>
      <c r="Z26">
        <v>2001</v>
      </c>
      <c r="AA26">
        <v>7</v>
      </c>
      <c r="AB26">
        <v>2</v>
      </c>
      <c r="AC26" t="s">
        <v>77</v>
      </c>
      <c r="AD26" t="s">
        <v>77</v>
      </c>
      <c r="AF26" t="s">
        <v>3</v>
      </c>
      <c r="AG26" t="s">
        <v>9</v>
      </c>
      <c r="AH26">
        <v>65271</v>
      </c>
      <c r="AI26">
        <v>6604225</v>
      </c>
      <c r="AJ26" s="5">
        <v>65000</v>
      </c>
      <c r="AK26" s="5">
        <v>6605000</v>
      </c>
      <c r="AL26">
        <v>71</v>
      </c>
      <c r="AN26">
        <v>33</v>
      </c>
      <c r="AP26" s="7"/>
      <c r="AQ26">
        <v>102895</v>
      </c>
      <c r="AS26" s="6" t="s">
        <v>11</v>
      </c>
      <c r="AT26">
        <v>1</v>
      </c>
      <c r="AU26" t="s">
        <v>12</v>
      </c>
      <c r="AV26" t="s">
        <v>78</v>
      </c>
      <c r="AW26" t="s">
        <v>79</v>
      </c>
      <c r="AX26">
        <v>33</v>
      </c>
      <c r="AY26" t="s">
        <v>80</v>
      </c>
      <c r="AZ26" t="s">
        <v>16</v>
      </c>
      <c r="BB26" s="7">
        <v>41689</v>
      </c>
      <c r="BC26" s="8" t="s">
        <v>17</v>
      </c>
      <c r="BE26">
        <v>4</v>
      </c>
      <c r="BF26">
        <v>345496</v>
      </c>
      <c r="BG26">
        <v>11190</v>
      </c>
      <c r="BH26" t="s">
        <v>81</v>
      </c>
      <c r="BJ26" t="s">
        <v>82</v>
      </c>
      <c r="BT26">
        <v>113952</v>
      </c>
    </row>
    <row r="27" spans="1:72" x14ac:dyDescent="0.3">
      <c r="A27">
        <v>515003</v>
      </c>
      <c r="B27">
        <v>209310</v>
      </c>
      <c r="F27" t="s">
        <v>254</v>
      </c>
      <c r="G27" t="s">
        <v>255</v>
      </c>
      <c r="H27" t="s">
        <v>256</v>
      </c>
      <c r="I27" s="1" t="str">
        <f>HYPERLINK(AP27,"Hb")</f>
        <v>Hb</v>
      </c>
      <c r="J27">
        <v>888888</v>
      </c>
      <c r="K27" t="s">
        <v>257</v>
      </c>
      <c r="O27" s="21" t="s">
        <v>47</v>
      </c>
      <c r="P27" s="21" t="s">
        <v>48</v>
      </c>
      <c r="Q27" t="s">
        <v>258</v>
      </c>
      <c r="R27" s="9">
        <v>1</v>
      </c>
      <c r="S27" t="s">
        <v>259</v>
      </c>
      <c r="T27" t="s">
        <v>260</v>
      </c>
      <c r="U27" t="s">
        <v>261</v>
      </c>
      <c r="V27" s="4">
        <v>18</v>
      </c>
      <c r="W27" s="5">
        <v>1826</v>
      </c>
      <c r="X27" s="5" t="s">
        <v>260</v>
      </c>
      <c r="Y27" t="s">
        <v>262</v>
      </c>
      <c r="Z27">
        <v>2002</v>
      </c>
      <c r="AA27">
        <v>8</v>
      </c>
      <c r="AB27">
        <v>16</v>
      </c>
      <c r="AC27" t="s">
        <v>263</v>
      </c>
      <c r="AD27" t="s">
        <v>263</v>
      </c>
      <c r="AF27" t="s">
        <v>257</v>
      </c>
      <c r="AG27" t="s">
        <v>264</v>
      </c>
      <c r="AH27">
        <v>452450</v>
      </c>
      <c r="AI27">
        <v>7275750</v>
      </c>
      <c r="AJ27" s="5">
        <v>453000</v>
      </c>
      <c r="AK27" s="5">
        <v>7275000</v>
      </c>
      <c r="AL27">
        <v>71</v>
      </c>
      <c r="AN27" t="s">
        <v>265</v>
      </c>
      <c r="AO27" t="s">
        <v>266</v>
      </c>
      <c r="AP27" t="s">
        <v>267</v>
      </c>
      <c r="AS27" s="10">
        <v>0</v>
      </c>
      <c r="AZ27" t="s">
        <v>265</v>
      </c>
      <c r="BA27">
        <v>1</v>
      </c>
      <c r="BB27" s="7">
        <v>41767</v>
      </c>
      <c r="BC27" s="6" t="s">
        <v>268</v>
      </c>
      <c r="BE27">
        <v>5</v>
      </c>
      <c r="BF27">
        <v>8381</v>
      </c>
      <c r="BH27" t="s">
        <v>269</v>
      </c>
      <c r="BJ27" t="s">
        <v>269</v>
      </c>
      <c r="BL27" t="s">
        <v>270</v>
      </c>
      <c r="BM27" t="s">
        <v>271</v>
      </c>
      <c r="BO27">
        <v>1</v>
      </c>
      <c r="BT27">
        <v>515003</v>
      </c>
    </row>
  </sheetData>
  <sortState xmlns:xlrd2="http://schemas.microsoft.com/office/spreadsheetml/2017/richdata2" ref="A2:CP21">
    <sortCondition ref="C2:C21"/>
    <sortCondition ref="D2:D21"/>
    <sortCondition ref="Q2:Q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2022-04-01T10:17:17Z</dcterms:created>
  <dcterms:modified xsi:type="dcterms:W3CDTF">2022-04-01T14:00:11Z</dcterms:modified>
</cp:coreProperties>
</file>