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conogonon-filer\"/>
    </mc:Choice>
  </mc:AlternateContent>
  <xr:revisionPtr revIDLastSave="0" documentId="13_ncr:1_{892BA838-207A-43CD-A4FB-652CAD36EC8A}" xr6:coauthVersionLast="47" xr6:coauthVersionMax="47" xr10:uidLastSave="{00000000-0000-0000-0000-000000000000}"/>
  <bookViews>
    <workbookView xWindow="-110" yWindow="-110" windowWidth="19420" windowHeight="10420" xr2:uid="{A0B78D2F-6116-4684-B851-775331AE5C3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  <c r="I7" i="1"/>
  <c r="I6" i="1"/>
  <c r="I5" i="1"/>
  <c r="I3" i="1"/>
</calcChain>
</file>

<file path=xl/sharedStrings.xml><?xml version="1.0" encoding="utf-8"?>
<sst xmlns="http://schemas.openxmlformats.org/spreadsheetml/2006/main" count="333" uniqueCount="196">
  <si>
    <t>A</t>
  </si>
  <si>
    <t>O</t>
  </si>
  <si>
    <t>378354</t>
  </si>
  <si>
    <t>Aconogonon divaricatum</t>
  </si>
  <si>
    <t>243_6607</t>
  </si>
  <si>
    <t>Viken</t>
  </si>
  <si>
    <t>Asker</t>
  </si>
  <si>
    <t>Bu</t>
  </si>
  <si>
    <t>Hurum</t>
  </si>
  <si>
    <t>Haraldstangen, ved Eplevik, \langs sti, en plante, sett siden 2007.</t>
  </si>
  <si>
    <t>Anders Often | Inge Jahren</t>
  </si>
  <si>
    <t>(L.) Nakai</t>
  </si>
  <si>
    <t>OR</t>
  </si>
  <si>
    <t>https://www.unimus.no/felles/bilder/web_hent_bilde.php?id=13967398&amp;type=jpeg</t>
  </si>
  <si>
    <t>AlienSpecie</t>
  </si>
  <si>
    <t>Lav risiko (LO)</t>
  </si>
  <si>
    <t>POINT (243512 6606544)</t>
  </si>
  <si>
    <t>urn:catalog:O:V:378354</t>
  </si>
  <si>
    <t>Naturhistorisk Museum - UiO</t>
  </si>
  <si>
    <t>v</t>
  </si>
  <si>
    <t>ArtKart</t>
  </si>
  <si>
    <t>8_378354</t>
  </si>
  <si>
    <t>O_378354</t>
  </si>
  <si>
    <t>NBF</t>
  </si>
  <si>
    <t>12052103</t>
  </si>
  <si>
    <t>Obs</t>
  </si>
  <si>
    <t>Rødsteigen, Asker, Vi \skogkant, skifergrunn /[Kvant.:] 5 Plants</t>
  </si>
  <si>
    <t>Inge Jahren</t>
  </si>
  <si>
    <t>spredd med bark? . Quantity: 5 Plants</t>
  </si>
  <si>
    <t>https://www.artsobservasjoner.no/Sighting/12052103</t>
  </si>
  <si>
    <t>POINT (243740 6606740)</t>
  </si>
  <si>
    <t>urn:uuid:47862f67-7ea6-44d9-97a7-487e14987267</t>
  </si>
  <si>
    <t>Norsk botanisk forening</t>
  </si>
  <si>
    <t>so2-vascular</t>
  </si>
  <si>
    <t>1010_12052103</t>
  </si>
  <si>
    <t>260601</t>
  </si>
  <si>
    <t>227_6613</t>
  </si>
  <si>
    <t>Vestfold og Telemark</t>
  </si>
  <si>
    <t>Holmestrand</t>
  </si>
  <si>
    <t>Vf</t>
  </si>
  <si>
    <t>I veikryss Eidfoss - Sande</t>
  </si>
  <si>
    <t>Roger Halvorsen</t>
  </si>
  <si>
    <t>Mangler koordinat - satt til kommunesenter basert på navn:Holmestrand</t>
  </si>
  <si>
    <t>https://www.unimus.no/felles/bilder/web_hent_bilde.php?id=13234373&amp;type=jpeg</t>
  </si>
  <si>
    <t>POINT (227829 6612177)</t>
  </si>
  <si>
    <t>urn:catalog:O:V:260601</t>
  </si>
  <si>
    <t>8_260601</t>
  </si>
  <si>
    <t>O_260601</t>
  </si>
  <si>
    <t>12049084</t>
  </si>
  <si>
    <t>221_6611</t>
  </si>
  <si>
    <t>Hof</t>
  </si>
  <si>
    <t>Stuabrua i Hof, Holmestrand, Vt \Ved bebyggelse.</t>
  </si>
  <si>
    <t>Kjell Thowsen|Roger Jarle Halvorsen</t>
  </si>
  <si>
    <t>https://www.artsobservasjoner.no/Sighting/12049084</t>
  </si>
  <si>
    <t>POINT (221830 6611885)</t>
  </si>
  <si>
    <t>urn:uuid:4b7bc377-b942-4b0d-86f6-0b4956c2948b</t>
  </si>
  <si>
    <t>1010_12049084</t>
  </si>
  <si>
    <t>378072</t>
  </si>
  <si>
    <t>131_6603</t>
  </si>
  <si>
    <t>Kviteseid</t>
  </si>
  <si>
    <t>Te</t>
  </si>
  <si>
    <t>Klangheim. \Åker, åkerkant.</t>
  </si>
  <si>
    <t>Per Vetlesen</t>
  </si>
  <si>
    <t>R. Elven</t>
  </si>
  <si>
    <t>https://www.unimus.no/felles/bilder/web_hent_bilde.php?id=13967235&amp;type=jpeg</t>
  </si>
  <si>
    <t>POINT (130493 6603375)</t>
  </si>
  <si>
    <t>urn:catalog:O:V:378072</t>
  </si>
  <si>
    <t>8_378072</t>
  </si>
  <si>
    <t>O_378072</t>
  </si>
  <si>
    <t>TROM</t>
  </si>
  <si>
    <t>1140001</t>
  </si>
  <si>
    <t>Hb</t>
  </si>
  <si>
    <t>479_7567</t>
  </si>
  <si>
    <t>Nordland</t>
  </si>
  <si>
    <t>Vågan</t>
  </si>
  <si>
    <t>No</t>
  </si>
  <si>
    <t>Kabelvåg. I veggrøft mellom Vågan Folkehøgskole og kirka. \I veggrøft.</t>
  </si>
  <si>
    <t>Brynhild Mørkved</t>
  </si>
  <si>
    <t>POINT (478476 7566752)</t>
  </si>
  <si>
    <t>urn:catalog:TROM:V:1140001</t>
  </si>
  <si>
    <t>Tromsø museum - Universitetsmuseet</t>
  </si>
  <si>
    <t>trom-v</t>
  </si>
  <si>
    <t>117_1140001</t>
  </si>
  <si>
    <t>TROM_1140001</t>
  </si>
  <si>
    <t>M</t>
  </si>
  <si>
    <t>479_7577</t>
  </si>
  <si>
    <t>V</t>
  </si>
  <si>
    <t>Fr-etab</t>
  </si>
  <si>
    <t>MusIt</t>
  </si>
  <si>
    <t>TROM_1140000</t>
  </si>
  <si>
    <t>92814</t>
  </si>
  <si>
    <t>479_7617</t>
  </si>
  <si>
    <t>Bø</t>
  </si>
  <si>
    <t>Langøya: Føre. \Vegkant, forvillet.</t>
  </si>
  <si>
    <t>POINT (478429 7616294)</t>
  </si>
  <si>
    <t>urn:catalog:TROM:V:92814</t>
  </si>
  <si>
    <t>117_92814</t>
  </si>
  <si>
    <t>TROM_92814</t>
  </si>
  <si>
    <t>92815</t>
  </si>
  <si>
    <t>479_7629</t>
  </si>
  <si>
    <t>Bø: Ca. 200 m sør for bebyggelsen i Nykvåg. \Forvillet i veikant.</t>
  </si>
  <si>
    <t>POINT (479426 7629299)</t>
  </si>
  <si>
    <t>urn:catalog:TROM:V:92815</t>
  </si>
  <si>
    <t>117_92815</t>
  </si>
  <si>
    <t>TROM_92815</t>
  </si>
  <si>
    <t>26027494</t>
  </si>
  <si>
    <t>651_7733</t>
  </si>
  <si>
    <t>Troms og Finnmark</t>
  </si>
  <si>
    <t>Tromsø</t>
  </si>
  <si>
    <t>Tr</t>
  </si>
  <si>
    <t>Holt på Tromsøya, Tromsø i Troms, Tromsø, Tf \på vegkant</t>
  </si>
  <si>
    <t>Kåre Arnstein Lye</t>
  </si>
  <si>
    <t>innsamling Lye 18750.</t>
  </si>
  <si>
    <t>https://www.artsobservasjoner.no/Sighting/26027494</t>
  </si>
  <si>
    <t>POINT (651796 7732196)</t>
  </si>
  <si>
    <t>urn:uuid:69c454cf-3c0e-4519-8ad9-46bb3e02c37b</t>
  </si>
  <si>
    <t>1010_26027494</t>
  </si>
  <si>
    <t>122948</t>
  </si>
  <si>
    <t>653_7729</t>
  </si>
  <si>
    <t>Tromsøya, Bjerkaker, forvillet fra hage ut i veg- kant</t>
  </si>
  <si>
    <t>Anders Often | Reidar Elven</t>
  </si>
  <si>
    <t>Reidar Elven</t>
  </si>
  <si>
    <t>https://www.unimus.no/felles/bilder/web_hent_bilde.php?id=13222347&amp;type=jpeg</t>
  </si>
  <si>
    <t>POINT (652295 7729871)</t>
  </si>
  <si>
    <t>urn:catalog:O:V:122948</t>
  </si>
  <si>
    <t>8_122948</t>
  </si>
  <si>
    <t>O_122948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</si>
  <si>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</si>
  <si>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</si>
  <si>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</si>
  <si>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</si>
  <si>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</si>
  <si>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</si>
  <si>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</si>
  <si>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</si>
  <si>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</si>
  <si>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</si>
  <si>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</si>
  <si>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</si>
  <si>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</si>
  <si>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</si>
  <si>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</si>
  <si>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</si>
  <si>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</si>
  <si>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</si>
  <si>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</si>
  <si>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</si>
  <si>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</si>
  <si>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</si>
  <si>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</si>
  <si>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</si>
  <si>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</si>
  <si>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</si>
  <si>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</si>
  <si>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</si>
  <si>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</si>
  <si>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</si>
  <si>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</si>
  <si>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</si>
  <si>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</si>
  <si>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</si>
  <si>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</si>
  <si>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</si>
  <si>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</si>
  <si>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</si>
  <si>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</si>
  <si>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</si>
  <si>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</si>
  <si>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</si>
  <si>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</si>
  <si>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</si>
  <si>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</si>
  <si>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</si>
  <si>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</si>
  <si>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</si>
  <si>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</si>
  <si>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</si>
  <si>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</si>
  <si>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</si>
  <si>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</si>
  <si>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</si>
  <si>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</si>
  <si>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</si>
  <si>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</si>
  <si>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</si>
  <si>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</si>
  <si>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</si>
  <si>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</si>
  <si>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</si>
  <si>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</si>
  <si>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</si>
  <si>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</si>
  <si>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</si>
  <si>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</si>
  <si>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</si>
  <si>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HH: Denne var satt som Ex Div i 2018 (dette har ikke blitt med), trolig pga. usikker stedsangivelse.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</si>
</sst>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left"/>
    </xf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B5BB5-86CD-468C-9991-059998534E65}">
  <dimension ref="A1:BT13"/>
  <sheetViews>
    <sheetView tabSelected="1" topLeftCell="F1" workbookViewId="0">
      <selection activeCell="R16" sqref="R1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9" max="9" width="5.109375" bestFit="1" customWidth="1"/>
    <col min="10" max="10" width="7" bestFit="1" customWidth="1"/>
    <col min="11" max="11" width="22.21875" bestFit="1" customWidth="1"/>
    <col min="12" max="13" width="1.88671875" customWidth="1"/>
    <col min="14" max="14" width="1.44140625" customWidth="1"/>
    <col min="15" max="15" width="1.6640625" customWidth="1"/>
    <col min="16" max="16" width="1.5546875" customWidth="1"/>
    <col min="17" max="17" width="9" bestFit="1" customWidth="1"/>
    <col min="18" max="18" width="4.33203125" bestFit="1" customWidth="1"/>
    <col min="20" max="20" width="11.88671875" bestFit="1" customWidth="1"/>
    <col min="21" max="21" width="3.44140625" bestFit="1" customWidth="1"/>
    <col min="22" max="22" width="3.88671875" bestFit="1" customWidth="1"/>
    <col min="23" max="23" width="5.21875" bestFit="1" customWidth="1"/>
    <col min="25" max="25" width="30.21875" customWidth="1"/>
    <col min="26" max="26" width="5" bestFit="1" customWidth="1"/>
    <col min="27" max="27" width="4.5546875" bestFit="1" customWidth="1"/>
    <col min="28" max="28" width="3.44140625" bestFit="1" customWidth="1"/>
  </cols>
  <sheetData>
    <row r="1" spans="1:72" x14ac:dyDescent="0.3">
      <c r="A1" s="11" t="s">
        <v>127</v>
      </c>
      <c r="B1" s="11" t="s">
        <v>128</v>
      </c>
      <c r="C1" s="11" t="s">
        <v>129</v>
      </c>
      <c r="D1" s="11" t="s">
        <v>130</v>
      </c>
      <c r="E1" s="11" t="s">
        <v>131</v>
      </c>
      <c r="F1" s="11" t="s">
        <v>132</v>
      </c>
      <c r="G1" s="11" t="s">
        <v>133</v>
      </c>
      <c r="H1" s="12" t="s">
        <v>134</v>
      </c>
      <c r="I1" s="11" t="s">
        <v>135</v>
      </c>
      <c r="J1" s="11" t="s">
        <v>136</v>
      </c>
      <c r="K1" s="11" t="s">
        <v>137</v>
      </c>
      <c r="L1" s="13" t="s">
        <v>138</v>
      </c>
      <c r="M1" s="14" t="s">
        <v>139</v>
      </c>
      <c r="N1" s="15" t="s">
        <v>140</v>
      </c>
      <c r="O1" s="15" t="s">
        <v>141</v>
      </c>
      <c r="P1" s="15" t="s">
        <v>142</v>
      </c>
      <c r="Q1" s="16" t="s">
        <v>143</v>
      </c>
      <c r="R1" s="11" t="s">
        <v>144</v>
      </c>
      <c r="S1" s="11" t="s">
        <v>145</v>
      </c>
      <c r="T1" s="11" t="s">
        <v>146</v>
      </c>
      <c r="U1" s="3" t="s">
        <v>147</v>
      </c>
      <c r="V1" s="3" t="s">
        <v>148</v>
      </c>
      <c r="W1" s="11" t="s">
        <v>149</v>
      </c>
      <c r="X1" s="11" t="s">
        <v>150</v>
      </c>
      <c r="Y1" s="11" t="s">
        <v>151</v>
      </c>
      <c r="Z1" s="11" t="s">
        <v>152</v>
      </c>
      <c r="AA1" s="11" t="s">
        <v>153</v>
      </c>
      <c r="AB1" s="11" t="s">
        <v>154</v>
      </c>
      <c r="AC1" s="11" t="s">
        <v>155</v>
      </c>
      <c r="AD1" s="11" t="s">
        <v>156</v>
      </c>
      <c r="AE1" s="11"/>
      <c r="AF1" s="11" t="s">
        <v>157</v>
      </c>
      <c r="AG1" s="11" t="s">
        <v>158</v>
      </c>
      <c r="AH1" s="16" t="s">
        <v>159</v>
      </c>
      <c r="AI1" s="16" t="s">
        <v>160</v>
      </c>
      <c r="AJ1" s="16" t="s">
        <v>161</v>
      </c>
      <c r="AK1" s="16" t="s">
        <v>162</v>
      </c>
      <c r="AL1" s="11" t="s">
        <v>163</v>
      </c>
      <c r="AM1" s="17" t="s">
        <v>164</v>
      </c>
      <c r="AN1" s="18" t="s">
        <v>165</v>
      </c>
      <c r="AO1" s="11" t="s">
        <v>166</v>
      </c>
      <c r="AP1" s="19" t="s">
        <v>167</v>
      </c>
      <c r="AQ1" s="11" t="s">
        <v>136</v>
      </c>
      <c r="AR1" s="11" t="s">
        <v>168</v>
      </c>
      <c r="AS1" s="11" t="s">
        <v>169</v>
      </c>
      <c r="AT1" s="11" t="s">
        <v>170</v>
      </c>
      <c r="AU1" s="11" t="s">
        <v>171</v>
      </c>
      <c r="AV1" s="11" t="s">
        <v>172</v>
      </c>
      <c r="AW1" s="11" t="s">
        <v>173</v>
      </c>
      <c r="AX1" s="11" t="s">
        <v>174</v>
      </c>
      <c r="AY1" s="11" t="s">
        <v>175</v>
      </c>
      <c r="AZ1" s="11" t="s">
        <v>176</v>
      </c>
      <c r="BA1" s="11" t="s">
        <v>177</v>
      </c>
      <c r="BB1" s="20" t="s">
        <v>178</v>
      </c>
      <c r="BC1" s="11" t="s">
        <v>179</v>
      </c>
      <c r="BD1" s="11" t="s">
        <v>142</v>
      </c>
      <c r="BE1" s="11" t="s">
        <v>180</v>
      </c>
      <c r="BF1" s="11" t="s">
        <v>181</v>
      </c>
      <c r="BG1" s="7" t="s">
        <v>182</v>
      </c>
      <c r="BH1" s="11" t="s">
        <v>183</v>
      </c>
      <c r="BI1" s="11" t="s">
        <v>184</v>
      </c>
      <c r="BJ1" s="11" t="s">
        <v>185</v>
      </c>
      <c r="BK1" s="11" t="s">
        <v>186</v>
      </c>
      <c r="BL1" t="s">
        <v>187</v>
      </c>
      <c r="BM1" t="s">
        <v>188</v>
      </c>
      <c r="BN1" t="s">
        <v>189</v>
      </c>
      <c r="BO1" t="s">
        <v>190</v>
      </c>
      <c r="BP1" s="11" t="s">
        <v>191</v>
      </c>
      <c r="BQ1" s="11" t="s">
        <v>192</v>
      </c>
      <c r="BR1" s="11" t="s">
        <v>193</v>
      </c>
      <c r="BS1" s="11" t="s">
        <v>194</v>
      </c>
      <c r="BT1" s="11" t="s">
        <v>127</v>
      </c>
    </row>
    <row r="2" spans="1:72" x14ac:dyDescent="0.3">
      <c r="A2">
        <v>528457</v>
      </c>
      <c r="C2">
        <v>1</v>
      </c>
      <c r="D2">
        <v>1</v>
      </c>
      <c r="E2">
        <v>1</v>
      </c>
      <c r="F2" t="s">
        <v>0</v>
      </c>
      <c r="G2" t="s">
        <v>23</v>
      </c>
      <c r="H2" t="s">
        <v>105</v>
      </c>
      <c r="I2" t="s">
        <v>25</v>
      </c>
      <c r="J2">
        <v>102896</v>
      </c>
      <c r="K2" t="s">
        <v>3</v>
      </c>
      <c r="Q2" t="s">
        <v>106</v>
      </c>
      <c r="R2" s="2">
        <v>1</v>
      </c>
      <c r="S2" t="s">
        <v>107</v>
      </c>
      <c r="T2" t="s">
        <v>108</v>
      </c>
      <c r="U2" s="9" t="s">
        <v>109</v>
      </c>
      <c r="V2" s="3">
        <v>19</v>
      </c>
      <c r="W2" s="4">
        <v>1902</v>
      </c>
      <c r="X2" t="s">
        <v>108</v>
      </c>
      <c r="Y2" t="s">
        <v>110</v>
      </c>
      <c r="Z2">
        <v>1992</v>
      </c>
      <c r="AA2">
        <v>9</v>
      </c>
      <c r="AB2">
        <v>2</v>
      </c>
      <c r="AC2" t="s">
        <v>111</v>
      </c>
      <c r="AF2" t="s">
        <v>3</v>
      </c>
      <c r="AG2" t="s">
        <v>11</v>
      </c>
      <c r="AH2">
        <v>651796</v>
      </c>
      <c r="AI2">
        <v>7732196</v>
      </c>
      <c r="AJ2" s="4">
        <v>651000</v>
      </c>
      <c r="AK2" s="4">
        <v>7733000</v>
      </c>
      <c r="AL2">
        <v>50</v>
      </c>
      <c r="AN2">
        <v>1010</v>
      </c>
      <c r="AO2" t="s">
        <v>112</v>
      </c>
      <c r="AP2" s="6" t="s">
        <v>113</v>
      </c>
      <c r="AQ2">
        <v>102896</v>
      </c>
      <c r="AS2" s="5" t="s">
        <v>14</v>
      </c>
      <c r="AT2">
        <v>1</v>
      </c>
      <c r="AU2" t="s">
        <v>15</v>
      </c>
      <c r="AV2" t="s">
        <v>114</v>
      </c>
      <c r="AW2" t="s">
        <v>115</v>
      </c>
      <c r="AX2">
        <v>1010</v>
      </c>
      <c r="AY2" t="s">
        <v>32</v>
      </c>
      <c r="AZ2" t="s">
        <v>33</v>
      </c>
      <c r="BB2" s="6">
        <v>44234.888819444401</v>
      </c>
      <c r="BC2" s="7" t="s">
        <v>20</v>
      </c>
      <c r="BE2">
        <v>6</v>
      </c>
      <c r="BF2">
        <v>265552</v>
      </c>
      <c r="BH2" t="s">
        <v>116</v>
      </c>
      <c r="BT2">
        <v>528457</v>
      </c>
    </row>
    <row r="3" spans="1:72" x14ac:dyDescent="0.3">
      <c r="A3">
        <v>274231</v>
      </c>
      <c r="B3">
        <v>297789</v>
      </c>
      <c r="F3" t="s">
        <v>0</v>
      </c>
      <c r="G3" t="s">
        <v>1</v>
      </c>
      <c r="H3" t="s">
        <v>2</v>
      </c>
      <c r="I3" s="1" t="str">
        <f>HYPERLINK(AP3,"Hb")</f>
        <v>Hb</v>
      </c>
      <c r="J3">
        <v>102896</v>
      </c>
      <c r="K3" t="s">
        <v>3</v>
      </c>
      <c r="Q3" t="s">
        <v>4</v>
      </c>
      <c r="R3" s="2">
        <v>1</v>
      </c>
      <c r="S3" t="s">
        <v>5</v>
      </c>
      <c r="T3" t="s">
        <v>6</v>
      </c>
      <c r="U3" t="s">
        <v>7</v>
      </c>
      <c r="V3" s="3">
        <v>6</v>
      </c>
      <c r="W3" s="4">
        <v>628</v>
      </c>
      <c r="X3" t="s">
        <v>8</v>
      </c>
      <c r="Y3" t="s">
        <v>9</v>
      </c>
      <c r="Z3">
        <v>2011</v>
      </c>
      <c r="AA3">
        <v>8</v>
      </c>
      <c r="AB3">
        <v>28</v>
      </c>
      <c r="AC3" t="s">
        <v>10</v>
      </c>
      <c r="AD3" t="s">
        <v>10</v>
      </c>
      <c r="AF3" t="s">
        <v>3</v>
      </c>
      <c r="AG3" t="s">
        <v>11</v>
      </c>
      <c r="AH3">
        <v>243512</v>
      </c>
      <c r="AI3">
        <v>6606544</v>
      </c>
      <c r="AJ3" s="4">
        <v>243000</v>
      </c>
      <c r="AK3" s="4">
        <v>6607000</v>
      </c>
      <c r="AL3">
        <v>7</v>
      </c>
      <c r="AN3">
        <v>8</v>
      </c>
      <c r="AO3" t="s">
        <v>12</v>
      </c>
      <c r="AP3" t="s">
        <v>13</v>
      </c>
      <c r="AQ3">
        <v>102896</v>
      </c>
      <c r="AS3" s="5" t="s">
        <v>14</v>
      </c>
      <c r="AT3">
        <v>1</v>
      </c>
      <c r="AU3" t="s">
        <v>15</v>
      </c>
      <c r="AV3" t="s">
        <v>16</v>
      </c>
      <c r="AW3" t="s">
        <v>17</v>
      </c>
      <c r="AX3">
        <v>8</v>
      </c>
      <c r="AY3" t="s">
        <v>18</v>
      </c>
      <c r="AZ3" t="s">
        <v>19</v>
      </c>
      <c r="BA3">
        <v>1</v>
      </c>
      <c r="BB3" s="6">
        <v>41677</v>
      </c>
      <c r="BC3" s="7" t="s">
        <v>20</v>
      </c>
      <c r="BE3">
        <v>3</v>
      </c>
      <c r="BF3">
        <v>471083</v>
      </c>
      <c r="BG3">
        <v>11200</v>
      </c>
      <c r="BH3" t="s">
        <v>21</v>
      </c>
      <c r="BJ3" t="s">
        <v>22</v>
      </c>
      <c r="BT3">
        <v>274231</v>
      </c>
    </row>
    <row r="4" spans="1:72" x14ac:dyDescent="0.3">
      <c r="A4">
        <v>275302</v>
      </c>
      <c r="B4">
        <v>68726</v>
      </c>
      <c r="F4" t="s">
        <v>0</v>
      </c>
      <c r="G4" t="s">
        <v>23</v>
      </c>
      <c r="H4" t="s">
        <v>24</v>
      </c>
      <c r="I4" t="s">
        <v>25</v>
      </c>
      <c r="J4">
        <v>102896</v>
      </c>
      <c r="K4" t="s">
        <v>3</v>
      </c>
      <c r="Q4" t="s">
        <v>4</v>
      </c>
      <c r="R4" s="2">
        <v>1</v>
      </c>
      <c r="S4" t="s">
        <v>5</v>
      </c>
      <c r="T4" t="s">
        <v>6</v>
      </c>
      <c r="U4" t="s">
        <v>7</v>
      </c>
      <c r="V4" s="3">
        <v>6</v>
      </c>
      <c r="W4" s="4">
        <v>628</v>
      </c>
      <c r="X4" t="s">
        <v>8</v>
      </c>
      <c r="Y4" t="s">
        <v>26</v>
      </c>
      <c r="Z4">
        <v>2012</v>
      </c>
      <c r="AA4">
        <v>7</v>
      </c>
      <c r="AB4">
        <v>24</v>
      </c>
      <c r="AC4" t="s">
        <v>27</v>
      </c>
      <c r="AF4" t="s">
        <v>3</v>
      </c>
      <c r="AG4" t="s">
        <v>11</v>
      </c>
      <c r="AH4">
        <v>243740</v>
      </c>
      <c r="AI4">
        <v>6606740</v>
      </c>
      <c r="AJ4" s="4">
        <v>243000</v>
      </c>
      <c r="AK4" s="4">
        <v>6607000</v>
      </c>
      <c r="AL4">
        <v>5</v>
      </c>
      <c r="AN4">
        <v>1010</v>
      </c>
      <c r="AO4" t="s">
        <v>28</v>
      </c>
      <c r="AP4" s="6" t="s">
        <v>29</v>
      </c>
      <c r="AQ4">
        <v>102896</v>
      </c>
      <c r="AS4" s="5" t="s">
        <v>14</v>
      </c>
      <c r="AT4">
        <v>1</v>
      </c>
      <c r="AU4" t="s">
        <v>15</v>
      </c>
      <c r="AV4" t="s">
        <v>30</v>
      </c>
      <c r="AW4" t="s">
        <v>31</v>
      </c>
      <c r="AX4">
        <v>1010</v>
      </c>
      <c r="AY4" t="s">
        <v>32</v>
      </c>
      <c r="AZ4" t="s">
        <v>33</v>
      </c>
      <c r="BB4" s="6">
        <v>43709.903472222199</v>
      </c>
      <c r="BC4" s="7" t="s">
        <v>20</v>
      </c>
      <c r="BE4">
        <v>6</v>
      </c>
      <c r="BF4">
        <v>63157</v>
      </c>
      <c r="BG4">
        <v>11201</v>
      </c>
      <c r="BH4" t="s">
        <v>34</v>
      </c>
      <c r="BT4">
        <v>275302</v>
      </c>
    </row>
    <row r="5" spans="1:72" x14ac:dyDescent="0.3">
      <c r="A5">
        <v>225678</v>
      </c>
      <c r="B5">
        <v>282380</v>
      </c>
      <c r="F5" t="s">
        <v>0</v>
      </c>
      <c r="G5" t="s">
        <v>1</v>
      </c>
      <c r="H5" t="s">
        <v>35</v>
      </c>
      <c r="I5" s="1" t="str">
        <f>HYPERLINK(AP5,"Hb")</f>
        <v>Hb</v>
      </c>
      <c r="J5">
        <v>102896</v>
      </c>
      <c r="K5" t="s">
        <v>3</v>
      </c>
      <c r="Q5" t="s">
        <v>36</v>
      </c>
      <c r="R5" s="8">
        <v>3</v>
      </c>
      <c r="S5" t="s">
        <v>37</v>
      </c>
      <c r="T5" t="s">
        <v>38</v>
      </c>
      <c r="U5" s="9" t="s">
        <v>39</v>
      </c>
      <c r="V5" s="3">
        <v>7</v>
      </c>
      <c r="W5" s="4">
        <v>702</v>
      </c>
      <c r="X5" s="4" t="s">
        <v>38</v>
      </c>
      <c r="Y5" t="s">
        <v>40</v>
      </c>
      <c r="Z5">
        <v>1999</v>
      </c>
      <c r="AA5">
        <v>10</v>
      </c>
      <c r="AB5">
        <v>1</v>
      </c>
      <c r="AC5" t="s">
        <v>41</v>
      </c>
      <c r="AD5" t="s">
        <v>41</v>
      </c>
      <c r="AF5" t="s">
        <v>3</v>
      </c>
      <c r="AG5" t="s">
        <v>11</v>
      </c>
      <c r="AH5">
        <v>227829</v>
      </c>
      <c r="AI5">
        <v>6612177</v>
      </c>
      <c r="AJ5" s="4">
        <v>227000</v>
      </c>
      <c r="AK5" s="4">
        <v>6613000</v>
      </c>
      <c r="AL5">
        <v>19803</v>
      </c>
      <c r="AN5">
        <v>8</v>
      </c>
      <c r="AO5" t="s">
        <v>42</v>
      </c>
      <c r="AP5" t="s">
        <v>43</v>
      </c>
      <c r="AQ5">
        <v>102896</v>
      </c>
      <c r="AS5" s="5" t="s">
        <v>14</v>
      </c>
      <c r="AT5">
        <v>1</v>
      </c>
      <c r="AU5" t="s">
        <v>15</v>
      </c>
      <c r="AV5" t="s">
        <v>44</v>
      </c>
      <c r="AW5" t="s">
        <v>45</v>
      </c>
      <c r="AX5">
        <v>8</v>
      </c>
      <c r="AY5" t="s">
        <v>18</v>
      </c>
      <c r="AZ5" t="s">
        <v>19</v>
      </c>
      <c r="BA5">
        <v>1</v>
      </c>
      <c r="BB5" s="6">
        <v>36516</v>
      </c>
      <c r="BC5" s="7" t="s">
        <v>20</v>
      </c>
      <c r="BE5">
        <v>3</v>
      </c>
      <c r="BF5">
        <v>455641</v>
      </c>
      <c r="BG5">
        <v>11203</v>
      </c>
      <c r="BH5" t="s">
        <v>46</v>
      </c>
      <c r="BJ5" t="s">
        <v>47</v>
      </c>
      <c r="BT5">
        <v>225678</v>
      </c>
    </row>
    <row r="6" spans="1:72" x14ac:dyDescent="0.3">
      <c r="A6">
        <v>218944</v>
      </c>
      <c r="B6">
        <v>68691</v>
      </c>
      <c r="F6" t="s">
        <v>0</v>
      </c>
      <c r="G6" t="s">
        <v>23</v>
      </c>
      <c r="H6" t="s">
        <v>48</v>
      </c>
      <c r="I6" s="1" t="str">
        <f>HYPERLINK(AP6,"Foto")</f>
        <v>Foto</v>
      </c>
      <c r="J6">
        <v>102896</v>
      </c>
      <c r="K6" t="s">
        <v>3</v>
      </c>
      <c r="Q6" t="s">
        <v>49</v>
      </c>
      <c r="R6" s="2">
        <v>1</v>
      </c>
      <c r="S6" t="s">
        <v>37</v>
      </c>
      <c r="T6" t="s">
        <v>38</v>
      </c>
      <c r="U6" s="9" t="s">
        <v>39</v>
      </c>
      <c r="V6" s="3">
        <v>7</v>
      </c>
      <c r="W6" s="4">
        <v>714</v>
      </c>
      <c r="X6" t="s">
        <v>50</v>
      </c>
      <c r="Y6" t="s">
        <v>51</v>
      </c>
      <c r="Z6">
        <v>1999</v>
      </c>
      <c r="AA6">
        <v>8</v>
      </c>
      <c r="AB6">
        <v>24</v>
      </c>
      <c r="AC6" t="s">
        <v>52</v>
      </c>
      <c r="AF6" t="s">
        <v>3</v>
      </c>
      <c r="AG6" t="s">
        <v>11</v>
      </c>
      <c r="AH6">
        <v>221830</v>
      </c>
      <c r="AI6">
        <v>6611885</v>
      </c>
      <c r="AJ6" s="4">
        <v>221000</v>
      </c>
      <c r="AK6" s="4">
        <v>6611000</v>
      </c>
      <c r="AL6">
        <v>25</v>
      </c>
      <c r="AN6">
        <v>1010</v>
      </c>
      <c r="AP6" s="6" t="s">
        <v>53</v>
      </c>
      <c r="AQ6">
        <v>102896</v>
      </c>
      <c r="AS6" s="5" t="s">
        <v>14</v>
      </c>
      <c r="AT6">
        <v>1</v>
      </c>
      <c r="AU6" t="s">
        <v>15</v>
      </c>
      <c r="AV6" t="s">
        <v>54</v>
      </c>
      <c r="AW6" t="s">
        <v>55</v>
      </c>
      <c r="AX6">
        <v>1010</v>
      </c>
      <c r="AY6" t="s">
        <v>32</v>
      </c>
      <c r="AZ6" t="s">
        <v>33</v>
      </c>
      <c r="BA6">
        <v>1</v>
      </c>
      <c r="BB6" s="6">
        <v>43709.903472222199</v>
      </c>
      <c r="BC6" s="7" t="s">
        <v>20</v>
      </c>
      <c r="BE6">
        <v>6</v>
      </c>
      <c r="BF6">
        <v>63128</v>
      </c>
      <c r="BG6">
        <v>11202</v>
      </c>
      <c r="BH6" t="s">
        <v>56</v>
      </c>
      <c r="BT6">
        <v>218944</v>
      </c>
    </row>
    <row r="7" spans="1:72" x14ac:dyDescent="0.3">
      <c r="A7">
        <v>156480</v>
      </c>
      <c r="B7">
        <v>297669</v>
      </c>
      <c r="F7" t="s">
        <v>0</v>
      </c>
      <c r="G7" t="s">
        <v>1</v>
      </c>
      <c r="H7" t="s">
        <v>57</v>
      </c>
      <c r="I7" s="1" t="str">
        <f>HYPERLINK(AP7,"Hb")</f>
        <v>Hb</v>
      </c>
      <c r="J7">
        <v>102896</v>
      </c>
      <c r="K7" t="s">
        <v>3</v>
      </c>
      <c r="Q7" t="s">
        <v>58</v>
      </c>
      <c r="R7" s="2">
        <v>1</v>
      </c>
      <c r="S7" t="s">
        <v>37</v>
      </c>
      <c r="T7" t="s">
        <v>59</v>
      </c>
      <c r="U7" s="9" t="s">
        <v>60</v>
      </c>
      <c r="V7" s="3">
        <v>8</v>
      </c>
      <c r="W7" s="4">
        <v>829</v>
      </c>
      <c r="X7" s="4" t="s">
        <v>59</v>
      </c>
      <c r="Y7" t="s">
        <v>61</v>
      </c>
      <c r="Z7">
        <v>2010</v>
      </c>
      <c r="AA7">
        <v>6</v>
      </c>
      <c r="AB7">
        <v>20</v>
      </c>
      <c r="AC7" t="s">
        <v>62</v>
      </c>
      <c r="AD7" t="s">
        <v>63</v>
      </c>
      <c r="AF7" t="s">
        <v>3</v>
      </c>
      <c r="AG7" t="s">
        <v>11</v>
      </c>
      <c r="AH7">
        <v>130493</v>
      </c>
      <c r="AI7">
        <v>6603375</v>
      </c>
      <c r="AJ7" s="4">
        <v>131000</v>
      </c>
      <c r="AK7" s="4">
        <v>6603000</v>
      </c>
      <c r="AL7">
        <v>1</v>
      </c>
      <c r="AN7">
        <v>8</v>
      </c>
      <c r="AO7" t="s">
        <v>12</v>
      </c>
      <c r="AP7" t="s">
        <v>64</v>
      </c>
      <c r="AQ7">
        <v>102896</v>
      </c>
      <c r="AS7" s="5" t="s">
        <v>14</v>
      </c>
      <c r="AT7">
        <v>1</v>
      </c>
      <c r="AU7" t="s">
        <v>15</v>
      </c>
      <c r="AV7" t="s">
        <v>65</v>
      </c>
      <c r="AW7" t="s">
        <v>66</v>
      </c>
      <c r="AX7">
        <v>8</v>
      </c>
      <c r="AY7" t="s">
        <v>18</v>
      </c>
      <c r="AZ7" t="s">
        <v>19</v>
      </c>
      <c r="BA7">
        <v>1</v>
      </c>
      <c r="BB7" s="6">
        <v>42748</v>
      </c>
      <c r="BC7" s="7" t="s">
        <v>20</v>
      </c>
      <c r="BE7">
        <v>3</v>
      </c>
      <c r="BF7">
        <v>470963</v>
      </c>
      <c r="BG7">
        <v>11189</v>
      </c>
      <c r="BH7" t="s">
        <v>67</v>
      </c>
      <c r="BJ7" t="s">
        <v>68</v>
      </c>
      <c r="BT7">
        <v>156480</v>
      </c>
    </row>
    <row r="8" spans="1:72" x14ac:dyDescent="0.3">
      <c r="A8">
        <v>517298</v>
      </c>
      <c r="B8">
        <v>150717</v>
      </c>
      <c r="F8" t="s">
        <v>0</v>
      </c>
      <c r="G8" t="s">
        <v>69</v>
      </c>
      <c r="H8" t="s">
        <v>70</v>
      </c>
      <c r="I8" t="s">
        <v>71</v>
      </c>
      <c r="J8">
        <v>102896</v>
      </c>
      <c r="K8" t="s">
        <v>3</v>
      </c>
      <c r="Q8" t="s">
        <v>72</v>
      </c>
      <c r="R8" s="2">
        <v>1</v>
      </c>
      <c r="S8" t="s">
        <v>73</v>
      </c>
      <c r="T8" t="s">
        <v>74</v>
      </c>
      <c r="U8" t="s">
        <v>75</v>
      </c>
      <c r="V8" s="3">
        <v>18</v>
      </c>
      <c r="W8" s="4">
        <v>1865</v>
      </c>
      <c r="X8" t="s">
        <v>74</v>
      </c>
      <c r="Y8" t="s">
        <v>76</v>
      </c>
      <c r="Z8">
        <v>2007</v>
      </c>
      <c r="AA8">
        <v>7</v>
      </c>
      <c r="AB8">
        <v>11</v>
      </c>
      <c r="AC8" t="s">
        <v>77</v>
      </c>
      <c r="AD8" t="s">
        <v>77</v>
      </c>
      <c r="AF8" t="s">
        <v>3</v>
      </c>
      <c r="AG8" t="s">
        <v>11</v>
      </c>
      <c r="AH8">
        <v>478476</v>
      </c>
      <c r="AI8">
        <v>7566752</v>
      </c>
      <c r="AJ8" s="4">
        <v>479000</v>
      </c>
      <c r="AK8" s="4">
        <v>7567000</v>
      </c>
      <c r="AL8">
        <v>71</v>
      </c>
      <c r="AN8">
        <v>117</v>
      </c>
      <c r="AP8" s="6"/>
      <c r="AQ8">
        <v>102896</v>
      </c>
      <c r="AS8" s="5" t="s">
        <v>14</v>
      </c>
      <c r="AT8">
        <v>1</v>
      </c>
      <c r="AU8" t="s">
        <v>15</v>
      </c>
      <c r="AV8" t="s">
        <v>78</v>
      </c>
      <c r="AW8" t="s">
        <v>79</v>
      </c>
      <c r="AX8">
        <v>117</v>
      </c>
      <c r="AY8" t="s">
        <v>80</v>
      </c>
      <c r="AZ8" t="s">
        <v>81</v>
      </c>
      <c r="BB8" s="6">
        <v>39757</v>
      </c>
      <c r="BC8" s="7" t="s">
        <v>20</v>
      </c>
      <c r="BE8">
        <v>5</v>
      </c>
      <c r="BF8">
        <v>300619</v>
      </c>
      <c r="BG8">
        <v>11204</v>
      </c>
      <c r="BH8" t="s">
        <v>82</v>
      </c>
      <c r="BJ8" t="s">
        <v>83</v>
      </c>
      <c r="BT8">
        <v>517298</v>
      </c>
    </row>
    <row r="9" spans="1:72" x14ac:dyDescent="0.3">
      <c r="A9">
        <v>517281</v>
      </c>
      <c r="B9">
        <v>154817</v>
      </c>
      <c r="F9" t="s">
        <v>0</v>
      </c>
      <c r="G9" t="s">
        <v>69</v>
      </c>
      <c r="H9" t="s">
        <v>90</v>
      </c>
      <c r="I9" t="s">
        <v>71</v>
      </c>
      <c r="J9">
        <v>102896</v>
      </c>
      <c r="K9" t="s">
        <v>3</v>
      </c>
      <c r="Q9" t="s">
        <v>91</v>
      </c>
      <c r="R9" s="2">
        <v>1</v>
      </c>
      <c r="S9" t="s">
        <v>73</v>
      </c>
      <c r="T9" t="s">
        <v>92</v>
      </c>
      <c r="U9" t="s">
        <v>75</v>
      </c>
      <c r="V9" s="3">
        <v>18</v>
      </c>
      <c r="W9" s="4">
        <v>1867</v>
      </c>
      <c r="X9" t="s">
        <v>92</v>
      </c>
      <c r="Y9" t="s">
        <v>93</v>
      </c>
      <c r="Z9">
        <v>2004</v>
      </c>
      <c r="AA9">
        <v>7</v>
      </c>
      <c r="AB9">
        <v>17</v>
      </c>
      <c r="AC9" t="s">
        <v>77</v>
      </c>
      <c r="AD9" t="s">
        <v>77</v>
      </c>
      <c r="AF9" t="s">
        <v>3</v>
      </c>
      <c r="AG9" t="s">
        <v>11</v>
      </c>
      <c r="AH9">
        <v>478429</v>
      </c>
      <c r="AI9">
        <v>7616294</v>
      </c>
      <c r="AJ9" s="4">
        <v>479000</v>
      </c>
      <c r="AK9" s="4">
        <v>7617000</v>
      </c>
      <c r="AL9">
        <v>707</v>
      </c>
      <c r="AN9">
        <v>117</v>
      </c>
      <c r="AP9" s="6"/>
      <c r="AQ9">
        <v>102896</v>
      </c>
      <c r="AS9" s="5" t="s">
        <v>14</v>
      </c>
      <c r="AT9">
        <v>1</v>
      </c>
      <c r="AU9" t="s">
        <v>15</v>
      </c>
      <c r="AV9" t="s">
        <v>94</v>
      </c>
      <c r="AW9" t="s">
        <v>95</v>
      </c>
      <c r="AX9">
        <v>117</v>
      </c>
      <c r="AY9" t="s">
        <v>80</v>
      </c>
      <c r="AZ9" t="s">
        <v>81</v>
      </c>
      <c r="BB9" s="6">
        <v>39167</v>
      </c>
      <c r="BC9" s="7" t="s">
        <v>20</v>
      </c>
      <c r="BE9">
        <v>5</v>
      </c>
      <c r="BF9">
        <v>304459</v>
      </c>
      <c r="BG9">
        <v>11206</v>
      </c>
      <c r="BH9" t="s">
        <v>96</v>
      </c>
      <c r="BJ9" t="s">
        <v>97</v>
      </c>
      <c r="BT9">
        <v>517281</v>
      </c>
    </row>
    <row r="10" spans="1:72" x14ac:dyDescent="0.3">
      <c r="A10">
        <v>517457</v>
      </c>
      <c r="B10">
        <v>154818</v>
      </c>
      <c r="F10" t="s">
        <v>0</v>
      </c>
      <c r="G10" t="s">
        <v>69</v>
      </c>
      <c r="H10" t="s">
        <v>98</v>
      </c>
      <c r="I10" t="s">
        <v>71</v>
      </c>
      <c r="J10">
        <v>102896</v>
      </c>
      <c r="K10" t="s">
        <v>3</v>
      </c>
      <c r="Q10" t="s">
        <v>99</v>
      </c>
      <c r="R10" s="2">
        <v>1</v>
      </c>
      <c r="S10" t="s">
        <v>73</v>
      </c>
      <c r="T10" t="s">
        <v>92</v>
      </c>
      <c r="U10" t="s">
        <v>75</v>
      </c>
      <c r="V10" s="3">
        <v>18</v>
      </c>
      <c r="W10" s="4">
        <v>1867</v>
      </c>
      <c r="X10" t="s">
        <v>92</v>
      </c>
      <c r="Y10" t="s">
        <v>100</v>
      </c>
      <c r="Z10">
        <v>2004</v>
      </c>
      <c r="AA10">
        <v>7</v>
      </c>
      <c r="AB10">
        <v>17</v>
      </c>
      <c r="AC10" t="s">
        <v>77</v>
      </c>
      <c r="AD10" t="s">
        <v>77</v>
      </c>
      <c r="AF10" t="s">
        <v>3</v>
      </c>
      <c r="AG10" t="s">
        <v>11</v>
      </c>
      <c r="AH10">
        <v>479426</v>
      </c>
      <c r="AI10">
        <v>7629299</v>
      </c>
      <c r="AJ10" s="4">
        <v>479000</v>
      </c>
      <c r="AK10" s="4">
        <v>7629000</v>
      </c>
      <c r="AL10">
        <v>707</v>
      </c>
      <c r="AN10">
        <v>117</v>
      </c>
      <c r="AP10" s="6"/>
      <c r="AQ10">
        <v>102896</v>
      </c>
      <c r="AS10" s="5" t="s">
        <v>14</v>
      </c>
      <c r="AT10">
        <v>1</v>
      </c>
      <c r="AU10" t="s">
        <v>15</v>
      </c>
      <c r="AV10" t="s">
        <v>101</v>
      </c>
      <c r="AW10" t="s">
        <v>102</v>
      </c>
      <c r="AX10">
        <v>117</v>
      </c>
      <c r="AY10" t="s">
        <v>80</v>
      </c>
      <c r="AZ10" t="s">
        <v>81</v>
      </c>
      <c r="BB10" s="6">
        <v>39167</v>
      </c>
      <c r="BC10" s="7" t="s">
        <v>20</v>
      </c>
      <c r="BE10">
        <v>5</v>
      </c>
      <c r="BF10">
        <v>304460</v>
      </c>
      <c r="BG10">
        <v>11207</v>
      </c>
      <c r="BH10" t="s">
        <v>103</v>
      </c>
      <c r="BJ10" t="s">
        <v>104</v>
      </c>
      <c r="BT10">
        <v>517457</v>
      </c>
    </row>
    <row r="11" spans="1:72" x14ac:dyDescent="0.3">
      <c r="A11">
        <v>528745</v>
      </c>
      <c r="B11">
        <v>268290</v>
      </c>
      <c r="F11" t="s">
        <v>0</v>
      </c>
      <c r="G11" t="s">
        <v>1</v>
      </c>
      <c r="H11" t="s">
        <v>117</v>
      </c>
      <c r="I11" s="1" t="str">
        <f>HYPERLINK(AP11,"Hb")</f>
        <v>Hb</v>
      </c>
      <c r="J11">
        <v>102896</v>
      </c>
      <c r="K11" t="s">
        <v>3</v>
      </c>
      <c r="Q11" t="s">
        <v>118</v>
      </c>
      <c r="R11" s="2">
        <v>1</v>
      </c>
      <c r="S11" t="s">
        <v>107</v>
      </c>
      <c r="T11" t="s">
        <v>108</v>
      </c>
      <c r="U11" s="9" t="s">
        <v>109</v>
      </c>
      <c r="V11" s="3">
        <v>19</v>
      </c>
      <c r="W11" s="4">
        <v>1902</v>
      </c>
      <c r="X11" t="s">
        <v>108</v>
      </c>
      <c r="Y11" t="s">
        <v>119</v>
      </c>
      <c r="Z11">
        <v>1995</v>
      </c>
      <c r="AA11">
        <v>8</v>
      </c>
      <c r="AB11">
        <v>2</v>
      </c>
      <c r="AC11" t="s">
        <v>120</v>
      </c>
      <c r="AD11" t="s">
        <v>121</v>
      </c>
      <c r="AF11" t="s">
        <v>3</v>
      </c>
      <c r="AG11" t="s">
        <v>11</v>
      </c>
      <c r="AH11">
        <v>652295</v>
      </c>
      <c r="AI11">
        <v>7729871</v>
      </c>
      <c r="AJ11" s="4">
        <v>653000</v>
      </c>
      <c r="AK11" s="4">
        <v>7729000</v>
      </c>
      <c r="AL11">
        <v>71</v>
      </c>
      <c r="AN11">
        <v>8</v>
      </c>
      <c r="AO11" t="s">
        <v>12</v>
      </c>
      <c r="AP11" t="s">
        <v>122</v>
      </c>
      <c r="AQ11">
        <v>102896</v>
      </c>
      <c r="AS11" s="5" t="s">
        <v>14</v>
      </c>
      <c r="AT11">
        <v>1</v>
      </c>
      <c r="AU11" t="s">
        <v>15</v>
      </c>
      <c r="AV11" t="s">
        <v>123</v>
      </c>
      <c r="AW11" t="s">
        <v>124</v>
      </c>
      <c r="AX11">
        <v>8</v>
      </c>
      <c r="AY11" t="s">
        <v>18</v>
      </c>
      <c r="AZ11" t="s">
        <v>19</v>
      </c>
      <c r="BA11">
        <v>1</v>
      </c>
      <c r="BB11" s="6">
        <v>35471</v>
      </c>
      <c r="BC11" s="7" t="s">
        <v>20</v>
      </c>
      <c r="BE11">
        <v>3</v>
      </c>
      <c r="BF11">
        <v>439391</v>
      </c>
      <c r="BG11">
        <v>11208</v>
      </c>
      <c r="BH11" t="s">
        <v>125</v>
      </c>
      <c r="BJ11" t="s">
        <v>126</v>
      </c>
      <c r="BT11">
        <v>528745</v>
      </c>
    </row>
    <row r="13" spans="1:72" x14ac:dyDescent="0.3">
      <c r="A13">
        <v>517182</v>
      </c>
      <c r="B13">
        <v>150716</v>
      </c>
      <c r="F13" t="s">
        <v>84</v>
      </c>
      <c r="G13" t="s">
        <v>69</v>
      </c>
      <c r="H13">
        <v>1140000</v>
      </c>
      <c r="I13" t="s">
        <v>71</v>
      </c>
      <c r="J13">
        <v>102896</v>
      </c>
      <c r="K13" t="s">
        <v>3</v>
      </c>
      <c r="Q13" t="s">
        <v>85</v>
      </c>
      <c r="R13" s="8">
        <v>3</v>
      </c>
      <c r="S13" t="s">
        <v>73</v>
      </c>
      <c r="T13" t="s">
        <v>74</v>
      </c>
      <c r="U13" t="s">
        <v>75</v>
      </c>
      <c r="V13" s="3">
        <v>18</v>
      </c>
      <c r="W13" s="4">
        <v>1865</v>
      </c>
      <c r="X13" t="s">
        <v>74</v>
      </c>
      <c r="Y13" s="21" t="s">
        <v>195</v>
      </c>
      <c r="AC13" t="s">
        <v>77</v>
      </c>
      <c r="AD13" t="s">
        <v>77</v>
      </c>
      <c r="AF13" t="s">
        <v>3</v>
      </c>
      <c r="AG13" t="s">
        <v>11</v>
      </c>
      <c r="AH13">
        <v>478033</v>
      </c>
      <c r="AI13">
        <v>7576586</v>
      </c>
      <c r="AJ13" s="4">
        <v>479000</v>
      </c>
      <c r="AK13" s="4">
        <v>7577000</v>
      </c>
      <c r="AL13">
        <v>34084</v>
      </c>
      <c r="AN13" t="s">
        <v>86</v>
      </c>
      <c r="AQ13">
        <v>102896</v>
      </c>
      <c r="AS13" s="10" t="s">
        <v>87</v>
      </c>
      <c r="AZ13" t="s">
        <v>86</v>
      </c>
      <c r="BB13" s="6">
        <v>39482</v>
      </c>
      <c r="BC13" s="5" t="s">
        <v>88</v>
      </c>
      <c r="BE13">
        <v>6</v>
      </c>
      <c r="BF13">
        <v>8921</v>
      </c>
      <c r="BH13" t="s">
        <v>89</v>
      </c>
      <c r="BJ13" t="s">
        <v>89</v>
      </c>
      <c r="BT13">
        <v>517182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2022-04-01T10:17:46Z</dcterms:created>
  <dcterms:modified xsi:type="dcterms:W3CDTF">2022-04-01T14:51:36Z</dcterms:modified>
</cp:coreProperties>
</file>