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cer-filer\"/>
    </mc:Choice>
  </mc:AlternateContent>
  <xr:revisionPtr revIDLastSave="0" documentId="13_ncr:1_{FA0151A1-DA1F-46FA-B35F-64C8C8858766}" xr6:coauthVersionLast="47" xr6:coauthVersionMax="47" xr10:uidLastSave="{00000000-0000-0000-0000-000000000000}"/>
  <bookViews>
    <workbookView xWindow="-110" yWindow="-110" windowWidth="19420" windowHeight="10420" xr2:uid="{9696F93B-9B6F-4BF1-9833-9FEF707724E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0" i="1" l="1"/>
  <c r="I116" i="1"/>
  <c r="I109" i="1"/>
  <c r="I107" i="1"/>
  <c r="I39" i="1"/>
  <c r="I26" i="1"/>
  <c r="I103" i="1"/>
  <c r="I97" i="1"/>
  <c r="I96" i="1"/>
  <c r="I95" i="1"/>
  <c r="I94" i="1"/>
  <c r="I92" i="1"/>
  <c r="I91" i="1"/>
  <c r="I90" i="1"/>
  <c r="I15" i="1"/>
  <c r="I86" i="1"/>
  <c r="I85" i="1"/>
  <c r="I84" i="1"/>
  <c r="I83" i="1"/>
  <c r="I82" i="1"/>
  <c r="I81" i="1"/>
  <c r="I80" i="1"/>
  <c r="I79" i="1"/>
  <c r="I77" i="1"/>
  <c r="I76" i="1"/>
  <c r="I75" i="1"/>
  <c r="I38" i="1"/>
  <c r="I37" i="1"/>
  <c r="I74" i="1"/>
  <c r="I73" i="1"/>
  <c r="I72" i="1"/>
  <c r="I36" i="1"/>
  <c r="I70" i="1"/>
  <c r="I69" i="1"/>
  <c r="I11" i="1"/>
  <c r="I33" i="1"/>
  <c r="I67" i="1"/>
  <c r="I66" i="1"/>
  <c r="I65" i="1"/>
  <c r="I64" i="1"/>
  <c r="I9" i="1"/>
  <c r="I60" i="1"/>
  <c r="I59" i="1"/>
  <c r="I55" i="1"/>
  <c r="I54" i="1"/>
  <c r="I6" i="1"/>
  <c r="I53" i="1"/>
  <c r="I52" i="1"/>
  <c r="I51" i="1"/>
  <c r="I50" i="1"/>
  <c r="I5" i="1"/>
  <c r="I44" i="1"/>
  <c r="I42" i="1"/>
  <c r="I31" i="1"/>
</calcChain>
</file>

<file path=xl/sharedStrings.xml><?xml version="1.0" encoding="utf-8"?>
<sst xmlns="http://schemas.openxmlformats.org/spreadsheetml/2006/main" count="3272" uniqueCount="1073">
  <si>
    <t>A</t>
  </si>
  <si>
    <t>NBF</t>
  </si>
  <si>
    <t>12084484</t>
  </si>
  <si>
    <t>Obs</t>
  </si>
  <si>
    <t>4A</t>
  </si>
  <si>
    <t>Acer campestre</t>
  </si>
  <si>
    <t>125_6483</t>
  </si>
  <si>
    <t>Agder</t>
  </si>
  <si>
    <t>Grimstad</t>
  </si>
  <si>
    <t>AA</t>
  </si>
  <si>
    <t>indre maløy, Grimstad, Ag \strand /[Kvant.:] 1 Plants</t>
  </si>
  <si>
    <t>Trond Baugen</t>
  </si>
  <si>
    <t>L.</t>
  </si>
  <si>
    <t>Quantity: 1 Plants</t>
  </si>
  <si>
    <t>https://www.artsobservasjoner.no/Sighting/12084484</t>
  </si>
  <si>
    <t>AlienSpecie</t>
  </si>
  <si>
    <t>Lav risiko (LO)</t>
  </si>
  <si>
    <t>POINT (125471 6483186)</t>
  </si>
  <si>
    <t>urn:uuid:10493a00-dbfb-413e-adaa-be6c494c7cb4</t>
  </si>
  <si>
    <t>Norsk botanisk forening</t>
  </si>
  <si>
    <t>so2-vascular</t>
  </si>
  <si>
    <t>ArtKart</t>
  </si>
  <si>
    <t>1010_12084484</t>
  </si>
  <si>
    <t>KMN</t>
  </si>
  <si>
    <t>1921/112</t>
  </si>
  <si>
    <t>XL</t>
  </si>
  <si>
    <t>135_6501</t>
  </si>
  <si>
    <t>Arendal</t>
  </si>
  <si>
    <t>Olsen, Kjell Magne; (Svalestad 1990)</t>
  </si>
  <si>
    <t>POINT (135584 6501761)</t>
  </si>
  <si>
    <t>urn:catalog:KMN:VXL:1921/112</t>
  </si>
  <si>
    <t>Agder naturmuseum</t>
  </si>
  <si>
    <t>vxl</t>
  </si>
  <si>
    <t>34_1921/112</t>
  </si>
  <si>
    <t>1922/137</t>
  </si>
  <si>
    <t>urn:catalog:KMN:VXL:1922/137</t>
  </si>
  <si>
    <t>34_1922/137</t>
  </si>
  <si>
    <t>BioFokus</t>
  </si>
  <si>
    <t>300399</t>
  </si>
  <si>
    <t>137_6497</t>
  </si>
  <si>
    <t>Nesheia–Barbu skole</t>
  </si>
  <si>
    <t>Olsen, K.M.</t>
  </si>
  <si>
    <t>Notes about species; Områdenummer: 16</t>
  </si>
  <si>
    <t>POINT (136859 6496942)</t>
  </si>
  <si>
    <t>biofokus</t>
  </si>
  <si>
    <t>59_300399</t>
  </si>
  <si>
    <t>301282</t>
  </si>
  <si>
    <t>Barbu–Vollene</t>
  </si>
  <si>
    <t>Notes about species; Områdenummer: 21</t>
  </si>
  <si>
    <t>POINT (137328 6497141)</t>
  </si>
  <si>
    <t>59_301282</t>
  </si>
  <si>
    <t>301485</t>
  </si>
  <si>
    <t>Kuvigheia–Sjølyst</t>
  </si>
  <si>
    <t>Notes about species; Områdenummer: 22</t>
  </si>
  <si>
    <t>POINT (137734 6497331)</t>
  </si>
  <si>
    <t>59_301485</t>
  </si>
  <si>
    <t>p</t>
  </si>
  <si>
    <t>1916/102</t>
  </si>
  <si>
    <t xml:space="preserve">Nesheia-Barbu skole </t>
  </si>
  <si>
    <t>KMN_XL</t>
  </si>
  <si>
    <t>Fab3</t>
  </si>
  <si>
    <t>op</t>
  </si>
  <si>
    <t>KMN_XL_1916/102</t>
  </si>
  <si>
    <t>GBIF</t>
  </si>
  <si>
    <t>2826428158</t>
  </si>
  <si>
    <t>Jens-Christian Svenning</t>
  </si>
  <si>
    <t>http://www.gbif.org/occurrence/2826428158</t>
  </si>
  <si>
    <t>https://www.inaturalist.org/observations/54367233</t>
  </si>
  <si>
    <t>POINT (136881 6496680)</t>
  </si>
  <si>
    <t>GBIF-noder utenfor Norge</t>
  </si>
  <si>
    <t>import</t>
  </si>
  <si>
    <t>40_2826428158</t>
  </si>
  <si>
    <t>12084974</t>
  </si>
  <si>
    <t>143_6495</t>
  </si>
  <si>
    <t>Tromøy, Arendal, Ag \Veikant</t>
  </si>
  <si>
    <t>https://www.artsobservasjoner.no/Sighting/12084974</t>
  </si>
  <si>
    <t>POINT (142510 6495133)</t>
  </si>
  <si>
    <t>urn:uuid:740a242a-bdd4-4df8-94f2-25dede22b3b5</t>
  </si>
  <si>
    <t>1010_12084974</t>
  </si>
  <si>
    <t>64981</t>
  </si>
  <si>
    <t>Hb</t>
  </si>
  <si>
    <t>Ex</t>
  </si>
  <si>
    <t>Cult</t>
  </si>
  <si>
    <t>147_6515</t>
  </si>
  <si>
    <t>Tvedestrand</t>
  </si>
  <si>
    <t>Tvedestrand // Dyrket</t>
  </si>
  <si>
    <t>Haakon Damsgaard</t>
  </si>
  <si>
    <t>POINT (147828 6514043)</t>
  </si>
  <si>
    <t>urn:catalog:KMN:V:64981</t>
  </si>
  <si>
    <t>v</t>
  </si>
  <si>
    <t>33_64981</t>
  </si>
  <si>
    <t>KMN_64981</t>
  </si>
  <si>
    <t>O</t>
  </si>
  <si>
    <t>51064</t>
  </si>
  <si>
    <t>Forvillet i Fjærekleivene</t>
  </si>
  <si>
    <t>Gran</t>
  </si>
  <si>
    <t>Per Størmer</t>
  </si>
  <si>
    <t>GS</t>
  </si>
  <si>
    <t>https://www.unimus.no/felles/bilder/web_hent_bilde.php?id=13282261&amp;type=jpeg</t>
  </si>
  <si>
    <t>POINT (147265 6514294)</t>
  </si>
  <si>
    <t>urn:catalog:O:V:51064</t>
  </si>
  <si>
    <t>Naturhistorisk Museum - UiO</t>
  </si>
  <si>
    <t>8_51064</t>
  </si>
  <si>
    <t>O_51064</t>
  </si>
  <si>
    <t>24987</t>
  </si>
  <si>
    <t>Fjærkleiv. // Planten, 2-3 m høy, er rotskudd fra stubben av et felt tre som neppe ble plantet (understreket) der i sin tid.</t>
  </si>
  <si>
    <t>POINT (147438 6514524)</t>
  </si>
  <si>
    <t>urn:catalog:KMN:V:24987</t>
  </si>
  <si>
    <t>33_24987</t>
  </si>
  <si>
    <t>KMN_24987</t>
  </si>
  <si>
    <t>68882</t>
  </si>
  <si>
    <t>15_6467</t>
  </si>
  <si>
    <t>Farsund</t>
  </si>
  <si>
    <t>VA</t>
  </si>
  <si>
    <t>Huseby kongsgård // Dyrket i hekk i sørvest mot gravhaugene</t>
  </si>
  <si>
    <t>Per Arvid Åsen, Elisabeth Goksøyr Åsen</t>
  </si>
  <si>
    <t>POINT (14753 6466550)</t>
  </si>
  <si>
    <t>urn:catalog:KMN:V:68882</t>
  </si>
  <si>
    <t>33_68882</t>
  </si>
  <si>
    <t>KMN_68882</t>
  </si>
  <si>
    <t>8933</t>
  </si>
  <si>
    <t>151_6507</t>
  </si>
  <si>
    <t>Havneholmen ved Holmesund, // forvillet.</t>
  </si>
  <si>
    <t>POINT (151266 6506744)</t>
  </si>
  <si>
    <t>urn:catalog:KMN:V:8933</t>
  </si>
  <si>
    <t>33_8933</t>
  </si>
  <si>
    <t>KMN_8933</t>
  </si>
  <si>
    <t>622915</t>
  </si>
  <si>
    <t>161_6625</t>
  </si>
  <si>
    <t>Vestfold og Telemark</t>
  </si>
  <si>
    <t>Hjartdal</t>
  </si>
  <si>
    <t>Te</t>
  </si>
  <si>
    <t>Skogsfjell Ø – vest mot fjellet \Edellauvskog</t>
  </si>
  <si>
    <t>Thylén, A.</t>
  </si>
  <si>
    <t>POINT (161114 6625594)</t>
  </si>
  <si>
    <t>59_622915</t>
  </si>
  <si>
    <t>73323</t>
  </si>
  <si>
    <t>169_6543</t>
  </si>
  <si>
    <t>Kragerø</t>
  </si>
  <si>
    <t>Sannidal kirke \Tre i kant av kirkegården, ved muren (dyrket)</t>
  </si>
  <si>
    <t>Per Arvid Åsen</t>
  </si>
  <si>
    <t>POINT (169829 6542312)</t>
  </si>
  <si>
    <t>urn:catalog:KMN:V:73323</t>
  </si>
  <si>
    <t>33_73323</t>
  </si>
  <si>
    <t>KMN_73323</t>
  </si>
  <si>
    <t>12084157</t>
  </si>
  <si>
    <t>179_6539</t>
  </si>
  <si>
    <t>Berøy, Hasselholmen, Kragerø, Vt \Strandsone</t>
  </si>
  <si>
    <t>Bjørn Erik Halvorsen</t>
  </si>
  <si>
    <t>TBF-tur. Mange større og mindre trær. .</t>
  </si>
  <si>
    <t>https://www.artsobservasjoner.no/Sighting/12084157</t>
  </si>
  <si>
    <t>POINT (179573 6538729)</t>
  </si>
  <si>
    <t>urn:uuid:d5b3f9fa-838c-4eec-bb2c-1b61b9bf0a6f</t>
  </si>
  <si>
    <t>1010_12084157</t>
  </si>
  <si>
    <t>24729825</t>
  </si>
  <si>
    <t>181_6667</t>
  </si>
  <si>
    <t>Viken</t>
  </si>
  <si>
    <t>Rollag</t>
  </si>
  <si>
    <t>Bu</t>
  </si>
  <si>
    <t>Rollag gammel (stav-) kirke., Rollag, Vi \NA T4-C-18 Høgstaudeskog /[Kvant.:] 1 Bushes</t>
  </si>
  <si>
    <t>Øystein Engen</t>
  </si>
  <si>
    <t>Quantity: 1 Bushes</t>
  </si>
  <si>
    <t>https://www.artsobservasjoner.no/Sighting/24729825</t>
  </si>
  <si>
    <t>POINT (180959 6667569)</t>
  </si>
  <si>
    <t>urn:uuid:531e3f17-5aa3-4354-a498-7198321042fb</t>
  </si>
  <si>
    <t>1010_24729825</t>
  </si>
  <si>
    <t>273315</t>
  </si>
  <si>
    <t>187_6531</t>
  </si>
  <si>
    <t>Kragerø, veikant nær idrettsbanen.</t>
  </si>
  <si>
    <t>Øivind Johansen</t>
  </si>
  <si>
    <t>Mangler koordinat - satt til kommunesenter basert på navn:Kragerø</t>
  </si>
  <si>
    <t>https://www.unimus.no/felles/bilder/web_hent_bilde.php?id=13303633&amp;type=jpeg</t>
  </si>
  <si>
    <t>POINT (186303 6531846)</t>
  </si>
  <si>
    <t>urn:catalog:O:V:273315</t>
  </si>
  <si>
    <t>8_273315</t>
  </si>
  <si>
    <t>O_273315</t>
  </si>
  <si>
    <t>51068</t>
  </si>
  <si>
    <t>195_6557</t>
  </si>
  <si>
    <t>Porsgrunn</t>
  </si>
  <si>
    <t>Brevik stationspark</t>
  </si>
  <si>
    <t>Hartvig Johnsen</t>
  </si>
  <si>
    <t>https://www.unimus.no/felles/bilder/web_hent_bilde.php?id=13282260&amp;type=jpeg</t>
  </si>
  <si>
    <t>POINT (195611 6557952)</t>
  </si>
  <si>
    <t>urn:catalog:O:V:51068</t>
  </si>
  <si>
    <t>8_51068</t>
  </si>
  <si>
    <t>O_51068</t>
  </si>
  <si>
    <t>51067</t>
  </si>
  <si>
    <t>Jernbaneparken, prydtre</t>
  </si>
  <si>
    <t>Olaf Svendsen</t>
  </si>
  <si>
    <t>https://www.unimus.no/felles/bilder/web_hent_bilde.php?id=13282258&amp;type=jpeg</t>
  </si>
  <si>
    <t>urn:catalog:O:V:51067</t>
  </si>
  <si>
    <t>8_51067</t>
  </si>
  <si>
    <t>O_51067</t>
  </si>
  <si>
    <t>314639</t>
  </si>
  <si>
    <t>199_6563</t>
  </si>
  <si>
    <t>Porsgrunn, Brevik. Brevik jerbanepark, planta</t>
  </si>
  <si>
    <t>Mangler koordinat - satt til kommunesenter basert på navn:Porsgrunn</t>
  </si>
  <si>
    <t>https://www.unimus.no/felles/bilder/web_hent_bilde.php?id=13313982&amp;type=jpeg</t>
  </si>
  <si>
    <t>POINT (199756 6563917)</t>
  </si>
  <si>
    <t>urn:catalog:O:V:314639</t>
  </si>
  <si>
    <t>8_314639</t>
  </si>
  <si>
    <t>O_314639</t>
  </si>
  <si>
    <t>24727418</t>
  </si>
  <si>
    <t>213_6553</t>
  </si>
  <si>
    <t>Larvik</t>
  </si>
  <si>
    <t>Vf</t>
  </si>
  <si>
    <t>Solli, Larvik, Vt \ /[Kvant.:] 10 Trees</t>
  </si>
  <si>
    <t>Petter Oksum Eriksen</t>
  </si>
  <si>
    <t>Quantity: 10 Trees</t>
  </si>
  <si>
    <t>https://www.artsobservasjoner.no/Sighting/24727418</t>
  </si>
  <si>
    <t>POINT (213844 6552964)</t>
  </si>
  <si>
    <t>urn:uuid:bce0fbf3-1381-494d-8e64-8e0282f90946</t>
  </si>
  <si>
    <t>1010_24727418</t>
  </si>
  <si>
    <t>16818037</t>
  </si>
  <si>
    <t>213_6557</t>
  </si>
  <si>
    <t>Farriseidet, Larvik, Vt \ /[Kvant.:] 1 Trees</t>
  </si>
  <si>
    <t>Anne Borander</t>
  </si>
  <si>
    <t>på sti ved  Farriselva. Quantity: 1 Trees</t>
  </si>
  <si>
    <t>https://www.artsobservasjoner.no/Sighting/16818037</t>
  </si>
  <si>
    <t>POINT (213997 6556864)</t>
  </si>
  <si>
    <t>urn:uuid:8eaabaae-523f-419e-9a1f-29f77e93360e</t>
  </si>
  <si>
    <t>1010_16818037</t>
  </si>
  <si>
    <t>332142</t>
  </si>
  <si>
    <t>215_6551</t>
  </si>
  <si>
    <t>Larvik k.: Stavern, Pumpeparken. \Stort, planta tre ca. 7-8 m.</t>
  </si>
  <si>
    <t>Trond Grøstad</t>
  </si>
  <si>
    <t>OR</t>
  </si>
  <si>
    <t>https://www.unimus.no/felles/bilder/web_hent_bilde.php?id=13965288&amp;type=jpeg</t>
  </si>
  <si>
    <t>POINT (214915 6550471)</t>
  </si>
  <si>
    <t>urn:catalog:O:V:332142</t>
  </si>
  <si>
    <t>8_332142</t>
  </si>
  <si>
    <t>O_332142</t>
  </si>
  <si>
    <t>386998</t>
  </si>
  <si>
    <t>227_6635</t>
  </si>
  <si>
    <t>Drammen</t>
  </si>
  <si>
    <t>Drammen: Åssiden: Hasselveien/Ramfløyveien \kratt i boligfelt</t>
  </si>
  <si>
    <t>Reidar Elven</t>
  </si>
  <si>
    <t>https://www.unimus.no/felles/bilder/web_hent_bilde.php?id=14996715&amp;type=jpeg</t>
  </si>
  <si>
    <t>POINT (227600 6634913)</t>
  </si>
  <si>
    <t>urn:catalog:O:V:386998</t>
  </si>
  <si>
    <t>8_386998</t>
  </si>
  <si>
    <t>O_386998</t>
  </si>
  <si>
    <t>52338/1</t>
  </si>
  <si>
    <t>23_6467</t>
  </si>
  <si>
    <t>Spind</t>
  </si>
  <si>
    <t>Fridtz, R. E.</t>
  </si>
  <si>
    <t>POINT (23369 6466736)</t>
  </si>
  <si>
    <t>urn:catalog:O:VXL:52338/1</t>
  </si>
  <si>
    <t>23_52338/1</t>
  </si>
  <si>
    <t>S</t>
  </si>
  <si>
    <t>GB</t>
  </si>
  <si>
    <t>GB[N]-22446</t>
  </si>
  <si>
    <t>Div</t>
  </si>
  <si>
    <t>231_6607</t>
  </si>
  <si>
    <t>Holmestrand</t>
  </si>
  <si>
    <t>J L Holmestrand</t>
  </si>
  <si>
    <t>Hjärne, Carl</t>
  </si>
  <si>
    <t>Ex herb. G. R. Fagerlind 1913; otaniska Föreningen "FLORA", Göteborg; Ex herb. Haussknecht</t>
  </si>
  <si>
    <t>http://www.gbif.org/occurrence/3043104182</t>
  </si>
  <si>
    <t>POINT (230029 6606936)</t>
  </si>
  <si>
    <t>Svensk</t>
  </si>
  <si>
    <t>GB_GB[N]-22446</t>
  </si>
  <si>
    <t>59.51354</t>
  </si>
  <si>
    <t>10.22705</t>
  </si>
  <si>
    <t>5</t>
  </si>
  <si>
    <t>"Ex herb. G. R. Fagerlind 1913; otaniska Föreningen "FLORA", Göteborg; Ex herb. Haussknecht" "Coordinate generated from District(Kommuner): Holmestrand Precision: m" http://www.gbif.org/occurrence/3043104182</t>
  </si>
  <si>
    <t>GB[N]-17174</t>
  </si>
  <si>
    <t>Schlanbusch, Fr.</t>
  </si>
  <si>
    <t>http://www.gbif.org/occurrence/3043106949</t>
  </si>
  <si>
    <t>GB_GB[N]-17174</t>
  </si>
  <si>
    <t>"" "Coordinate generated from District(Kommuner): Holmestrand Precision: m" http://www.gbif.org/occurrence/3043106949</t>
  </si>
  <si>
    <t>614684</t>
  </si>
  <si>
    <t>233_6629</t>
  </si>
  <si>
    <t>Drammen: Nøstodden \restskog i industriområde, frøforvillet</t>
  </si>
  <si>
    <t>Anne Elven | Reidar Elven</t>
  </si>
  <si>
    <t>https://www.unimus.no/felles/bilder/web_hent_bilde.php?id=13956011&amp;type=jpeg</t>
  </si>
  <si>
    <t>POINT (233782 6629928)</t>
  </si>
  <si>
    <t>urn:catalog:O:V:614684</t>
  </si>
  <si>
    <t>8_614684</t>
  </si>
  <si>
    <t>O_614684</t>
  </si>
  <si>
    <t>273316</t>
  </si>
  <si>
    <t>235_6589</t>
  </si>
  <si>
    <t>Tønsberg</t>
  </si>
  <si>
    <t>Re</t>
  </si>
  <si>
    <t>Slottsfjellet</t>
  </si>
  <si>
    <t>Mangler koordinat - satt til kommunesenter basert på navn:Tønsberg</t>
  </si>
  <si>
    <t>https://www.unimus.no/felles/bilder/web_hent_bilde.php?id=13303634&amp;type=jpeg</t>
  </si>
  <si>
    <t>POINT (234259 6588891)</t>
  </si>
  <si>
    <t>urn:catalog:O:V:273316</t>
  </si>
  <si>
    <t>8_273316</t>
  </si>
  <si>
    <t>O_273316</t>
  </si>
  <si>
    <t>LD</t>
  </si>
  <si>
    <t>2024710</t>
  </si>
  <si>
    <t>235_6603</t>
  </si>
  <si>
    <t>JL. Holmestrand.</t>
  </si>
  <si>
    <t>Fr. Schlanbusch</t>
  </si>
  <si>
    <t>http://www.gbif.org/occurrence/1913346481</t>
  </si>
  <si>
    <t>POINT (234935 6603677)</t>
  </si>
  <si>
    <t>LD:General:2024710</t>
  </si>
  <si>
    <t>LD_2024710</t>
  </si>
  <si>
    <t>59.4875</t>
  </si>
  <si>
    <t>10.3175</t>
  </si>
  <si>
    <t>223316</t>
  </si>
  <si>
    <t>629821</t>
  </si>
  <si>
    <t>Holmestrand: grensen Hagemannsparken/skogen, på Skolegatas Ø-side. \3 m høy busk, trolig frøforvillet fra eldre træ...</t>
  </si>
  <si>
    <t>Tore Berg</t>
  </si>
  <si>
    <t>POINT (235510 6602642)</t>
  </si>
  <si>
    <t>urn:catalog:O:V:629821</t>
  </si>
  <si>
    <t>8_629821</t>
  </si>
  <si>
    <t>O_629821</t>
  </si>
  <si>
    <t>629835</t>
  </si>
  <si>
    <t>239_6579</t>
  </si>
  <si>
    <t>Tønsberg: Slottsfjellets Ø-skrent, N for tårnet. \Stort, men lavt buskas i lag med villkornell og...</t>
  </si>
  <si>
    <t>POINT (238179 6579430)</t>
  </si>
  <si>
    <t>urn:catalog:O:V:629835</t>
  </si>
  <si>
    <t>8_629835</t>
  </si>
  <si>
    <t>O_629835</t>
  </si>
  <si>
    <t>26890359</t>
  </si>
  <si>
    <t>245_6595</t>
  </si>
  <si>
    <t>Horten</t>
  </si>
  <si>
    <t>Karljohansvern, Horten, Vt \Grasmark</t>
  </si>
  <si>
    <t>Per Marstad|Turid Nakling Kristiansen</t>
  </si>
  <si>
    <t>https://www.artsobservasjoner.no/Sighting/26890359</t>
  </si>
  <si>
    <t>POINT (244123 6595860)</t>
  </si>
  <si>
    <t>urn:uuid:a6444dfe-6960-4d6b-8a81-7c879e11d1ac</t>
  </si>
  <si>
    <t>1010_26890359</t>
  </si>
  <si>
    <t>BG</t>
  </si>
  <si>
    <t>27211</t>
  </si>
  <si>
    <t>245_6625</t>
  </si>
  <si>
    <t>Asker</t>
  </si>
  <si>
    <t>Røyken</t>
  </si>
  <si>
    <t>En vejkant nær Skustadbro.</t>
  </si>
  <si>
    <t>Joh. Dyring</t>
  </si>
  <si>
    <t>Mangler koordinat - satt til kommunesenter basert på navn:Asker</t>
  </si>
  <si>
    <t>POINT (245422 6624811)</t>
  </si>
  <si>
    <t>urn:catalog:BG:S:27211</t>
  </si>
  <si>
    <t>Universitetsmuseet i Bergen, UiB</t>
  </si>
  <si>
    <t>s</t>
  </si>
  <si>
    <t>105_27211</t>
  </si>
  <si>
    <t>BG_27211</t>
  </si>
  <si>
    <t>395319</t>
  </si>
  <si>
    <t>Asker, Sem, NLH, litt S for Institutt for Biavl, \1 busk.</t>
  </si>
  <si>
    <t>Tore Berg | John Inge Johnsen</t>
  </si>
  <si>
    <t>Sikkert i sin tid utsådd som ledd i bieplanteforsøk. Mangler koordinat - satt til kommunesenter basert på navn:Asker</t>
  </si>
  <si>
    <t>https://www.unimus.no/felles/bilder/web_hent_bilde.php?id=13323492&amp;type=jpeg</t>
  </si>
  <si>
    <t>urn:catalog:O:V:395319</t>
  </si>
  <si>
    <t>8_395319</t>
  </si>
  <si>
    <t>O_395319</t>
  </si>
  <si>
    <t>385455</t>
  </si>
  <si>
    <t>245_6645</t>
  </si>
  <si>
    <t>OA</t>
  </si>
  <si>
    <t>Sem, NLH, ml. Semsvn. 184 og 178, på Ø-siden av plommehave, i overgang mot edelløvskog. 4-5 busker i</t>
  </si>
  <si>
    <t>https://www.unimus.no/felles/bilder/web_hent_bilde.php?id=13322520&amp;type=jpeg</t>
  </si>
  <si>
    <t>POINT (244534 6644200)</t>
  </si>
  <si>
    <t>urn:catalog:O:V:385455</t>
  </si>
  <si>
    <t>8_385455</t>
  </si>
  <si>
    <t>O_385455</t>
  </si>
  <si>
    <t>392558</t>
  </si>
  <si>
    <t>Asker, Sem, Ø for NHL, Ø for Semsveien 164 B, i tett skog nær det gamle Institutt for biavl.</t>
  </si>
  <si>
    <t>2 m høy busk  OR</t>
  </si>
  <si>
    <t>https://www.unimus.no/felles/bilder/web_hent_bilde.php?id=13323328&amp;type=jpeg</t>
  </si>
  <si>
    <t>POINT (244490 6644225)</t>
  </si>
  <si>
    <t>urn:catalog:O:V:392558</t>
  </si>
  <si>
    <t>8_392558</t>
  </si>
  <si>
    <t>O_392558</t>
  </si>
  <si>
    <t>293858</t>
  </si>
  <si>
    <t>247_6645</t>
  </si>
  <si>
    <t>v. Drammensv., Ravnsborg, Asker</t>
  </si>
  <si>
    <t>Per Sunding</t>
  </si>
  <si>
    <t>https://www.unimus.no/felles/bilder/web_hent_bilde.php?id=13305378&amp;type=jpeg</t>
  </si>
  <si>
    <t>POINT (247080 6644707)</t>
  </si>
  <si>
    <t>urn:catalog:O:V:293858</t>
  </si>
  <si>
    <t>8_293858</t>
  </si>
  <si>
    <t>O_293858</t>
  </si>
  <si>
    <t>12443020</t>
  </si>
  <si>
    <t>251_6595</t>
  </si>
  <si>
    <t>Moss</t>
  </si>
  <si>
    <t>Øf</t>
  </si>
  <si>
    <t>Alby,Jeløya, Moss kommune, Moss, Vi</t>
  </si>
  <si>
    <t>Morten Nilsen</t>
  </si>
  <si>
    <t>https://www.artsobservasjoner.no/Sighting/12443020</t>
  </si>
  <si>
    <t>POINT (250680 6595500)</t>
  </si>
  <si>
    <t>urn:uuid:d4ec588b-725f-4a98-ab19-13789251f301</t>
  </si>
  <si>
    <t>1010_12443020</t>
  </si>
  <si>
    <t>23407833</t>
  </si>
  <si>
    <t>253_6647</t>
  </si>
  <si>
    <t>Bærum</t>
  </si>
  <si>
    <t>Plathebukta, Bærum, Vi</t>
  </si>
  <si>
    <t>Carina Rose|Anders Often|Tore Berg|Knut Bjørnstad</t>
  </si>
  <si>
    <t>https://www.artsobservasjoner.no/Sighting/23407833</t>
  </si>
  <si>
    <t>POINT (252817 6647745)</t>
  </si>
  <si>
    <t>urn:uuid:758de668-3bbc-47a5-81a0-efd5c320f15e</t>
  </si>
  <si>
    <t>1010_23407833</t>
  </si>
  <si>
    <t>23406968</t>
  </si>
  <si>
    <t>Plathebukta 477, Bærum, Vi</t>
  </si>
  <si>
    <t>Carina Rose|Ola Vestre|Anders Often|Åshild Hasvik|Knut Bjørnstad|Tore Berg|Simen Hyll Hansen</t>
  </si>
  <si>
    <t>https://www.artsobservasjoner.no/Sighting/23406968</t>
  </si>
  <si>
    <t>POINT (252828 6647730)</t>
  </si>
  <si>
    <t>urn:uuid:72f42b87-6982-4c60-94b3-5643db47766c</t>
  </si>
  <si>
    <t>1010_23406968</t>
  </si>
  <si>
    <t>26855956</t>
  </si>
  <si>
    <t>Høvik, Båtstøjordet, Høvik, Bærum, Vi \Grøftekant langs strandsti, under skrenter med ...</t>
  </si>
  <si>
    <t>Rune Zakariassen</t>
  </si>
  <si>
    <t>Forvillet/naturalisert langs strandsti.</t>
  </si>
  <si>
    <t>https://www.artsobservasjoner.no/Sighting/26855956</t>
  </si>
  <si>
    <t>POINT (252820 6647743)</t>
  </si>
  <si>
    <t>urn:uuid:48030087-591c-44bf-9685-7fedfeaa8473</t>
  </si>
  <si>
    <t>1010_26855956</t>
  </si>
  <si>
    <t>27370436</t>
  </si>
  <si>
    <t>Høvik, Båtstøjordet, Høvik, Bærum, Vi \Grøftekant langs strandsti</t>
  </si>
  <si>
    <t>https://www.artsobservasjoner.no/Sighting/27370436</t>
  </si>
  <si>
    <t>urn:uuid:7a735da2-353c-46eb-b4a7-8e8f69d56686</t>
  </si>
  <si>
    <t>1010_27370436</t>
  </si>
  <si>
    <t>26965626</t>
  </si>
  <si>
    <t>Plahteskogen, Høvik, Bærum, Vi \Grøftekant</t>
  </si>
  <si>
    <t>Rune Zakariassen|Anne Stine Zakariassen</t>
  </si>
  <si>
    <t>https://www.artsobservasjoner.no/Sighting/26965626</t>
  </si>
  <si>
    <t>POINT (252829 6647940)</t>
  </si>
  <si>
    <t>urn:uuid:498e2f35-1628-4a04-9bbc-cac789199bc3</t>
  </si>
  <si>
    <t>1010_26965626</t>
  </si>
  <si>
    <t>25264241</t>
  </si>
  <si>
    <t>255_6599</t>
  </si>
  <si>
    <t>Grindvoll tidl. Skole, Moss, Vi</t>
  </si>
  <si>
    <t>Bård Haugsrud</t>
  </si>
  <si>
    <t>https://www.artsobservasjoner.no/Sighting/25264241</t>
  </si>
  <si>
    <t>POINT (255987 6598504)</t>
  </si>
  <si>
    <t>urn:uuid:48b57ac3-4cd3-4c87-a2bc-1da029fe4d5b</t>
  </si>
  <si>
    <t>1010_25264241</t>
  </si>
  <si>
    <t>360447</t>
  </si>
  <si>
    <t>259_6569</t>
  </si>
  <si>
    <t>Fredrikstad</t>
  </si>
  <si>
    <t>Mærrapanna</t>
  </si>
  <si>
    <t>Svein H. Åstrøm</t>
  </si>
  <si>
    <t>https://www.unimus.no/felles/bilder/web_hent_bilde.php?id=13319282&amp;type=jpeg</t>
  </si>
  <si>
    <t>POINT (259758 6568900)</t>
  </si>
  <si>
    <t>urn:catalog:O:V:360447</t>
  </si>
  <si>
    <t>8_360447</t>
  </si>
  <si>
    <t>O_360447</t>
  </si>
  <si>
    <t>309903</t>
  </si>
  <si>
    <t>259_6627</t>
  </si>
  <si>
    <t>Frogn</t>
  </si>
  <si>
    <t>Frogn. Flespjeld, innerst i Bunnefjorden, nær avjkøringen fra gamle E6. Busker i veikant</t>
  </si>
  <si>
    <t>Jan Ingar Iversen</t>
  </si>
  <si>
    <t>https://www.unimus.no/felles/bilder/web_hent_bilde.php?id=13964450&amp;type=jpeg</t>
  </si>
  <si>
    <t>POINT (259472 6627956)</t>
  </si>
  <si>
    <t>urn:catalog:O:V:309903</t>
  </si>
  <si>
    <t>8_309903</t>
  </si>
  <si>
    <t>O_309903</t>
  </si>
  <si>
    <t>NLH</t>
  </si>
  <si>
    <t>2723</t>
  </si>
  <si>
    <t>Flespjeld</t>
  </si>
  <si>
    <t>Lye, Kåre A.</t>
  </si>
  <si>
    <t>POINT (259791 6627916)</t>
  </si>
  <si>
    <t>urn:catalog:NLH:V:2723</t>
  </si>
  <si>
    <t>Norges miljø- og biovitenskapelige universitet</t>
  </si>
  <si>
    <t>68_2723</t>
  </si>
  <si>
    <t>NLH_2723</t>
  </si>
  <si>
    <t>22910861</t>
  </si>
  <si>
    <t>259_6629</t>
  </si>
  <si>
    <t>Flespjeld, Frogn i Akershus, Frogn, Vi \skråning mot stranda</t>
  </si>
  <si>
    <t>Kåre Arnstein Lye</t>
  </si>
  <si>
    <t>https://www.artsobservasjoner.no/Sighting/22910861</t>
  </si>
  <si>
    <t>POINT (259323 6628042)</t>
  </si>
  <si>
    <t>urn:uuid:cc0bb263-391c-4489-b3ab-8b64453e7b2b</t>
  </si>
  <si>
    <t>1010_22910861</t>
  </si>
  <si>
    <t>25173590</t>
  </si>
  <si>
    <t>Flespjeld i Frogn i Akershus, Frogn, Vi \skråning mot havstrand</t>
  </si>
  <si>
    <t>https://www.artsobservasjoner.no/Sighting/25173590</t>
  </si>
  <si>
    <t>POINT (259331 6628042)</t>
  </si>
  <si>
    <t>urn:uuid:9498c178-849b-42f1-adb8-28411e870dda</t>
  </si>
  <si>
    <t>1010_25173590</t>
  </si>
  <si>
    <t>390657</t>
  </si>
  <si>
    <t>259_6647</t>
  </si>
  <si>
    <t>Oslo</t>
  </si>
  <si>
    <t>Oslo, Bygdø, Huk, Hukodden, ved foten av N- skråningen (ca. 150 m Ø for restauranten). 4 m høyt tre</t>
  </si>
  <si>
    <t>https://www.unimus.no/felles/bilder/web_hent_bilde.php?id=13322727&amp;type=jpeg</t>
  </si>
  <si>
    <t>POINT (258268 6647611)</t>
  </si>
  <si>
    <t>urn:catalog:O:V:390657</t>
  </si>
  <si>
    <t>8_390657</t>
  </si>
  <si>
    <t>O_390657</t>
  </si>
  <si>
    <t>386053</t>
  </si>
  <si>
    <t>Bygdøy: Huk, Hukodden, helt ytterst. \Halvmeterhøy busk under en villapalbusk. Frøspr...</t>
  </si>
  <si>
    <t>https://www.unimus.no/felles/bilder/web_hent_bilde.php?id=13322604&amp;type=jpeg</t>
  </si>
  <si>
    <t>POINT (258266 6647578)</t>
  </si>
  <si>
    <t>urn:catalog:O:V:386053</t>
  </si>
  <si>
    <t>8_386053</t>
  </si>
  <si>
    <t>O_386053</t>
  </si>
  <si>
    <t>390785</t>
  </si>
  <si>
    <t>Oslo, Bygdø, Huk, på halvøya ytterst på Hukodden, liten busk i kratt, nesten skjult</t>
  </si>
  <si>
    <t>Temmelig sikkert frøspredt fra et større, eldre tre ca. 50 m lenger N  OR</t>
  </si>
  <si>
    <t>https://www.unimus.no/felles/bilder/web_hent_bilde.php?id=13322759&amp;type=jpeg</t>
  </si>
  <si>
    <t>urn:catalog:O:V:390785</t>
  </si>
  <si>
    <t>8_390785</t>
  </si>
  <si>
    <t>O_390785</t>
  </si>
  <si>
    <t>644549</t>
  </si>
  <si>
    <t>Store Herbern – vest \Kantkratt</t>
  </si>
  <si>
    <t>POINT (259001 6647789)</t>
  </si>
  <si>
    <t>59_644549</t>
  </si>
  <si>
    <t>25232099</t>
  </si>
  <si>
    <t>Huk, Oslo, Os</t>
  </si>
  <si>
    <t>Ole Bjørn Braathen</t>
  </si>
  <si>
    <t>Forvillet.</t>
  </si>
  <si>
    <t>https://www.artsobservasjoner.no/Sighting/25232099</t>
  </si>
  <si>
    <t>POINT (258250 6647579)</t>
  </si>
  <si>
    <t>urn:uuid:5782b5bc-5b14-4fce-a70a-c7aafa655fbb</t>
  </si>
  <si>
    <t>1010_25232099</t>
  </si>
  <si>
    <t>24782069</t>
  </si>
  <si>
    <t>Huk SØ, Oslo, Os \ /[Kvant.:] 3</t>
  </si>
  <si>
    <t>Kjetil Johannessen</t>
  </si>
  <si>
    <t>https://www.artsobservasjoner.no/Sighting/24782069</t>
  </si>
  <si>
    <t>POINT (258271 6647591)</t>
  </si>
  <si>
    <t>urn:uuid:a2c85ec0-db7a-4e13-b006-b9331dec5291</t>
  </si>
  <si>
    <t>1010_24782069</t>
  </si>
  <si>
    <t>443522</t>
  </si>
  <si>
    <t>259_6649</t>
  </si>
  <si>
    <t>Bygdø</t>
  </si>
  <si>
    <t>Even Trætteberg</t>
  </si>
  <si>
    <t>https://www.unimus.no/felles/bilder/web_hent_bilde.php?id=13332729&amp;type=jpeg</t>
  </si>
  <si>
    <t>POINT (258578 6649087)</t>
  </si>
  <si>
    <t>urn:catalog:O:V:443522</t>
  </si>
  <si>
    <t>8_443522</t>
  </si>
  <si>
    <t>O_443522</t>
  </si>
  <si>
    <t>443518</t>
  </si>
  <si>
    <t>Forvildet i skog ved Kongsgården på Bygdø</t>
  </si>
  <si>
    <t>https://www.unimus.no/felles/bilder/web_hent_bilde.php?id=13332725&amp;type=jpeg</t>
  </si>
  <si>
    <t>POINT (258584 6649690)</t>
  </si>
  <si>
    <t>urn:catalog:O:V:443518</t>
  </si>
  <si>
    <t>8_443518</t>
  </si>
  <si>
    <t>O_443518</t>
  </si>
  <si>
    <t>443521</t>
  </si>
  <si>
    <t>Ved Kaprifoliumstedet ved Kongsgården</t>
  </si>
  <si>
    <t>https://www.unimus.no/felles/bilder/web_hent_bilde.php?id=13332728&amp;type=jpeg</t>
  </si>
  <si>
    <t>urn:catalog:O:V:443521</t>
  </si>
  <si>
    <t>8_443521</t>
  </si>
  <si>
    <t>O_443521</t>
  </si>
  <si>
    <t>443650</t>
  </si>
  <si>
    <t>Plantet ved; %Rodeløkken% Bygdø</t>
  </si>
  <si>
    <t>urn:catalog:O:V:443650</t>
  </si>
  <si>
    <t>8_443650</t>
  </si>
  <si>
    <t>O_443650</t>
  </si>
  <si>
    <t>443517</t>
  </si>
  <si>
    <t>V. Aker: Bygdø v. veien, like før Kongsgården</t>
  </si>
  <si>
    <t>B. Pedersen</t>
  </si>
  <si>
    <t>https://www.unimus.no/felles/bilder/web_hent_bilde.php?id=13332724&amp;type=jpeg</t>
  </si>
  <si>
    <t>urn:catalog:O:V:443517</t>
  </si>
  <si>
    <t>8_443517</t>
  </si>
  <si>
    <t>O_443517</t>
  </si>
  <si>
    <t>443515</t>
  </si>
  <si>
    <t>Bygdøy, ved Oscarshall</t>
  </si>
  <si>
    <t>Kr. Andreassen</t>
  </si>
  <si>
    <t>https://www.unimus.no/felles/bilder/web_hent_bilde.php?id=13332722&amp;type=jpeg</t>
  </si>
  <si>
    <t>POINT (259036 6649147)</t>
  </si>
  <si>
    <t>urn:catalog:O:V:443515</t>
  </si>
  <si>
    <t>8_443515</t>
  </si>
  <si>
    <t>O_443515</t>
  </si>
  <si>
    <t>443516</t>
  </si>
  <si>
    <t>Bygdøy, mot Frognerkilen</t>
  </si>
  <si>
    <t>Forvillet  GS</t>
  </si>
  <si>
    <t>https://www.unimus.no/felles/bilder/web_hent_bilde.php?id=13332723&amp;type=jpeg</t>
  </si>
  <si>
    <t>POINT (259079 6649635)</t>
  </si>
  <si>
    <t>urn:catalog:O:V:443516</t>
  </si>
  <si>
    <t>8_443516</t>
  </si>
  <si>
    <t>O_443516</t>
  </si>
  <si>
    <t>385655</t>
  </si>
  <si>
    <t>Bygdøy, Bygdøynes, Løchenvn. 16 (Bugten). Eldre, plantete trær og frøforyngete småtrær</t>
  </si>
  <si>
    <t>https://www.unimus.no/felles/bilder/web_hent_bilde.php?id=13322565&amp;type=jpeg</t>
  </si>
  <si>
    <t>POINT (259514 6648568)</t>
  </si>
  <si>
    <t>urn:catalog:O:V:385655</t>
  </si>
  <si>
    <t>8_385655</t>
  </si>
  <si>
    <t>O_385655</t>
  </si>
  <si>
    <t>392444</t>
  </si>
  <si>
    <t>Oslo, Bygdø, Bygdølund, S for Admiral Børresens vei 12, i krattskog med mye forvillede busker mellom</t>
  </si>
  <si>
    <t>Tore Berg | Kim Holtan Hartvig</t>
  </si>
  <si>
    <t>https://www.unimus.no/felles/bilder/web_hent_bilde.php?id=13323288&amp;type=jpeg</t>
  </si>
  <si>
    <t>POINT (258867 6648019)</t>
  </si>
  <si>
    <t>urn:catalog:O:V:392444</t>
  </si>
  <si>
    <t>8_392444</t>
  </si>
  <si>
    <t>O_392444</t>
  </si>
  <si>
    <t>urn:uuid:2cd28e1d-0dc0-4313-b644-bf4657a3cc23</t>
  </si>
  <si>
    <t>Bygdøy</t>
  </si>
  <si>
    <t>Høiland, Klaus [foto]?</t>
  </si>
  <si>
    <t>POINT (258411 6648836)</t>
  </si>
  <si>
    <t>o</t>
  </si>
  <si>
    <t>266_urn:uuid:2cd28e1d-0dc0-4313-b644-bf4657a3cc23</t>
  </si>
  <si>
    <t>380663</t>
  </si>
  <si>
    <t>259_6651</t>
  </si>
  <si>
    <t>Bygdøy, Dronningberget, nær NØ-hjørnet av Seter- hytten. Et stort plantet gammelt tre; mange spredte</t>
  </si>
  <si>
    <t>https://www.unimus.no/felles/bilder/web_hent_bilde.php?id=13322235&amp;type=jpeg</t>
  </si>
  <si>
    <t>POINT (258880 6650017)</t>
  </si>
  <si>
    <t>urn:catalog:O:V:380663</t>
  </si>
  <si>
    <t>8_380663</t>
  </si>
  <si>
    <t>O_380663</t>
  </si>
  <si>
    <t>370575</t>
  </si>
  <si>
    <t>261_6623</t>
  </si>
  <si>
    <t>Ås</t>
  </si>
  <si>
    <t>Kvestad, på N-siden av kommunevegen, mot E6, hestebeite, 2 busker i østkant.</t>
  </si>
  <si>
    <t>Anders Often</t>
  </si>
  <si>
    <t>https://www.unimus.no/felles/bilder/web_hent_bilde.php?id=13321463&amp;type=jpeg</t>
  </si>
  <si>
    <t>POINT (260446 6622041)</t>
  </si>
  <si>
    <t>urn:catalog:O:V:370575</t>
  </si>
  <si>
    <t>8_370575</t>
  </si>
  <si>
    <t>O_370575</t>
  </si>
  <si>
    <t>M</t>
  </si>
  <si>
    <t>261_6649</t>
  </si>
  <si>
    <t>Oslo fylke</t>
  </si>
  <si>
    <t>Incognitogaten, Christiania</t>
  </si>
  <si>
    <t>A. Landmark</t>
  </si>
  <si>
    <t>Fr. Aulin</t>
  </si>
  <si>
    <t>V</t>
  </si>
  <si>
    <t>Plantet</t>
  </si>
  <si>
    <t>https://www.unimus.no/felles/bilder/web_hent_bilde.php?id=13332730&amp;type=jpeg</t>
  </si>
  <si>
    <t>Fr-etab</t>
  </si>
  <si>
    <t>MusIt</t>
  </si>
  <si>
    <t>O_443523</t>
  </si>
  <si>
    <t>32V NM 96,43</t>
  </si>
  <si>
    <t>WGS84</t>
  </si>
  <si>
    <t>17994136</t>
  </si>
  <si>
    <t>261_6651</t>
  </si>
  <si>
    <t>Stensparken, Oslo, Os \park /[Kvant.:] 1 Trees</t>
  </si>
  <si>
    <t>Øystein Folden</t>
  </si>
  <si>
    <t>Quantity: 1 Trees</t>
  </si>
  <si>
    <t>https://www.artsobservasjoner.no/Sighting/17994136</t>
  </si>
  <si>
    <t>POINT (261464 6651135)</t>
  </si>
  <si>
    <t>urn:uuid:cb754ced-5ce9-418a-b1a0-b0655f27ec9e</t>
  </si>
  <si>
    <t>1010_17994136</t>
  </si>
  <si>
    <t>2009050</t>
  </si>
  <si>
    <t>261_6657</t>
  </si>
  <si>
    <t>Etterstad ved Kristiania.</t>
  </si>
  <si>
    <t>Peter Nøvik</t>
  </si>
  <si>
    <t>1. Acer campestre L. Rev. H. Zippold 1967. Herbarium Haussknecht.</t>
  </si>
  <si>
    <t>http://www.gbif.org/occurrence/1913344257</t>
  </si>
  <si>
    <t>POINT (261317 6656077)</t>
  </si>
  <si>
    <t>LD:General:2009050</t>
  </si>
  <si>
    <t>LD_2009050</t>
  </si>
  <si>
    <t>59.9726</t>
  </si>
  <si>
    <t>10.7224</t>
  </si>
  <si>
    <t>UPS</t>
  </si>
  <si>
    <t>V-243113</t>
  </si>
  <si>
    <t>Ellerstad ved Christiania [Oslo] ultim</t>
  </si>
  <si>
    <t xml:space="preserve">Acer campestre  </t>
  </si>
  <si>
    <t>UPS_V-243113</t>
  </si>
  <si>
    <t>59.97258</t>
  </si>
  <si>
    <t>10.72237</t>
  </si>
  <si>
    <t>TROM</t>
  </si>
  <si>
    <t>100377</t>
  </si>
  <si>
    <t>Etterstad.</t>
  </si>
  <si>
    <t>N.G. Moe</t>
  </si>
  <si>
    <t>urn:catalog:TROM:V:100377</t>
  </si>
  <si>
    <t>Tromsø museum - Universitetsmuseet</t>
  </si>
  <si>
    <t>trom-v</t>
  </si>
  <si>
    <t>117_100377</t>
  </si>
  <si>
    <t>TROM_100377</t>
  </si>
  <si>
    <t>100378</t>
  </si>
  <si>
    <t>Oslo.</t>
  </si>
  <si>
    <t>Anton Landmark</t>
  </si>
  <si>
    <t>urn:catalog:TROM:V:100378</t>
  </si>
  <si>
    <t>117_100378</t>
  </si>
  <si>
    <t>TROM_100378</t>
  </si>
  <si>
    <t>379751</t>
  </si>
  <si>
    <t>Oslo: ved Bygdø. \Plantet.</t>
  </si>
  <si>
    <t>https://www.unimus.no/felles/bilder/web_hent_bilde.php?id=14111990&amp;type=jpeg</t>
  </si>
  <si>
    <t>urn:catalog:O:V:379751</t>
  </si>
  <si>
    <t>8_379751</t>
  </si>
  <si>
    <t>O_379751</t>
  </si>
  <si>
    <t>340232</t>
  </si>
  <si>
    <t>Bygdøy Hengsenga. Forvillet.</t>
  </si>
  <si>
    <t>https://www.unimus.no/felles/bilder/web_hent_bilde.php?id=13318738&amp;type=jpeg</t>
  </si>
  <si>
    <t>urn:catalog:O:V:340232</t>
  </si>
  <si>
    <t>8_340232</t>
  </si>
  <si>
    <t>O_340232</t>
  </si>
  <si>
    <t>386047</t>
  </si>
  <si>
    <t>Bygdøy: Dronningberget, rett på Ø-siden av Seterhytten.</t>
  </si>
  <si>
    <t>Svært, gammelt, bredkronet tre, opplagt plantet. Omgitt av mange mindre, frøformerte busker. Innsamling fra treet</t>
  </si>
  <si>
    <t>https://www.unimus.no/felles/bilder/web_hent_bilde.php?id=13322602&amp;type=jpeg</t>
  </si>
  <si>
    <t>urn:catalog:O:V:386047</t>
  </si>
  <si>
    <t>8_386047</t>
  </si>
  <si>
    <t>O_386047</t>
  </si>
  <si>
    <t>osl</t>
  </si>
  <si>
    <t>Anon.</t>
  </si>
  <si>
    <t>O_443651</t>
  </si>
  <si>
    <t>177010</t>
  </si>
  <si>
    <t>263_6649</t>
  </si>
  <si>
    <t>Tøyen: Motzfeldtsgate. Plantet som allé (stor) og frøforvillet (små)</t>
  </si>
  <si>
    <t>https://www.unimus.no/felles/bilder/web_hent_bilde.php?id=13297036&amp;type=jpeg</t>
  </si>
  <si>
    <t>POINT (263115 6649777)</t>
  </si>
  <si>
    <t>urn:catalog:O:V:177010</t>
  </si>
  <si>
    <t>8_177010</t>
  </si>
  <si>
    <t>O_177010</t>
  </si>
  <si>
    <t>185811</t>
  </si>
  <si>
    <t>Oslo: Tøyen, Ringgata 5. \1,5 m høy busk i Cotoneaster-hekk. Trolig frøf...</t>
  </si>
  <si>
    <t>POINT (263829 6649630)</t>
  </si>
  <si>
    <t>urn:catalog:O:V:185811</t>
  </si>
  <si>
    <t>8_185811</t>
  </si>
  <si>
    <t>O_185811</t>
  </si>
  <si>
    <t>307156</t>
  </si>
  <si>
    <t>265_6643</t>
  </si>
  <si>
    <t>Postdammen – I dam i hagen til Kaptein Oppegaardsvei 8</t>
  </si>
  <si>
    <t>POINT (265582 6643443)</t>
  </si>
  <si>
    <t>59_307156</t>
  </si>
  <si>
    <t>443519</t>
  </si>
  <si>
    <t>265_6649</t>
  </si>
  <si>
    <t>Kristiania by: Etterstad</t>
  </si>
  <si>
    <t>P. Nøvik</t>
  </si>
  <si>
    <t>https://www.unimus.no/felles/bilder/web_hent_bilde.php?id=13332726&amp;type=jpeg</t>
  </si>
  <si>
    <t>POINT (265558 6649051)</t>
  </si>
  <si>
    <t>urn:catalog:O:V:443519</t>
  </si>
  <si>
    <t>8_443519</t>
  </si>
  <si>
    <t>O_443519</t>
  </si>
  <si>
    <t>443520</t>
  </si>
  <si>
    <t>R. E. Fridtz</t>
  </si>
  <si>
    <t>https://www.unimus.no/felles/bilder/web_hent_bilde.php?id=13332727&amp;type=jpeg</t>
  </si>
  <si>
    <t>urn:catalog:O:V:443520</t>
  </si>
  <si>
    <t>8_443520</t>
  </si>
  <si>
    <t>O_443520</t>
  </si>
  <si>
    <t>443524</t>
  </si>
  <si>
    <t>Etterstad; Chria.</t>
  </si>
  <si>
    <t>N. G. Moe</t>
  </si>
  <si>
    <t>https://www.unimus.no/felles/bilder/web_hent_bilde.php?id=13332731&amp;type=jpeg</t>
  </si>
  <si>
    <t>urn:catalog:O:V:443524</t>
  </si>
  <si>
    <t>8_443524</t>
  </si>
  <si>
    <t>O_443524</t>
  </si>
  <si>
    <t>12084063</t>
  </si>
  <si>
    <t>267_6553</t>
  </si>
  <si>
    <t>Hvaler</t>
  </si>
  <si>
    <t>Huser-Brattestø, Hvaler, Vi \Veikant</t>
  </si>
  <si>
    <t>Nær hytteområde, forvillet .</t>
  </si>
  <si>
    <t>https://www.artsobservasjoner.no/Sighting/12084063</t>
  </si>
  <si>
    <t>POINT (266508 6553351)</t>
  </si>
  <si>
    <t>urn:uuid:4dc04b3c-5352-4565-a752-f949e6ab21bb</t>
  </si>
  <si>
    <t>1010_12084063</t>
  </si>
  <si>
    <t>543099</t>
  </si>
  <si>
    <t>267_6569</t>
  </si>
  <si>
    <t>Rødsveien</t>
  </si>
  <si>
    <t>Hertzberg, M.K.</t>
  </si>
  <si>
    <t>POINT (267252 6569764)</t>
  </si>
  <si>
    <t>59_543099</t>
  </si>
  <si>
    <t>24301478</t>
  </si>
  <si>
    <t>269_6673</t>
  </si>
  <si>
    <t>Nittedal</t>
  </si>
  <si>
    <t>Aas gård, Nittedal, Vi \ /[Kvant.:] 2 Bushes</t>
  </si>
  <si>
    <t>Eric Francois Roualet|Erik Nielsen</t>
  </si>
  <si>
    <t>Quantity: 2 Bushes</t>
  </si>
  <si>
    <t>https://www.artsobservasjoner.no/Sighting/24301478</t>
  </si>
  <si>
    <t>POINT (268842 6673310)</t>
  </si>
  <si>
    <t>urn:uuid:911b72c3-c6ff-46d8-9397-7c57e4e12c4b</t>
  </si>
  <si>
    <t>1010_24301478</t>
  </si>
  <si>
    <t>2724</t>
  </si>
  <si>
    <t>-27_6731</t>
  </si>
  <si>
    <t>Vestland</t>
  </si>
  <si>
    <t>Bergen</t>
  </si>
  <si>
    <t>Ho</t>
  </si>
  <si>
    <t>Langs bekken S for Nevergården Sykehus (S for</t>
  </si>
  <si>
    <t>Berg, Tore; Ouren, Tore</t>
  </si>
  <si>
    <t>POINT (-27223 6731115)</t>
  </si>
  <si>
    <t>urn:catalog:NLH:V:2724</t>
  </si>
  <si>
    <t>68_2724</t>
  </si>
  <si>
    <t>NLH_2724</t>
  </si>
  <si>
    <t>14131714</t>
  </si>
  <si>
    <t>275_6577</t>
  </si>
  <si>
    <t>Vesten, Borge, Fredrikstad, Vi \veikant</t>
  </si>
  <si>
    <t>Hermod Karlsen</t>
  </si>
  <si>
    <t>https://www.artsobservasjoner.no/Sighting/14131714</t>
  </si>
  <si>
    <t>POINT (275686 6576085)</t>
  </si>
  <si>
    <t>urn:uuid:96ef2a2b-8283-4453-9e17-0ca89ef7df00</t>
  </si>
  <si>
    <t>1010_14131714</t>
  </si>
  <si>
    <t>247813</t>
  </si>
  <si>
    <t>275_6615</t>
  </si>
  <si>
    <t>Indre Østfold</t>
  </si>
  <si>
    <t>Hobøl</t>
  </si>
  <si>
    <t>Hobøl k.: Østre Krok \på vegkant</t>
  </si>
  <si>
    <t>POINT (274141 6614087)</t>
  </si>
  <si>
    <t>urn:catalog:O:V:247813</t>
  </si>
  <si>
    <t>8_247813</t>
  </si>
  <si>
    <t>O_247813</t>
  </si>
  <si>
    <t>14675444</t>
  </si>
  <si>
    <t>Østre Krok, Hobøl (Øf), Indre Østfold, Vi \på vegkant</t>
  </si>
  <si>
    <t>https://www.artsobservasjoner.no/Sighting/14675444</t>
  </si>
  <si>
    <t>urn:uuid:2cdfd87f-62b9-45df-bae9-0501324eed40</t>
  </si>
  <si>
    <t>1010_14675444</t>
  </si>
  <si>
    <t>20785837</t>
  </si>
  <si>
    <t>275_7043</t>
  </si>
  <si>
    <t>Trøndelag</t>
  </si>
  <si>
    <t>Trondheim</t>
  </si>
  <si>
    <t>ST</t>
  </si>
  <si>
    <t>Lade: Rotvollneset. Nordre spiss inn til indre Lade-sti, Trondheim, Tø \Kultur- og skrotemark.</t>
  </si>
  <si>
    <t>Leif  Galten</t>
  </si>
  <si>
    <t>0-10 moh. X-liste. Plantet..</t>
  </si>
  <si>
    <t>https://www.artsobservasjoner.no/Sighting/20785837</t>
  </si>
  <si>
    <t>POINT (274934 7042778)</t>
  </si>
  <si>
    <t>urn:uuid:1fcff604-cd07-4cd0-aaae-f2adde1f6825</t>
  </si>
  <si>
    <t>1010_20785837</t>
  </si>
  <si>
    <t>25492709</t>
  </si>
  <si>
    <t>283_6579</t>
  </si>
  <si>
    <t>Sarpsborg</t>
  </si>
  <si>
    <t>Østfold, Sarpsborg, langs Kampenesveien fra Labråten til Kampenes, Sarpsborg, Vi</t>
  </si>
  <si>
    <t>Jan Ingar I. Båtvik|Torunn Bjørnstad Båtvik</t>
  </si>
  <si>
    <t>stor busk like ved jernbaneovergangen.</t>
  </si>
  <si>
    <t>https://www.artsobservasjoner.no/Sighting/25492709</t>
  </si>
  <si>
    <t>POINT (283770 6578777)</t>
  </si>
  <si>
    <t>urn:uuid:05533672-da4b-4a5b-8b1f-e8366a5000ff</t>
  </si>
  <si>
    <t>1010_25492709</t>
  </si>
  <si>
    <t>20960781</t>
  </si>
  <si>
    <t>289_6691</t>
  </si>
  <si>
    <t>Eidsvoll</t>
  </si>
  <si>
    <t>Eidsvoll 1814 5, Eidsvoll, Vi \NA T43 Plener, parker og liknende Plener, parke...</t>
  </si>
  <si>
    <t>Mari Brøndbo Dahl|Anna M.  Næss</t>
  </si>
  <si>
    <t>https://www.artsobservasjoner.no/Sighting/20960781</t>
  </si>
  <si>
    <t>POINT (288400 6691007)</t>
  </si>
  <si>
    <t>urn:uuid:4a7a27be-f427-473e-a245-588c041c5ad8</t>
  </si>
  <si>
    <t>1010_20960781</t>
  </si>
  <si>
    <t>27214</t>
  </si>
  <si>
    <t>K</t>
  </si>
  <si>
    <t>-29_6731</t>
  </si>
  <si>
    <t>Korèns Trekant</t>
  </si>
  <si>
    <t>Dr. Crawfurd</t>
  </si>
  <si>
    <t>P. prep. 3-11-77. O. Aas. Mangler koordinat - satt til kommunesenter basert på navn:Bergen</t>
  </si>
  <si>
    <t>POINT (-29956 6730324)</t>
  </si>
  <si>
    <t>urn:catalog:BG:S:27214</t>
  </si>
  <si>
    <t>105_27214</t>
  </si>
  <si>
    <t>BG_27214</t>
  </si>
  <si>
    <t>234327</t>
  </si>
  <si>
    <t>-31_6589</t>
  </si>
  <si>
    <t>Rogaland</t>
  </si>
  <si>
    <t>Stavanger</t>
  </si>
  <si>
    <t>Ro</t>
  </si>
  <si>
    <t>Rennesøy</t>
  </si>
  <si>
    <t>Vikevåg, i svingen før sykeheimen krattskog - forvilla</t>
  </si>
  <si>
    <t>John Inge Johnsen</t>
  </si>
  <si>
    <t>https://www.unimus.no/felles/bilder/web_hent_bilde.php?id=13301325&amp;type=jpeg</t>
  </si>
  <si>
    <t>POINT (-31736 6588276)</t>
  </si>
  <si>
    <t>urn:catalog:O:V:234327</t>
  </si>
  <si>
    <t>8_234327</t>
  </si>
  <si>
    <t>O_234327</t>
  </si>
  <si>
    <t>27213</t>
  </si>
  <si>
    <t>-31_6735</t>
  </si>
  <si>
    <t>H. Greve</t>
  </si>
  <si>
    <t>POINT (-31835 6734634)</t>
  </si>
  <si>
    <t>urn:catalog:BG:S:27213</t>
  </si>
  <si>
    <t>105_27213</t>
  </si>
  <si>
    <t>BG_27213</t>
  </si>
  <si>
    <t>24577699</t>
  </si>
  <si>
    <t>-33_6561</t>
  </si>
  <si>
    <t>Sandnes</t>
  </si>
  <si>
    <t>Sykehjemsparken, Sandnes, Ro \Park i bymiljø.</t>
  </si>
  <si>
    <t>Leif Appelgren</t>
  </si>
  <si>
    <t>https://www.artsobservasjoner.no/Sighting/24577699</t>
  </si>
  <si>
    <t>POINT (-33416 6560888)</t>
  </si>
  <si>
    <t>urn:uuid:3cf4a642-0992-47a5-9016-f7bcdf410c0f</t>
  </si>
  <si>
    <t>1010_24577699</t>
  </si>
  <si>
    <t>22598113</t>
  </si>
  <si>
    <t>-33_6573</t>
  </si>
  <si>
    <t>Ledaal, Stavanger, Ro \NA T43 Plener, parker og liknende /[Kvant.:] 1 Trees</t>
  </si>
  <si>
    <t>Endre Nygaard</t>
  </si>
  <si>
    <t>https://www.artsobservasjoner.no/Sighting/22598113</t>
  </si>
  <si>
    <t>POINT (-32536 6573451)</t>
  </si>
  <si>
    <t>urn:uuid:c052d700-6202-4819-8573-f8b8c5aa7c87</t>
  </si>
  <si>
    <t>1010_22598113</t>
  </si>
  <si>
    <t>22605869</t>
  </si>
  <si>
    <t>https://www.artsobservasjoner.no/Sighting/22605869</t>
  </si>
  <si>
    <t>urn:uuid:5db5f389-bee6-4218-9de1-1d1b8f31a5b2</t>
  </si>
  <si>
    <t>1010_22605869</t>
  </si>
  <si>
    <t>27212</t>
  </si>
  <si>
    <t>-33_6737</t>
  </si>
  <si>
    <t>Heggerness</t>
  </si>
  <si>
    <t>Gunvor Knaben</t>
  </si>
  <si>
    <t>POINT (-32646 6737082)</t>
  </si>
  <si>
    <t>urn:catalog:BG:S:27212</t>
  </si>
  <si>
    <t>105_27212</t>
  </si>
  <si>
    <t>BG_27212</t>
  </si>
  <si>
    <t>27216</t>
  </si>
  <si>
    <t>-33_6883</t>
  </si>
  <si>
    <t>Kinn</t>
  </si>
  <si>
    <t>SF</t>
  </si>
  <si>
    <t>Flora</t>
  </si>
  <si>
    <t>Bru : Svanøy hovudgard. I hagen. Planta.</t>
  </si>
  <si>
    <t>Jakob Naustdal</t>
  </si>
  <si>
    <t>Mangler koordinat - satt til kommunesenter basert på navn:Kinn</t>
  </si>
  <si>
    <t>POINT (-33960 6883941)</t>
  </si>
  <si>
    <t>urn:catalog:BG:S:27216</t>
  </si>
  <si>
    <t>105_27216</t>
  </si>
  <si>
    <t>BG_27216</t>
  </si>
  <si>
    <t>597424</t>
  </si>
  <si>
    <t>-39_6527</t>
  </si>
  <si>
    <t>Hå</t>
  </si>
  <si>
    <t>Hå. Brusand \plantet og litt forvilla i kratt</t>
  </si>
  <si>
    <t>POINT (-38833 6526112)</t>
  </si>
  <si>
    <t>urn:catalog:O:V:597424</t>
  </si>
  <si>
    <t>8_597424</t>
  </si>
  <si>
    <t>O_597424</t>
  </si>
  <si>
    <t>51069</t>
  </si>
  <si>
    <t>-5_6647</t>
  </si>
  <si>
    <t>Etne</t>
  </si>
  <si>
    <t>Berge, i en have</t>
  </si>
  <si>
    <t>Torkel Lillefosse</t>
  </si>
  <si>
    <t>https://www.unimus.no/felles/bilder/web_hent_bilde.php?id=13282266&amp;type=jpeg</t>
  </si>
  <si>
    <t>POINT (-5246 6647966)</t>
  </si>
  <si>
    <t>urn:catalog:O:V:51069</t>
  </si>
  <si>
    <t>8_51069</t>
  </si>
  <si>
    <t>O_51069</t>
  </si>
  <si>
    <t>27215</t>
  </si>
  <si>
    <t>Berge, i en have.</t>
  </si>
  <si>
    <t>POINT (-5318 6647897)</t>
  </si>
  <si>
    <t>urn:catalog:BG:S:27215</t>
  </si>
  <si>
    <t>105_27215</t>
  </si>
  <si>
    <t>BG_27215</t>
  </si>
  <si>
    <t>51066</t>
  </si>
  <si>
    <t>53_6455</t>
  </si>
  <si>
    <t>Lindesnes</t>
  </si>
  <si>
    <t>Mandal</t>
  </si>
  <si>
    <t>Risøbank</t>
  </si>
  <si>
    <t>Hildur Nygård</t>
  </si>
  <si>
    <t>https://www.unimus.no/felles/bilder/web_hent_bilde.php?id=13282265&amp;type=jpeg</t>
  </si>
  <si>
    <t>POINT (53627 6455632)</t>
  </si>
  <si>
    <t>urn:catalog:O:V:51066</t>
  </si>
  <si>
    <t>8_51066</t>
  </si>
  <si>
    <t>O_51066</t>
  </si>
  <si>
    <t>3909</t>
  </si>
  <si>
    <t>Risørbank</t>
  </si>
  <si>
    <t>Daniel Danielsen</t>
  </si>
  <si>
    <t>urn:catalog:KMN:V:3909</t>
  </si>
  <si>
    <t>33_3909</t>
  </si>
  <si>
    <t>KMN_3909</t>
  </si>
  <si>
    <t>3907</t>
  </si>
  <si>
    <t>Risøbank \Lite tre nær stranda</t>
  </si>
  <si>
    <t>John Nuland</t>
  </si>
  <si>
    <t>urn:catalog:KMN:V:3907</t>
  </si>
  <si>
    <t>33_3907</t>
  </si>
  <si>
    <t>KMN_3907</t>
  </si>
  <si>
    <t>20752</t>
  </si>
  <si>
    <t>urn:catalog:KMN:V:20752</t>
  </si>
  <si>
    <t>33_20752</t>
  </si>
  <si>
    <t>KMN_20752</t>
  </si>
  <si>
    <t>3908</t>
  </si>
  <si>
    <t>Johs. Johannessen</t>
  </si>
  <si>
    <t>urn:catalog:KMN:V:3908</t>
  </si>
  <si>
    <t>33_3908</t>
  </si>
  <si>
    <t>KMN_3908</t>
  </si>
  <si>
    <t>27218</t>
  </si>
  <si>
    <t>61_6821</t>
  </si>
  <si>
    <t>Sogndal</t>
  </si>
  <si>
    <t>Leikanger</t>
  </si>
  <si>
    <t>Præstegarden, just indom ved veien, plantet?</t>
  </si>
  <si>
    <t>Mangler koordinat - satt til kommunesenter basert på navn:Sogndal</t>
  </si>
  <si>
    <t>POINT (60788 6821382)</t>
  </si>
  <si>
    <t>urn:catalog:BG:S:27218</t>
  </si>
  <si>
    <t>105_27218</t>
  </si>
  <si>
    <t>BG_27218</t>
  </si>
  <si>
    <t>27217</t>
  </si>
  <si>
    <t>Præstegarden ved hovedveien.</t>
  </si>
  <si>
    <t>urn:catalog:BG:S:27217</t>
  </si>
  <si>
    <t>105_27217</t>
  </si>
  <si>
    <t>BG_27217</t>
  </si>
  <si>
    <t>192401</t>
  </si>
  <si>
    <t>7_6473</t>
  </si>
  <si>
    <t>Lista: Vere</t>
  </si>
  <si>
    <t>F.-E. Eckblad</t>
  </si>
  <si>
    <t>https://www.unimus.no/felles/bilder/web_hent_bilde.php?id=13298642&amp;type=jpeg</t>
  </si>
  <si>
    <t>POINT (6176 6473713)</t>
  </si>
  <si>
    <t>urn:catalog:O:V:192401</t>
  </si>
  <si>
    <t>8_192401</t>
  </si>
  <si>
    <t>O_192401</t>
  </si>
  <si>
    <t>74925</t>
  </si>
  <si>
    <t>87_6465</t>
  </si>
  <si>
    <t>Kristiansand</t>
  </si>
  <si>
    <t>Myren gård \Park</t>
  </si>
  <si>
    <t>Knut Pettersen</t>
  </si>
  <si>
    <t>POINT (86468 6465072)</t>
  </si>
  <si>
    <t>urn:catalog:KMN:V:74925</t>
  </si>
  <si>
    <t>33_74925</t>
  </si>
  <si>
    <t>KMN_74925</t>
  </si>
  <si>
    <t>47806</t>
  </si>
  <si>
    <t>Myren gård \Forvillet i kratt opp fra brygga</t>
  </si>
  <si>
    <t>Per Arvid Åsen, Per Harald Salvesen</t>
  </si>
  <si>
    <t>POINT (86568 6465061)</t>
  </si>
  <si>
    <t>urn:catalog:KMN:V:47806</t>
  </si>
  <si>
    <t>33_47806</t>
  </si>
  <si>
    <t>KMN_47806</t>
  </si>
  <si>
    <t>49791</t>
  </si>
  <si>
    <t>Myren gård // Stort, eldre individ ved lysthuset (mortreet?)</t>
  </si>
  <si>
    <t>Per Arvid Åsen, Torleif Lindebø</t>
  </si>
  <si>
    <t>urn:catalog:KMN:V:49791</t>
  </si>
  <si>
    <t>33_49791</t>
  </si>
  <si>
    <t>KMN_49791</t>
  </si>
  <si>
    <t>89_6467</t>
  </si>
  <si>
    <t>Christianssand Sandsynligvis dyrket [A.Blytt]</t>
  </si>
  <si>
    <t>T. Klungeland</t>
  </si>
  <si>
    <t>https://www.unimus.no/felles/bilder/web_hent_bilde.php?id=13282263&amp;type=jpeg</t>
  </si>
  <si>
    <t>FB06A4EA-E74B-11E4-81B5-00155D012A60</t>
  </si>
  <si>
    <t>O_51065</t>
  </si>
  <si>
    <t>32V MK 360-459,405-504</t>
  </si>
  <si>
    <t>2725</t>
  </si>
  <si>
    <t>91_6465</t>
  </si>
  <si>
    <t>Oddernes, Myren</t>
  </si>
  <si>
    <t>Heiberg, H. H. H.</t>
  </si>
  <si>
    <t>POINT (91542 6464084)</t>
  </si>
  <si>
    <t>urn:catalog:NLH:V:2725</t>
  </si>
  <si>
    <t>68_2725</t>
  </si>
  <si>
    <t>NLH_2725</t>
  </si>
  <si>
    <t>V-243112</t>
  </si>
  <si>
    <t>N. Holmestrand</t>
  </si>
  <si>
    <t>UPS_V-243112</t>
  </si>
  <si>
    <t>Nr</t>
  </si>
  <si>
    <t>F3</t>
  </si>
  <si>
    <t>F3Nr</t>
  </si>
  <si>
    <t>Ny</t>
  </si>
  <si>
    <t>Ny2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</si>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</sst>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 applyFill="1"/>
    <xf numFmtId="0" fontId="0" fillId="0" borderId="0" xfId="0" applyAlignment="1">
      <alignment horizontal="left"/>
    </xf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59CA-FC6A-4884-9E8C-8D4DA0446885}">
  <dimension ref="A1:BX122"/>
  <sheetViews>
    <sheetView tabSelected="1" workbookViewId="0">
      <selection activeCell="K11" sqref="K11"/>
    </sheetView>
  </sheetViews>
  <sheetFormatPr baseColWidth="10" defaultRowHeight="14.4" x14ac:dyDescent="0.3"/>
  <cols>
    <col min="1" max="1" width="7" bestFit="1" customWidth="1"/>
    <col min="2" max="2" width="2.88671875" bestFit="1" customWidth="1"/>
    <col min="3" max="3" width="7" bestFit="1" customWidth="1"/>
    <col min="4" max="4" width="3.33203125" bestFit="1" customWidth="1"/>
    <col min="5" max="5" width="4.33203125" bestFit="1" customWidth="1"/>
    <col min="6" max="6" width="2.6640625" bestFit="1" customWidth="1"/>
    <col min="7" max="7" width="8.44140625" bestFit="1" customWidth="1"/>
    <col min="9" max="9" width="5.109375" bestFit="1" customWidth="1"/>
    <col min="12" max="12" width="3.77734375" bestFit="1" customWidth="1"/>
    <col min="13" max="13" width="7" bestFit="1" customWidth="1"/>
    <col min="14" max="14" width="4.109375" customWidth="1"/>
    <col min="15" max="15" width="3.88671875" customWidth="1"/>
    <col min="17" max="17" width="5.109375" bestFit="1" customWidth="1"/>
    <col min="18" max="18" width="4.5546875" bestFit="1" customWidth="1"/>
    <col min="19" max="19" width="9" bestFit="1" customWidth="1"/>
    <col min="20" max="20" width="5.6640625" bestFit="1" customWidth="1"/>
    <col min="21" max="21" width="9" bestFit="1" customWidth="1"/>
    <col min="22" max="22" width="4.33203125" bestFit="1" customWidth="1"/>
    <col min="24" max="24" width="12.109375" bestFit="1" customWidth="1"/>
    <col min="25" max="25" width="3.44140625" bestFit="1" customWidth="1"/>
    <col min="26" max="26" width="3.88671875" bestFit="1" customWidth="1"/>
    <col min="27" max="27" width="5.21875" bestFit="1" customWidth="1"/>
    <col min="28" max="28" width="11.88671875" bestFit="1" customWidth="1"/>
    <col min="29" max="29" width="48.44140625" customWidth="1"/>
    <col min="30" max="30" width="5" bestFit="1" customWidth="1"/>
    <col min="31" max="31" width="4.5546875" bestFit="1" customWidth="1"/>
    <col min="32" max="32" width="3.44140625" bestFit="1" customWidth="1"/>
    <col min="49" max="49" width="4.109375" bestFit="1" customWidth="1"/>
    <col min="53" max="53" width="7.109375" bestFit="1" customWidth="1"/>
  </cols>
  <sheetData>
    <row r="1" spans="1:76" x14ac:dyDescent="0.3">
      <c r="A1" s="13" t="s">
        <v>1001</v>
      </c>
      <c r="B1" s="13" t="s">
        <v>1002</v>
      </c>
      <c r="C1" s="13" t="s">
        <v>1003</v>
      </c>
      <c r="D1" s="13" t="s">
        <v>1004</v>
      </c>
      <c r="E1" s="13" t="s">
        <v>1005</v>
      </c>
      <c r="F1" s="13" t="s">
        <v>1006</v>
      </c>
      <c r="G1" s="13" t="s">
        <v>1007</v>
      </c>
      <c r="H1" s="14" t="s">
        <v>1008</v>
      </c>
      <c r="I1" s="13" t="s">
        <v>1009</v>
      </c>
      <c r="J1" s="13" t="s">
        <v>1010</v>
      </c>
      <c r="K1" s="13" t="s">
        <v>1011</v>
      </c>
      <c r="L1" s="13" t="s">
        <v>1012</v>
      </c>
      <c r="M1" s="13" t="s">
        <v>1013</v>
      </c>
      <c r="N1" s="13" t="s">
        <v>1014</v>
      </c>
      <c r="O1" s="13" t="s">
        <v>1015</v>
      </c>
      <c r="P1" s="15" t="s">
        <v>1016</v>
      </c>
      <c r="Q1" s="13" t="s">
        <v>1017</v>
      </c>
      <c r="R1" s="16" t="s">
        <v>1018</v>
      </c>
      <c r="S1" s="16" t="s">
        <v>1019</v>
      </c>
      <c r="T1" s="16" t="s">
        <v>1020</v>
      </c>
      <c r="U1" s="17" t="s">
        <v>1021</v>
      </c>
      <c r="V1" s="13" t="s">
        <v>1022</v>
      </c>
      <c r="W1" s="13" t="s">
        <v>1023</v>
      </c>
      <c r="X1" s="13" t="s">
        <v>1024</v>
      </c>
      <c r="Y1" s="2" t="s">
        <v>1025</v>
      </c>
      <c r="Z1" s="2" t="s">
        <v>1026</v>
      </c>
      <c r="AA1" s="13" t="s">
        <v>1027</v>
      </c>
      <c r="AB1" s="13" t="s">
        <v>1028</v>
      </c>
      <c r="AC1" s="13" t="s">
        <v>1029</v>
      </c>
      <c r="AD1" s="13" t="s">
        <v>1030</v>
      </c>
      <c r="AE1" s="13" t="s">
        <v>1031</v>
      </c>
      <c r="AF1" s="13" t="s">
        <v>1032</v>
      </c>
      <c r="AG1" s="13" t="s">
        <v>1033</v>
      </c>
      <c r="AH1" s="13" t="s">
        <v>1034</v>
      </c>
      <c r="AI1" s="13" t="s">
        <v>1035</v>
      </c>
      <c r="AJ1" s="13" t="s">
        <v>1036</v>
      </c>
      <c r="AK1" s="17" t="s">
        <v>1037</v>
      </c>
      <c r="AL1" s="17" t="s">
        <v>1038</v>
      </c>
      <c r="AM1" s="17" t="s">
        <v>1039</v>
      </c>
      <c r="AN1" s="17" t="s">
        <v>1040</v>
      </c>
      <c r="AO1" s="13" t="s">
        <v>1041</v>
      </c>
      <c r="AP1" s="18" t="s">
        <v>1042</v>
      </c>
      <c r="AQ1" s="19" t="s">
        <v>1043</v>
      </c>
      <c r="AR1" s="13" t="s">
        <v>1044</v>
      </c>
      <c r="AS1" s="20" t="s">
        <v>1045</v>
      </c>
      <c r="AT1" s="13" t="s">
        <v>1013</v>
      </c>
      <c r="AU1" s="13" t="s">
        <v>1046</v>
      </c>
      <c r="AV1" s="13" t="s">
        <v>1047</v>
      </c>
      <c r="AW1" s="13" t="s">
        <v>1048</v>
      </c>
      <c r="AX1" s="13" t="s">
        <v>1049</v>
      </c>
      <c r="AY1" s="13" t="s">
        <v>1050</v>
      </c>
      <c r="AZ1" s="13" t="s">
        <v>1051</v>
      </c>
      <c r="BA1" s="13" t="s">
        <v>1052</v>
      </c>
      <c r="BB1" s="13" t="s">
        <v>1053</v>
      </c>
      <c r="BC1" s="13" t="s">
        <v>1054</v>
      </c>
      <c r="BD1" s="13" t="s">
        <v>1055</v>
      </c>
      <c r="BE1" s="21" t="s">
        <v>1056</v>
      </c>
      <c r="BF1" s="13" t="s">
        <v>1057</v>
      </c>
      <c r="BG1" s="13" t="s">
        <v>1020</v>
      </c>
      <c r="BH1" s="13" t="s">
        <v>1058</v>
      </c>
      <c r="BI1" s="13" t="s">
        <v>1059</v>
      </c>
      <c r="BJ1" s="6" t="s">
        <v>1060</v>
      </c>
      <c r="BK1" s="13" t="s">
        <v>1061</v>
      </c>
      <c r="BL1" s="13" t="s">
        <v>1062</v>
      </c>
      <c r="BM1" s="13" t="s">
        <v>1063</v>
      </c>
      <c r="BN1" s="13" t="s">
        <v>1064</v>
      </c>
      <c r="BO1" t="s">
        <v>1065</v>
      </c>
      <c r="BP1" t="s">
        <v>1066</v>
      </c>
      <c r="BQ1" t="s">
        <v>1067</v>
      </c>
      <c r="BR1" t="s">
        <v>1068</v>
      </c>
      <c r="BS1" s="13" t="s">
        <v>1069</v>
      </c>
      <c r="BT1" s="13" t="s">
        <v>1070</v>
      </c>
      <c r="BU1" s="13" t="s">
        <v>1071</v>
      </c>
      <c r="BV1" s="13" t="s">
        <v>1072</v>
      </c>
      <c r="BW1" s="13" t="s">
        <v>63</v>
      </c>
      <c r="BX1" s="13" t="s">
        <v>1001</v>
      </c>
    </row>
    <row r="2" spans="1:76" x14ac:dyDescent="0.3">
      <c r="A2">
        <v>159643</v>
      </c>
      <c r="D2">
        <v>1</v>
      </c>
      <c r="E2">
        <v>1</v>
      </c>
      <c r="F2" t="s">
        <v>0</v>
      </c>
      <c r="G2" t="s">
        <v>23</v>
      </c>
      <c r="H2" t="s">
        <v>24</v>
      </c>
      <c r="I2" t="s">
        <v>25</v>
      </c>
      <c r="K2">
        <v>1</v>
      </c>
      <c r="L2" t="s">
        <v>4</v>
      </c>
      <c r="M2">
        <v>103556</v>
      </c>
      <c r="N2" t="s">
        <v>5</v>
      </c>
      <c r="O2" t="s">
        <v>5</v>
      </c>
      <c r="U2" t="s">
        <v>26</v>
      </c>
      <c r="V2" s="7">
        <v>2</v>
      </c>
      <c r="W2" t="s">
        <v>7</v>
      </c>
      <c r="X2" t="s">
        <v>27</v>
      </c>
      <c r="Y2" t="s">
        <v>9</v>
      </c>
      <c r="Z2" s="2">
        <v>9</v>
      </c>
      <c r="AA2" s="3">
        <v>906</v>
      </c>
      <c r="AB2" s="3" t="s">
        <v>27</v>
      </c>
      <c r="AD2">
        <v>1986</v>
      </c>
      <c r="AE2">
        <v>1</v>
      </c>
      <c r="AF2">
        <v>1</v>
      </c>
      <c r="AG2" t="s">
        <v>28</v>
      </c>
      <c r="AH2" t="s">
        <v>28</v>
      </c>
      <c r="AI2" t="s">
        <v>5</v>
      </c>
      <c r="AJ2" t="s">
        <v>12</v>
      </c>
      <c r="AK2">
        <v>135584</v>
      </c>
      <c r="AL2">
        <v>6501761</v>
      </c>
      <c r="AM2" s="3">
        <v>135000</v>
      </c>
      <c r="AN2" s="3">
        <v>6501000</v>
      </c>
      <c r="AO2">
        <v>5000</v>
      </c>
      <c r="AQ2">
        <v>34</v>
      </c>
      <c r="AS2" s="4"/>
      <c r="AT2">
        <v>103556</v>
      </c>
      <c r="AV2" s="5" t="s">
        <v>15</v>
      </c>
      <c r="AW2">
        <v>1</v>
      </c>
      <c r="AX2" t="s">
        <v>16</v>
      </c>
      <c r="AY2" t="s">
        <v>29</v>
      </c>
      <c r="AZ2" t="s">
        <v>30</v>
      </c>
      <c r="BA2">
        <v>34</v>
      </c>
      <c r="BB2" t="s">
        <v>31</v>
      </c>
      <c r="BC2" t="s">
        <v>32</v>
      </c>
      <c r="BE2" s="4">
        <v>36073</v>
      </c>
      <c r="BF2" s="6" t="s">
        <v>21</v>
      </c>
      <c r="BH2">
        <v>4</v>
      </c>
      <c r="BI2">
        <v>356143</v>
      </c>
      <c r="BK2" t="s">
        <v>33</v>
      </c>
      <c r="BX2">
        <v>159643</v>
      </c>
    </row>
    <row r="3" spans="1:76" x14ac:dyDescent="0.3">
      <c r="A3">
        <v>161348</v>
      </c>
      <c r="D3">
        <v>1</v>
      </c>
      <c r="E3">
        <v>1</v>
      </c>
      <c r="F3" t="s">
        <v>0</v>
      </c>
      <c r="G3" t="s">
        <v>37</v>
      </c>
      <c r="H3" t="s">
        <v>38</v>
      </c>
      <c r="I3" t="s">
        <v>3</v>
      </c>
      <c r="K3">
        <v>1</v>
      </c>
      <c r="L3" t="s">
        <v>4</v>
      </c>
      <c r="M3">
        <v>103556</v>
      </c>
      <c r="N3" t="s">
        <v>5</v>
      </c>
      <c r="O3" t="s">
        <v>5</v>
      </c>
      <c r="U3" t="s">
        <v>39</v>
      </c>
      <c r="V3" s="1">
        <v>1</v>
      </c>
      <c r="W3" t="s">
        <v>7</v>
      </c>
      <c r="X3" t="s">
        <v>27</v>
      </c>
      <c r="Y3" t="s">
        <v>9</v>
      </c>
      <c r="Z3" s="2">
        <v>9</v>
      </c>
      <c r="AA3" s="3">
        <v>906</v>
      </c>
      <c r="AB3" s="3" t="s">
        <v>27</v>
      </c>
      <c r="AC3" t="s">
        <v>40</v>
      </c>
      <c r="AD3">
        <v>1986</v>
      </c>
      <c r="AE3">
        <v>6</v>
      </c>
      <c r="AF3">
        <v>25</v>
      </c>
      <c r="AG3" t="s">
        <v>41</v>
      </c>
      <c r="AH3" t="s">
        <v>41</v>
      </c>
      <c r="AI3" t="s">
        <v>5</v>
      </c>
      <c r="AJ3" t="s">
        <v>12</v>
      </c>
      <c r="AK3">
        <v>136859</v>
      </c>
      <c r="AL3">
        <v>6496942</v>
      </c>
      <c r="AM3" s="3">
        <v>137000</v>
      </c>
      <c r="AN3" s="3">
        <v>6497000</v>
      </c>
      <c r="AO3">
        <v>325</v>
      </c>
      <c r="AQ3">
        <v>59</v>
      </c>
      <c r="AR3" t="s">
        <v>42</v>
      </c>
      <c r="AT3">
        <v>103556</v>
      </c>
      <c r="AV3" s="5" t="s">
        <v>15</v>
      </c>
      <c r="AW3">
        <v>1</v>
      </c>
      <c r="AX3" t="s">
        <v>16</v>
      </c>
      <c r="AY3" t="s">
        <v>43</v>
      </c>
      <c r="AZ3" t="s">
        <v>38</v>
      </c>
      <c r="BA3">
        <v>59</v>
      </c>
      <c r="BB3" t="s">
        <v>37</v>
      </c>
      <c r="BC3" t="s">
        <v>44</v>
      </c>
      <c r="BE3" s="4">
        <v>43961</v>
      </c>
      <c r="BF3" s="6" t="s">
        <v>21</v>
      </c>
      <c r="BH3">
        <v>4</v>
      </c>
      <c r="BI3">
        <v>385519</v>
      </c>
      <c r="BK3" t="s">
        <v>45</v>
      </c>
      <c r="BX3">
        <v>161348</v>
      </c>
    </row>
    <row r="4" spans="1:76" x14ac:dyDescent="0.3">
      <c r="A4">
        <v>177627</v>
      </c>
      <c r="D4">
        <v>1</v>
      </c>
      <c r="E4">
        <v>1</v>
      </c>
      <c r="F4" t="s">
        <v>0</v>
      </c>
      <c r="G4" t="s">
        <v>37</v>
      </c>
      <c r="H4" t="s">
        <v>127</v>
      </c>
      <c r="I4" t="s">
        <v>3</v>
      </c>
      <c r="K4">
        <v>1</v>
      </c>
      <c r="L4" t="s">
        <v>4</v>
      </c>
      <c r="M4">
        <v>103556</v>
      </c>
      <c r="N4" t="s">
        <v>5</v>
      </c>
      <c r="O4" t="s">
        <v>5</v>
      </c>
      <c r="U4" t="s">
        <v>128</v>
      </c>
      <c r="V4" s="1">
        <v>1</v>
      </c>
      <c r="W4" t="s">
        <v>129</v>
      </c>
      <c r="X4" t="s">
        <v>130</v>
      </c>
      <c r="Y4" s="10" t="s">
        <v>131</v>
      </c>
      <c r="Z4" s="2">
        <v>8</v>
      </c>
      <c r="AA4" s="3">
        <v>827</v>
      </c>
      <c r="AB4" s="3" t="s">
        <v>130</v>
      </c>
      <c r="AC4" t="s">
        <v>132</v>
      </c>
      <c r="AD4">
        <v>2018</v>
      </c>
      <c r="AE4">
        <v>6</v>
      </c>
      <c r="AF4">
        <v>12</v>
      </c>
      <c r="AG4" t="s">
        <v>133</v>
      </c>
      <c r="AH4" t="s">
        <v>133</v>
      </c>
      <c r="AI4" t="s">
        <v>5</v>
      </c>
      <c r="AJ4" t="s">
        <v>12</v>
      </c>
      <c r="AK4">
        <v>161114</v>
      </c>
      <c r="AL4">
        <v>6625594</v>
      </c>
      <c r="AM4" s="3">
        <v>161000</v>
      </c>
      <c r="AN4" s="3">
        <v>6625000</v>
      </c>
      <c r="AO4">
        <v>30</v>
      </c>
      <c r="AQ4">
        <v>59</v>
      </c>
      <c r="AT4">
        <v>103556</v>
      </c>
      <c r="AV4" s="5" t="s">
        <v>15</v>
      </c>
      <c r="AW4">
        <v>1</v>
      </c>
      <c r="AX4" t="s">
        <v>16</v>
      </c>
      <c r="AY4" t="s">
        <v>134</v>
      </c>
      <c r="AZ4" t="s">
        <v>127</v>
      </c>
      <c r="BA4">
        <v>59</v>
      </c>
      <c r="BB4" t="s">
        <v>37</v>
      </c>
      <c r="BC4" t="s">
        <v>44</v>
      </c>
      <c r="BE4" s="4">
        <v>43961</v>
      </c>
      <c r="BF4" s="6" t="s">
        <v>21</v>
      </c>
      <c r="BH4">
        <v>4</v>
      </c>
      <c r="BI4">
        <v>392269</v>
      </c>
      <c r="BK4" t="s">
        <v>135</v>
      </c>
      <c r="BX4">
        <v>177627</v>
      </c>
    </row>
    <row r="5" spans="1:76" x14ac:dyDescent="0.3">
      <c r="A5">
        <v>187874</v>
      </c>
      <c r="D5">
        <v>1</v>
      </c>
      <c r="E5">
        <v>1</v>
      </c>
      <c r="F5" t="s">
        <v>0</v>
      </c>
      <c r="G5" t="s">
        <v>1</v>
      </c>
      <c r="H5" t="s">
        <v>154</v>
      </c>
      <c r="I5" s="9" t="str">
        <f>HYPERLINK(AS5,"Foto")</f>
        <v>Foto</v>
      </c>
      <c r="K5">
        <v>1</v>
      </c>
      <c r="L5" t="s">
        <v>4</v>
      </c>
      <c r="M5">
        <v>103556</v>
      </c>
      <c r="N5" t="s">
        <v>5</v>
      </c>
      <c r="O5" t="s">
        <v>5</v>
      </c>
      <c r="U5" t="s">
        <v>155</v>
      </c>
      <c r="V5" s="1">
        <v>1</v>
      </c>
      <c r="W5" t="s">
        <v>156</v>
      </c>
      <c r="X5" t="s">
        <v>157</v>
      </c>
      <c r="Y5" t="s">
        <v>158</v>
      </c>
      <c r="Z5" s="2">
        <v>6</v>
      </c>
      <c r="AA5" s="3">
        <v>632</v>
      </c>
      <c r="AB5" s="3" t="s">
        <v>157</v>
      </c>
      <c r="AC5" t="s">
        <v>159</v>
      </c>
      <c r="AD5">
        <v>2020</v>
      </c>
      <c r="AE5">
        <v>7</v>
      </c>
      <c r="AF5">
        <v>8</v>
      </c>
      <c r="AG5" t="s">
        <v>160</v>
      </c>
      <c r="AI5" t="s">
        <v>5</v>
      </c>
      <c r="AJ5" t="s">
        <v>12</v>
      </c>
      <c r="AK5">
        <v>180959</v>
      </c>
      <c r="AL5">
        <v>6667569</v>
      </c>
      <c r="AM5" s="3">
        <v>181000</v>
      </c>
      <c r="AN5" s="3">
        <v>6667000</v>
      </c>
      <c r="AO5">
        <v>10</v>
      </c>
      <c r="AQ5">
        <v>1010</v>
      </c>
      <c r="AR5" t="s">
        <v>161</v>
      </c>
      <c r="AS5" s="4" t="s">
        <v>162</v>
      </c>
      <c r="AT5">
        <v>103556</v>
      </c>
      <c r="AV5" s="5" t="s">
        <v>15</v>
      </c>
      <c r="AW5">
        <v>1</v>
      </c>
      <c r="AX5" t="s">
        <v>16</v>
      </c>
      <c r="AY5" t="s">
        <v>163</v>
      </c>
      <c r="AZ5" t="s">
        <v>164</v>
      </c>
      <c r="BA5">
        <v>1010</v>
      </c>
      <c r="BB5" t="s">
        <v>19</v>
      </c>
      <c r="BC5" t="s">
        <v>20</v>
      </c>
      <c r="BD5">
        <v>1</v>
      </c>
      <c r="BE5" s="4">
        <v>44023.433969907397</v>
      </c>
      <c r="BF5" s="6" t="s">
        <v>21</v>
      </c>
      <c r="BH5">
        <v>6</v>
      </c>
      <c r="BI5">
        <v>242071</v>
      </c>
      <c r="BK5" t="s">
        <v>165</v>
      </c>
      <c r="BX5">
        <v>187874</v>
      </c>
    </row>
    <row r="6" spans="1:76" x14ac:dyDescent="0.3">
      <c r="A6">
        <v>209740</v>
      </c>
      <c r="D6">
        <v>1</v>
      </c>
      <c r="E6">
        <v>1</v>
      </c>
      <c r="F6" t="s">
        <v>0</v>
      </c>
      <c r="G6" t="s">
        <v>1</v>
      </c>
      <c r="H6" t="s">
        <v>202</v>
      </c>
      <c r="I6" s="9" t="str">
        <f>HYPERLINK(AS6,"Foto")</f>
        <v>Foto</v>
      </c>
      <c r="K6">
        <v>1</v>
      </c>
      <c r="L6" t="s">
        <v>4</v>
      </c>
      <c r="M6">
        <v>103556</v>
      </c>
      <c r="N6" t="s">
        <v>5</v>
      </c>
      <c r="O6" t="s">
        <v>5</v>
      </c>
      <c r="U6" t="s">
        <v>203</v>
      </c>
      <c r="V6" s="1">
        <v>1</v>
      </c>
      <c r="W6" t="s">
        <v>129</v>
      </c>
      <c r="X6" t="s">
        <v>204</v>
      </c>
      <c r="Y6" s="10" t="s">
        <v>205</v>
      </c>
      <c r="Z6" s="2">
        <v>7</v>
      </c>
      <c r="AA6" s="3">
        <v>709</v>
      </c>
      <c r="AB6" s="3" t="s">
        <v>204</v>
      </c>
      <c r="AC6" t="s">
        <v>206</v>
      </c>
      <c r="AD6">
        <v>2020</v>
      </c>
      <c r="AE6">
        <v>7</v>
      </c>
      <c r="AF6">
        <v>9</v>
      </c>
      <c r="AG6" t="s">
        <v>207</v>
      </c>
      <c r="AI6" t="s">
        <v>5</v>
      </c>
      <c r="AJ6" t="s">
        <v>12</v>
      </c>
      <c r="AK6">
        <v>213844</v>
      </c>
      <c r="AL6">
        <v>6552964</v>
      </c>
      <c r="AM6" s="3">
        <v>213000</v>
      </c>
      <c r="AN6" s="3">
        <v>6553000</v>
      </c>
      <c r="AO6">
        <v>5</v>
      </c>
      <c r="AQ6">
        <v>1010</v>
      </c>
      <c r="AR6" t="s">
        <v>208</v>
      </c>
      <c r="AS6" s="4" t="s">
        <v>209</v>
      </c>
      <c r="AT6">
        <v>103556</v>
      </c>
      <c r="AV6" s="5" t="s">
        <v>15</v>
      </c>
      <c r="AW6">
        <v>1</v>
      </c>
      <c r="AX6" t="s">
        <v>16</v>
      </c>
      <c r="AY6" t="s">
        <v>210</v>
      </c>
      <c r="AZ6" t="s">
        <v>211</v>
      </c>
      <c r="BA6">
        <v>1010</v>
      </c>
      <c r="BB6" t="s">
        <v>19</v>
      </c>
      <c r="BC6" t="s">
        <v>20</v>
      </c>
      <c r="BD6">
        <v>1</v>
      </c>
      <c r="BE6" s="4">
        <v>44039.899351851898</v>
      </c>
      <c r="BF6" s="6" t="s">
        <v>21</v>
      </c>
      <c r="BH6">
        <v>6</v>
      </c>
      <c r="BI6">
        <v>242044</v>
      </c>
      <c r="BK6" t="s">
        <v>212</v>
      </c>
      <c r="BX6">
        <v>209740</v>
      </c>
    </row>
    <row r="7" spans="1:76" x14ac:dyDescent="0.3">
      <c r="A7">
        <v>210622</v>
      </c>
      <c r="D7">
        <v>1</v>
      </c>
      <c r="E7">
        <v>1</v>
      </c>
      <c r="F7" t="s">
        <v>0</v>
      </c>
      <c r="G7" t="s">
        <v>1</v>
      </c>
      <c r="H7" t="s">
        <v>213</v>
      </c>
      <c r="I7" t="s">
        <v>3</v>
      </c>
      <c r="K7">
        <v>1</v>
      </c>
      <c r="L7" t="s">
        <v>4</v>
      </c>
      <c r="M7">
        <v>103556</v>
      </c>
      <c r="N7" t="s">
        <v>5</v>
      </c>
      <c r="O7" t="s">
        <v>5</v>
      </c>
      <c r="U7" t="s">
        <v>214</v>
      </c>
      <c r="V7" s="1">
        <v>1</v>
      </c>
      <c r="W7" t="s">
        <v>129</v>
      </c>
      <c r="X7" t="s">
        <v>204</v>
      </c>
      <c r="Y7" s="10" t="s">
        <v>205</v>
      </c>
      <c r="Z7" s="2">
        <v>7</v>
      </c>
      <c r="AA7" s="3">
        <v>709</v>
      </c>
      <c r="AB7" s="3" t="s">
        <v>204</v>
      </c>
      <c r="AC7" t="s">
        <v>215</v>
      </c>
      <c r="AD7">
        <v>2016</v>
      </c>
      <c r="AE7">
        <v>10</v>
      </c>
      <c r="AF7">
        <v>5</v>
      </c>
      <c r="AG7" t="s">
        <v>216</v>
      </c>
      <c r="AI7" t="s">
        <v>5</v>
      </c>
      <c r="AJ7" t="s">
        <v>12</v>
      </c>
      <c r="AK7">
        <v>213997</v>
      </c>
      <c r="AL7">
        <v>6556864</v>
      </c>
      <c r="AM7" s="3">
        <v>213000</v>
      </c>
      <c r="AN7" s="3">
        <v>6557000</v>
      </c>
      <c r="AO7">
        <v>1</v>
      </c>
      <c r="AQ7">
        <v>1010</v>
      </c>
      <c r="AR7" t="s">
        <v>217</v>
      </c>
      <c r="AS7" s="4" t="s">
        <v>218</v>
      </c>
      <c r="AT7">
        <v>103556</v>
      </c>
      <c r="AV7" s="5" t="s">
        <v>15</v>
      </c>
      <c r="AW7">
        <v>1</v>
      </c>
      <c r="AX7" t="s">
        <v>16</v>
      </c>
      <c r="AY7" t="s">
        <v>219</v>
      </c>
      <c r="AZ7" t="s">
        <v>220</v>
      </c>
      <c r="BA7">
        <v>1010</v>
      </c>
      <c r="BB7" t="s">
        <v>19</v>
      </c>
      <c r="BC7" t="s">
        <v>20</v>
      </c>
      <c r="BE7" s="4">
        <v>43222.414050925901</v>
      </c>
      <c r="BF7" s="6" t="s">
        <v>21</v>
      </c>
      <c r="BH7">
        <v>6</v>
      </c>
      <c r="BI7">
        <v>119170</v>
      </c>
      <c r="BK7" t="s">
        <v>221</v>
      </c>
      <c r="BX7">
        <v>210622</v>
      </c>
    </row>
    <row r="8" spans="1:76" x14ac:dyDescent="0.3">
      <c r="A8">
        <v>537249</v>
      </c>
      <c r="D8">
        <v>1</v>
      </c>
      <c r="E8">
        <v>1</v>
      </c>
      <c r="F8" t="s">
        <v>249</v>
      </c>
      <c r="G8" t="s">
        <v>291</v>
      </c>
      <c r="H8" t="s">
        <v>292</v>
      </c>
      <c r="I8" t="s">
        <v>80</v>
      </c>
      <c r="K8">
        <v>1</v>
      </c>
      <c r="L8" t="s">
        <v>4</v>
      </c>
      <c r="M8">
        <v>103556</v>
      </c>
      <c r="N8" t="s">
        <v>5</v>
      </c>
      <c r="O8" t="s">
        <v>5</v>
      </c>
      <c r="U8" t="s">
        <v>293</v>
      </c>
      <c r="V8" s="11">
        <v>3</v>
      </c>
      <c r="W8" t="s">
        <v>129</v>
      </c>
      <c r="X8" t="s">
        <v>254</v>
      </c>
      <c r="Y8" t="s">
        <v>205</v>
      </c>
      <c r="Z8" s="2">
        <v>7</v>
      </c>
      <c r="AA8" s="3">
        <v>702</v>
      </c>
      <c r="AB8" t="s">
        <v>254</v>
      </c>
      <c r="AC8" t="s">
        <v>294</v>
      </c>
      <c r="AD8">
        <v>1899</v>
      </c>
      <c r="AE8">
        <v>7</v>
      </c>
      <c r="AG8" t="s">
        <v>295</v>
      </c>
      <c r="AI8" t="s">
        <v>5</v>
      </c>
      <c r="AK8">
        <v>234935</v>
      </c>
      <c r="AL8">
        <v>6603677</v>
      </c>
      <c r="AM8" s="3">
        <v>235000</v>
      </c>
      <c r="AN8" s="3">
        <v>6603000</v>
      </c>
      <c r="AO8" s="1">
        <v>99999</v>
      </c>
      <c r="AS8" t="s">
        <v>296</v>
      </c>
      <c r="AT8">
        <v>103556</v>
      </c>
      <c r="AV8" s="5" t="s">
        <v>15</v>
      </c>
      <c r="AW8">
        <v>1</v>
      </c>
      <c r="AX8" t="s">
        <v>16</v>
      </c>
      <c r="AY8" t="s">
        <v>297</v>
      </c>
      <c r="AZ8" t="s">
        <v>298</v>
      </c>
      <c r="BA8">
        <v>40</v>
      </c>
      <c r="BB8" t="s">
        <v>291</v>
      </c>
      <c r="BE8" s="4"/>
      <c r="BF8" s="7" t="s">
        <v>260</v>
      </c>
      <c r="BH8">
        <v>4</v>
      </c>
      <c r="BI8">
        <v>7</v>
      </c>
      <c r="BK8" t="s">
        <v>299</v>
      </c>
      <c r="BL8">
        <v>2</v>
      </c>
      <c r="BM8" t="s">
        <v>299</v>
      </c>
      <c r="BN8" s="7">
        <v>9</v>
      </c>
      <c r="BS8" t="s">
        <v>300</v>
      </c>
      <c r="BT8" t="s">
        <v>301</v>
      </c>
      <c r="BU8" t="s">
        <v>302</v>
      </c>
      <c r="BX8">
        <v>537249</v>
      </c>
    </row>
    <row r="9" spans="1:76" x14ac:dyDescent="0.3">
      <c r="A9">
        <v>277250</v>
      </c>
      <c r="D9">
        <v>1</v>
      </c>
      <c r="E9">
        <v>1</v>
      </c>
      <c r="F9" t="s">
        <v>0</v>
      </c>
      <c r="G9" t="s">
        <v>1</v>
      </c>
      <c r="H9" t="s">
        <v>317</v>
      </c>
      <c r="I9" s="9" t="str">
        <f>HYPERLINK(AS9,"Foto")</f>
        <v>Foto</v>
      </c>
      <c r="K9">
        <v>1</v>
      </c>
      <c r="L9" t="s">
        <v>4</v>
      </c>
      <c r="M9">
        <v>103556</v>
      </c>
      <c r="N9" t="s">
        <v>5</v>
      </c>
      <c r="O9" t="s">
        <v>5</v>
      </c>
      <c r="U9" t="s">
        <v>318</v>
      </c>
      <c r="V9" s="1">
        <v>1</v>
      </c>
      <c r="W9" t="s">
        <v>129</v>
      </c>
      <c r="X9" t="s">
        <v>319</v>
      </c>
      <c r="Y9" s="10" t="s">
        <v>205</v>
      </c>
      <c r="Z9" s="2">
        <v>7</v>
      </c>
      <c r="AA9" s="3">
        <v>701</v>
      </c>
      <c r="AB9" s="3" t="s">
        <v>319</v>
      </c>
      <c r="AC9" t="s">
        <v>320</v>
      </c>
      <c r="AD9">
        <v>2021</v>
      </c>
      <c r="AE9">
        <v>5</v>
      </c>
      <c r="AF9">
        <v>31</v>
      </c>
      <c r="AG9" t="s">
        <v>321</v>
      </c>
      <c r="AI9" t="s">
        <v>5</v>
      </c>
      <c r="AJ9" t="s">
        <v>12</v>
      </c>
      <c r="AK9">
        <v>244123</v>
      </c>
      <c r="AL9">
        <v>6595860</v>
      </c>
      <c r="AM9" s="3">
        <v>245000</v>
      </c>
      <c r="AN9" s="3">
        <v>6595000</v>
      </c>
      <c r="AO9">
        <v>8</v>
      </c>
      <c r="AQ9">
        <v>1010</v>
      </c>
      <c r="AS9" s="4" t="s">
        <v>322</v>
      </c>
      <c r="AT9">
        <v>103556</v>
      </c>
      <c r="AV9" s="5" t="s">
        <v>15</v>
      </c>
      <c r="AW9">
        <v>1</v>
      </c>
      <c r="AX9" t="s">
        <v>16</v>
      </c>
      <c r="AY9" t="s">
        <v>323</v>
      </c>
      <c r="AZ9" t="s">
        <v>324</v>
      </c>
      <c r="BA9">
        <v>1010</v>
      </c>
      <c r="BB9" t="s">
        <v>19</v>
      </c>
      <c r="BC9" t="s">
        <v>20</v>
      </c>
      <c r="BD9">
        <v>1</v>
      </c>
      <c r="BE9" s="4">
        <v>44348.534884259301</v>
      </c>
      <c r="BF9" s="6" t="s">
        <v>21</v>
      </c>
      <c r="BH9">
        <v>6</v>
      </c>
      <c r="BI9">
        <v>270096</v>
      </c>
      <c r="BK9" t="s">
        <v>325</v>
      </c>
      <c r="BX9">
        <v>277250</v>
      </c>
    </row>
    <row r="10" spans="1:76" x14ac:dyDescent="0.3">
      <c r="A10">
        <v>312172</v>
      </c>
      <c r="D10">
        <v>1</v>
      </c>
      <c r="E10">
        <v>1</v>
      </c>
      <c r="F10" t="s">
        <v>0</v>
      </c>
      <c r="G10" t="s">
        <v>1</v>
      </c>
      <c r="H10" t="s">
        <v>384</v>
      </c>
      <c r="I10" t="s">
        <v>3</v>
      </c>
      <c r="K10">
        <v>1</v>
      </c>
      <c r="L10" t="s">
        <v>4</v>
      </c>
      <c r="M10">
        <v>103556</v>
      </c>
      <c r="N10" t="s">
        <v>5</v>
      </c>
      <c r="O10" t="s">
        <v>5</v>
      </c>
      <c r="U10" t="s">
        <v>385</v>
      </c>
      <c r="V10" s="1">
        <v>1</v>
      </c>
      <c r="W10" t="s">
        <v>156</v>
      </c>
      <c r="X10" t="s">
        <v>386</v>
      </c>
      <c r="Y10" s="10" t="s">
        <v>350</v>
      </c>
      <c r="Z10" s="2">
        <v>2</v>
      </c>
      <c r="AA10" s="3">
        <v>219</v>
      </c>
      <c r="AB10" t="s">
        <v>386</v>
      </c>
      <c r="AC10" t="s">
        <v>387</v>
      </c>
      <c r="AD10">
        <v>2019</v>
      </c>
      <c r="AE10">
        <v>10</v>
      </c>
      <c r="AF10">
        <v>1</v>
      </c>
      <c r="AG10" t="s">
        <v>388</v>
      </c>
      <c r="AI10" t="s">
        <v>5</v>
      </c>
      <c r="AJ10" t="s">
        <v>12</v>
      </c>
      <c r="AK10">
        <v>252817</v>
      </c>
      <c r="AL10">
        <v>6647745</v>
      </c>
      <c r="AM10" s="3">
        <v>253000</v>
      </c>
      <c r="AN10" s="3">
        <v>6647000</v>
      </c>
      <c r="AO10">
        <v>5</v>
      </c>
      <c r="AQ10">
        <v>1010</v>
      </c>
      <c r="AS10" s="4" t="s">
        <v>389</v>
      </c>
      <c r="AT10">
        <v>103556</v>
      </c>
      <c r="AV10" s="5" t="s">
        <v>15</v>
      </c>
      <c r="AW10">
        <v>1</v>
      </c>
      <c r="AX10" t="s">
        <v>16</v>
      </c>
      <c r="AY10" t="s">
        <v>390</v>
      </c>
      <c r="AZ10" t="s">
        <v>391</v>
      </c>
      <c r="BA10">
        <v>1010</v>
      </c>
      <c r="BB10" t="s">
        <v>19</v>
      </c>
      <c r="BC10" t="s">
        <v>20</v>
      </c>
      <c r="BE10" s="4">
        <v>43866.443819444401</v>
      </c>
      <c r="BF10" s="6" t="s">
        <v>21</v>
      </c>
      <c r="BH10">
        <v>6</v>
      </c>
      <c r="BI10">
        <v>230758</v>
      </c>
      <c r="BK10" t="s">
        <v>392</v>
      </c>
      <c r="BX10">
        <v>312172</v>
      </c>
    </row>
    <row r="11" spans="1:76" x14ac:dyDescent="0.3">
      <c r="A11">
        <v>329822</v>
      </c>
      <c r="D11">
        <v>1</v>
      </c>
      <c r="E11">
        <v>1</v>
      </c>
      <c r="F11" t="s">
        <v>0</v>
      </c>
      <c r="G11" t="s">
        <v>1</v>
      </c>
      <c r="H11" t="s">
        <v>420</v>
      </c>
      <c r="I11" s="9" t="str">
        <f>HYPERLINK(AS11,"Foto")</f>
        <v>Foto</v>
      </c>
      <c r="K11">
        <v>1</v>
      </c>
      <c r="L11" t="s">
        <v>4</v>
      </c>
      <c r="M11">
        <v>103556</v>
      </c>
      <c r="N11" t="s">
        <v>5</v>
      </c>
      <c r="O11" t="s">
        <v>5</v>
      </c>
      <c r="U11" t="s">
        <v>421</v>
      </c>
      <c r="V11" s="1">
        <v>1</v>
      </c>
      <c r="W11" t="s">
        <v>156</v>
      </c>
      <c r="X11" t="s">
        <v>376</v>
      </c>
      <c r="Y11" s="10" t="s">
        <v>377</v>
      </c>
      <c r="Z11" s="2">
        <v>1</v>
      </c>
      <c r="AA11" s="3">
        <v>104</v>
      </c>
      <c r="AB11" s="3" t="s">
        <v>376</v>
      </c>
      <c r="AC11" t="s">
        <v>422</v>
      </c>
      <c r="AD11">
        <v>2020</v>
      </c>
      <c r="AE11">
        <v>9</v>
      </c>
      <c r="AF11">
        <v>28</v>
      </c>
      <c r="AG11" t="s">
        <v>423</v>
      </c>
      <c r="AI11" t="s">
        <v>5</v>
      </c>
      <c r="AJ11" t="s">
        <v>12</v>
      </c>
      <c r="AK11">
        <v>255987</v>
      </c>
      <c r="AL11">
        <v>6598504</v>
      </c>
      <c r="AM11" s="3">
        <v>255000</v>
      </c>
      <c r="AN11" s="3">
        <v>6599000</v>
      </c>
      <c r="AO11">
        <v>10</v>
      </c>
      <c r="AQ11">
        <v>1010</v>
      </c>
      <c r="AS11" s="4" t="s">
        <v>424</v>
      </c>
      <c r="AT11">
        <v>103556</v>
      </c>
      <c r="AV11" s="5" t="s">
        <v>15</v>
      </c>
      <c r="AW11">
        <v>1</v>
      </c>
      <c r="AX11" t="s">
        <v>16</v>
      </c>
      <c r="AY11" t="s">
        <v>425</v>
      </c>
      <c r="AZ11" t="s">
        <v>426</v>
      </c>
      <c r="BA11">
        <v>1010</v>
      </c>
      <c r="BB11" t="s">
        <v>19</v>
      </c>
      <c r="BC11" t="s">
        <v>20</v>
      </c>
      <c r="BD11">
        <v>1</v>
      </c>
      <c r="BE11" s="4">
        <v>44102.875115740702</v>
      </c>
      <c r="BF11" s="6" t="s">
        <v>21</v>
      </c>
      <c r="BH11">
        <v>6</v>
      </c>
      <c r="BI11">
        <v>251696</v>
      </c>
      <c r="BK11" t="s">
        <v>427</v>
      </c>
      <c r="BX11">
        <v>329822</v>
      </c>
    </row>
    <row r="12" spans="1:76" x14ac:dyDescent="0.3">
      <c r="A12">
        <v>351280</v>
      </c>
      <c r="D12">
        <v>1</v>
      </c>
      <c r="E12">
        <v>1</v>
      </c>
      <c r="F12" t="s">
        <v>0</v>
      </c>
      <c r="G12" t="s">
        <v>1</v>
      </c>
      <c r="H12" t="s">
        <v>457</v>
      </c>
      <c r="I12" t="s">
        <v>3</v>
      </c>
      <c r="K12">
        <v>1</v>
      </c>
      <c r="L12" t="s">
        <v>4</v>
      </c>
      <c r="M12">
        <v>103556</v>
      </c>
      <c r="N12" t="s">
        <v>5</v>
      </c>
      <c r="O12" t="s">
        <v>5</v>
      </c>
      <c r="U12" t="s">
        <v>458</v>
      </c>
      <c r="V12" s="1">
        <v>1</v>
      </c>
      <c r="W12" t="s">
        <v>156</v>
      </c>
      <c r="X12" t="s">
        <v>440</v>
      </c>
      <c r="Y12" s="10" t="s">
        <v>350</v>
      </c>
      <c r="Z12" s="2">
        <v>2</v>
      </c>
      <c r="AA12" s="3">
        <v>215</v>
      </c>
      <c r="AB12" s="3" t="s">
        <v>440</v>
      </c>
      <c r="AC12" t="s">
        <v>459</v>
      </c>
      <c r="AD12">
        <v>2019</v>
      </c>
      <c r="AE12">
        <v>10</v>
      </c>
      <c r="AF12">
        <v>21</v>
      </c>
      <c r="AG12" t="s">
        <v>460</v>
      </c>
      <c r="AI12" t="s">
        <v>5</v>
      </c>
      <c r="AJ12" t="s">
        <v>12</v>
      </c>
      <c r="AK12">
        <v>259323</v>
      </c>
      <c r="AL12">
        <v>6628042</v>
      </c>
      <c r="AM12" s="3">
        <v>259000</v>
      </c>
      <c r="AN12" s="3">
        <v>6629000</v>
      </c>
      <c r="AO12">
        <v>20</v>
      </c>
      <c r="AQ12">
        <v>1010</v>
      </c>
      <c r="AS12" s="4" t="s">
        <v>461</v>
      </c>
      <c r="AT12">
        <v>103556</v>
      </c>
      <c r="AV12" s="5" t="s">
        <v>15</v>
      </c>
      <c r="AW12">
        <v>1</v>
      </c>
      <c r="AX12" t="s">
        <v>16</v>
      </c>
      <c r="AY12" t="s">
        <v>462</v>
      </c>
      <c r="AZ12" t="s">
        <v>463</v>
      </c>
      <c r="BA12">
        <v>1010</v>
      </c>
      <c r="BB12" t="s">
        <v>19</v>
      </c>
      <c r="BC12" t="s">
        <v>20</v>
      </c>
      <c r="BE12" s="4">
        <v>43759.741226851896</v>
      </c>
      <c r="BF12" s="6" t="s">
        <v>21</v>
      </c>
      <c r="BH12">
        <v>6</v>
      </c>
      <c r="BI12">
        <v>221230</v>
      </c>
      <c r="BK12" t="s">
        <v>464</v>
      </c>
      <c r="BX12">
        <v>351280</v>
      </c>
    </row>
    <row r="13" spans="1:76" x14ac:dyDescent="0.3">
      <c r="A13">
        <v>349379</v>
      </c>
      <c r="D13">
        <v>1</v>
      </c>
      <c r="E13">
        <v>1</v>
      </c>
      <c r="F13" t="s">
        <v>0</v>
      </c>
      <c r="G13" t="s">
        <v>37</v>
      </c>
      <c r="H13" t="s">
        <v>494</v>
      </c>
      <c r="I13" t="s">
        <v>3</v>
      </c>
      <c r="K13">
        <v>1</v>
      </c>
      <c r="L13" t="s">
        <v>4</v>
      </c>
      <c r="M13">
        <v>103556</v>
      </c>
      <c r="N13" t="s">
        <v>5</v>
      </c>
      <c r="O13" t="s">
        <v>5</v>
      </c>
      <c r="U13" t="s">
        <v>472</v>
      </c>
      <c r="V13" s="1">
        <v>1</v>
      </c>
      <c r="W13" t="s">
        <v>473</v>
      </c>
      <c r="X13" t="s">
        <v>473</v>
      </c>
      <c r="Y13" s="10" t="s">
        <v>350</v>
      </c>
      <c r="Z13" s="2">
        <v>2</v>
      </c>
      <c r="AA13" s="3">
        <v>301</v>
      </c>
      <c r="AB13" s="3" t="s">
        <v>473</v>
      </c>
      <c r="AC13" t="s">
        <v>495</v>
      </c>
      <c r="AD13">
        <v>2019</v>
      </c>
      <c r="AE13">
        <v>7</v>
      </c>
      <c r="AF13">
        <v>4</v>
      </c>
      <c r="AG13" t="s">
        <v>133</v>
      </c>
      <c r="AH13" t="s">
        <v>133</v>
      </c>
      <c r="AI13" t="s">
        <v>5</v>
      </c>
      <c r="AJ13" t="s">
        <v>12</v>
      </c>
      <c r="AK13">
        <v>259001</v>
      </c>
      <c r="AL13">
        <v>6647789</v>
      </c>
      <c r="AM13" s="3">
        <v>259000</v>
      </c>
      <c r="AN13" s="3">
        <v>6647000</v>
      </c>
      <c r="AO13">
        <v>10</v>
      </c>
      <c r="AQ13">
        <v>59</v>
      </c>
      <c r="AT13">
        <v>103556</v>
      </c>
      <c r="AV13" s="5" t="s">
        <v>15</v>
      </c>
      <c r="AW13">
        <v>1</v>
      </c>
      <c r="AX13" t="s">
        <v>16</v>
      </c>
      <c r="AY13" t="s">
        <v>496</v>
      </c>
      <c r="AZ13" t="s">
        <v>494</v>
      </c>
      <c r="BA13">
        <v>59</v>
      </c>
      <c r="BB13" t="s">
        <v>37</v>
      </c>
      <c r="BC13" t="s">
        <v>44</v>
      </c>
      <c r="BE13" s="4">
        <v>43961</v>
      </c>
      <c r="BF13" s="6" t="s">
        <v>21</v>
      </c>
      <c r="BH13">
        <v>4</v>
      </c>
      <c r="BI13">
        <v>393015</v>
      </c>
      <c r="BK13" t="s">
        <v>497</v>
      </c>
      <c r="BX13">
        <v>349379</v>
      </c>
    </row>
    <row r="14" spans="1:76" x14ac:dyDescent="0.3">
      <c r="A14">
        <v>346313</v>
      </c>
      <c r="D14">
        <v>1</v>
      </c>
      <c r="E14">
        <v>1</v>
      </c>
      <c r="F14" t="s">
        <v>0</v>
      </c>
      <c r="G14" t="s">
        <v>92</v>
      </c>
      <c r="H14" t="s">
        <v>578</v>
      </c>
      <c r="I14" s="12" t="s">
        <v>3</v>
      </c>
      <c r="K14">
        <v>1</v>
      </c>
      <c r="L14" t="s">
        <v>4</v>
      </c>
      <c r="M14">
        <v>103556</v>
      </c>
      <c r="N14" t="s">
        <v>5</v>
      </c>
      <c r="O14" t="s">
        <v>5</v>
      </c>
      <c r="U14" t="s">
        <v>514</v>
      </c>
      <c r="V14" s="11">
        <v>3</v>
      </c>
      <c r="W14" t="s">
        <v>473</v>
      </c>
      <c r="X14" t="s">
        <v>473</v>
      </c>
      <c r="Y14" s="10" t="s">
        <v>350</v>
      </c>
      <c r="Z14" s="2">
        <v>2</v>
      </c>
      <c r="AA14" s="3">
        <v>301</v>
      </c>
      <c r="AB14" s="3" t="s">
        <v>473</v>
      </c>
      <c r="AC14" t="s">
        <v>579</v>
      </c>
      <c r="AD14">
        <v>2018</v>
      </c>
      <c r="AE14">
        <v>1</v>
      </c>
      <c r="AF14">
        <v>1</v>
      </c>
      <c r="AG14" s="1" t="s">
        <v>580</v>
      </c>
      <c r="AI14" t="s">
        <v>5</v>
      </c>
      <c r="AJ14" t="s">
        <v>12</v>
      </c>
      <c r="AK14">
        <v>258411</v>
      </c>
      <c r="AL14">
        <v>6648836</v>
      </c>
      <c r="AM14" s="3">
        <v>259000</v>
      </c>
      <c r="AN14" s="3">
        <v>6649000</v>
      </c>
      <c r="AO14">
        <v>10000</v>
      </c>
      <c r="AQ14">
        <v>266</v>
      </c>
      <c r="AS14" s="4"/>
      <c r="AT14">
        <v>103556</v>
      </c>
      <c r="AV14" s="5" t="s">
        <v>15</v>
      </c>
      <c r="AW14">
        <v>1</v>
      </c>
      <c r="AX14" t="s">
        <v>16</v>
      </c>
      <c r="AY14" t="s">
        <v>581</v>
      </c>
      <c r="AZ14" t="s">
        <v>578</v>
      </c>
      <c r="BA14">
        <v>266</v>
      </c>
      <c r="BB14" t="s">
        <v>101</v>
      </c>
      <c r="BC14" t="s">
        <v>582</v>
      </c>
      <c r="BD14" s="1"/>
      <c r="BE14" s="4">
        <v>43978</v>
      </c>
      <c r="BF14" s="6" t="s">
        <v>21</v>
      </c>
      <c r="BH14">
        <v>5</v>
      </c>
      <c r="BI14">
        <v>331548</v>
      </c>
      <c r="BK14" t="s">
        <v>583</v>
      </c>
      <c r="BX14">
        <v>346313</v>
      </c>
    </row>
    <row r="15" spans="1:76" x14ac:dyDescent="0.3">
      <c r="A15">
        <v>369838</v>
      </c>
      <c r="D15">
        <v>1</v>
      </c>
      <c r="E15">
        <v>1</v>
      </c>
      <c r="F15" t="s">
        <v>0</v>
      </c>
      <c r="G15" t="s">
        <v>1</v>
      </c>
      <c r="H15" t="s">
        <v>616</v>
      </c>
      <c r="I15" s="9" t="str">
        <f>HYPERLINK(AS15,"Foto")</f>
        <v>Foto</v>
      </c>
      <c r="K15">
        <v>1</v>
      </c>
      <c r="L15" t="s">
        <v>4</v>
      </c>
      <c r="M15">
        <v>103556</v>
      </c>
      <c r="N15" t="s">
        <v>5</v>
      </c>
      <c r="O15" t="s">
        <v>5</v>
      </c>
      <c r="S15" s="22" t="s">
        <v>81</v>
      </c>
      <c r="T15" s="22" t="s">
        <v>82</v>
      </c>
      <c r="U15" t="s">
        <v>617</v>
      </c>
      <c r="V15" s="1">
        <v>1</v>
      </c>
      <c r="W15" t="s">
        <v>473</v>
      </c>
      <c r="X15" t="s">
        <v>473</v>
      </c>
      <c r="Y15" s="10" t="s">
        <v>350</v>
      </c>
      <c r="Z15" s="2">
        <v>2</v>
      </c>
      <c r="AA15" s="3">
        <v>301</v>
      </c>
      <c r="AB15" s="3" t="s">
        <v>473</v>
      </c>
      <c r="AC15" t="s">
        <v>618</v>
      </c>
      <c r="AD15">
        <v>2017</v>
      </c>
      <c r="AE15">
        <v>8</v>
      </c>
      <c r="AF15">
        <v>16</v>
      </c>
      <c r="AG15" t="s">
        <v>619</v>
      </c>
      <c r="AI15" t="s">
        <v>5</v>
      </c>
      <c r="AJ15" t="s">
        <v>12</v>
      </c>
      <c r="AK15">
        <v>261464</v>
      </c>
      <c r="AL15">
        <v>6651135</v>
      </c>
      <c r="AM15" s="3">
        <v>261000</v>
      </c>
      <c r="AN15" s="3">
        <v>6651000</v>
      </c>
      <c r="AO15">
        <v>5</v>
      </c>
      <c r="AQ15">
        <v>1010</v>
      </c>
      <c r="AR15" t="s">
        <v>620</v>
      </c>
      <c r="AS15" s="4" t="s">
        <v>621</v>
      </c>
      <c r="AT15">
        <v>103556</v>
      </c>
      <c r="AV15" s="5" t="s">
        <v>15</v>
      </c>
      <c r="AW15">
        <v>1</v>
      </c>
      <c r="AX15" t="s">
        <v>16</v>
      </c>
      <c r="AY15" t="s">
        <v>622</v>
      </c>
      <c r="AZ15" t="s">
        <v>623</v>
      </c>
      <c r="BA15">
        <v>1010</v>
      </c>
      <c r="BB15" t="s">
        <v>19</v>
      </c>
      <c r="BC15" t="s">
        <v>20</v>
      </c>
      <c r="BD15">
        <v>1</v>
      </c>
      <c r="BE15" s="4">
        <v>43710.333333333299</v>
      </c>
      <c r="BF15" s="6" t="s">
        <v>21</v>
      </c>
      <c r="BH15">
        <v>6</v>
      </c>
      <c r="BI15">
        <v>138741</v>
      </c>
      <c r="BK15" t="s">
        <v>624</v>
      </c>
      <c r="BX15">
        <v>369838</v>
      </c>
    </row>
    <row r="16" spans="1:76" x14ac:dyDescent="0.3">
      <c r="A16">
        <v>538839</v>
      </c>
      <c r="D16">
        <v>1</v>
      </c>
      <c r="E16">
        <v>1</v>
      </c>
      <c r="F16" t="s">
        <v>249</v>
      </c>
      <c r="G16" t="s">
        <v>291</v>
      </c>
      <c r="H16" t="s">
        <v>625</v>
      </c>
      <c r="I16" t="s">
        <v>80</v>
      </c>
      <c r="K16">
        <v>1</v>
      </c>
      <c r="L16" t="s">
        <v>4</v>
      </c>
      <c r="M16">
        <v>103556</v>
      </c>
      <c r="N16" t="s">
        <v>5</v>
      </c>
      <c r="O16" t="s">
        <v>5</v>
      </c>
      <c r="U16" t="s">
        <v>626</v>
      </c>
      <c r="V16" s="11">
        <v>3</v>
      </c>
      <c r="W16" t="s">
        <v>473</v>
      </c>
      <c r="X16" t="s">
        <v>473</v>
      </c>
      <c r="Y16" t="s">
        <v>350</v>
      </c>
      <c r="Z16" s="2">
        <v>2</v>
      </c>
      <c r="AA16" s="3">
        <v>301</v>
      </c>
      <c r="AB16" t="s">
        <v>473</v>
      </c>
      <c r="AC16" t="s">
        <v>627</v>
      </c>
      <c r="AD16">
        <v>1882</v>
      </c>
      <c r="AE16">
        <v>9</v>
      </c>
      <c r="AG16" t="s">
        <v>628</v>
      </c>
      <c r="AI16" t="s">
        <v>5</v>
      </c>
      <c r="AK16">
        <v>261317</v>
      </c>
      <c r="AL16">
        <v>6656077</v>
      </c>
      <c r="AM16" s="3">
        <v>261000</v>
      </c>
      <c r="AN16" s="3">
        <v>6657000</v>
      </c>
      <c r="AO16" s="1">
        <v>99999</v>
      </c>
      <c r="AR16" t="s">
        <v>629</v>
      </c>
      <c r="AS16" t="s">
        <v>630</v>
      </c>
      <c r="AT16">
        <v>103556</v>
      </c>
      <c r="AV16" s="5" t="s">
        <v>15</v>
      </c>
      <c r="AW16">
        <v>1</v>
      </c>
      <c r="AX16" t="s">
        <v>16</v>
      </c>
      <c r="AY16" t="s">
        <v>631</v>
      </c>
      <c r="AZ16" t="s">
        <v>632</v>
      </c>
      <c r="BA16">
        <v>40</v>
      </c>
      <c r="BB16" t="s">
        <v>291</v>
      </c>
      <c r="BE16" s="4"/>
      <c r="BF16" s="7" t="s">
        <v>260</v>
      </c>
      <c r="BH16">
        <v>4</v>
      </c>
      <c r="BI16">
        <v>6</v>
      </c>
      <c r="BK16" t="s">
        <v>633</v>
      </c>
      <c r="BL16">
        <v>2</v>
      </c>
      <c r="BM16" t="s">
        <v>633</v>
      </c>
      <c r="BN16" s="7">
        <v>9</v>
      </c>
      <c r="BS16" t="s">
        <v>634</v>
      </c>
      <c r="BT16" t="s">
        <v>635</v>
      </c>
      <c r="BU16" t="s">
        <v>264</v>
      </c>
      <c r="BX16">
        <v>538839</v>
      </c>
    </row>
    <row r="17" spans="1:76" x14ac:dyDescent="0.3">
      <c r="A17">
        <v>385102</v>
      </c>
      <c r="D17">
        <v>1</v>
      </c>
      <c r="E17">
        <v>1</v>
      </c>
      <c r="F17" t="s">
        <v>0</v>
      </c>
      <c r="G17" t="s">
        <v>92</v>
      </c>
      <c r="H17" t="s">
        <v>688</v>
      </c>
      <c r="I17" t="s">
        <v>80</v>
      </c>
      <c r="K17">
        <v>1</v>
      </c>
      <c r="L17" t="s">
        <v>4</v>
      </c>
      <c r="M17">
        <v>103556</v>
      </c>
      <c r="N17" t="s">
        <v>5</v>
      </c>
      <c r="O17" t="s">
        <v>5</v>
      </c>
      <c r="U17" t="s">
        <v>681</v>
      </c>
      <c r="V17" s="1">
        <v>1</v>
      </c>
      <c r="W17" t="s">
        <v>473</v>
      </c>
      <c r="X17" t="s">
        <v>473</v>
      </c>
      <c r="Y17" s="10" t="s">
        <v>350</v>
      </c>
      <c r="Z17" s="2">
        <v>2</v>
      </c>
      <c r="AA17" s="3">
        <v>301</v>
      </c>
      <c r="AB17" s="3" t="s">
        <v>473</v>
      </c>
      <c r="AC17" t="s">
        <v>689</v>
      </c>
      <c r="AD17">
        <v>2012</v>
      </c>
      <c r="AE17">
        <v>11</v>
      </c>
      <c r="AF17">
        <v>7</v>
      </c>
      <c r="AG17" t="s">
        <v>305</v>
      </c>
      <c r="AH17" t="s">
        <v>305</v>
      </c>
      <c r="AI17" t="s">
        <v>5</v>
      </c>
      <c r="AJ17" t="s">
        <v>12</v>
      </c>
      <c r="AK17">
        <v>263829</v>
      </c>
      <c r="AL17">
        <v>6649630</v>
      </c>
      <c r="AM17" s="3">
        <v>263000</v>
      </c>
      <c r="AN17" s="3">
        <v>6649000</v>
      </c>
      <c r="AO17">
        <v>1</v>
      </c>
      <c r="AQ17">
        <v>8</v>
      </c>
      <c r="AR17" t="s">
        <v>226</v>
      </c>
      <c r="AT17">
        <v>103556</v>
      </c>
      <c r="AV17" s="5" t="s">
        <v>15</v>
      </c>
      <c r="AW17">
        <v>1</v>
      </c>
      <c r="AX17" t="s">
        <v>16</v>
      </c>
      <c r="AY17" t="s">
        <v>690</v>
      </c>
      <c r="AZ17" t="s">
        <v>691</v>
      </c>
      <c r="BA17">
        <v>8</v>
      </c>
      <c r="BB17" t="s">
        <v>101</v>
      </c>
      <c r="BC17" t="s">
        <v>89</v>
      </c>
      <c r="BE17" s="4">
        <v>42828</v>
      </c>
      <c r="BF17" s="6" t="s">
        <v>21</v>
      </c>
      <c r="BH17">
        <v>3</v>
      </c>
      <c r="BI17">
        <v>445515</v>
      </c>
      <c r="BK17" t="s">
        <v>692</v>
      </c>
      <c r="BM17" t="s">
        <v>693</v>
      </c>
      <c r="BX17">
        <v>385102</v>
      </c>
    </row>
    <row r="18" spans="1:76" x14ac:dyDescent="0.3">
      <c r="A18">
        <v>393216</v>
      </c>
      <c r="D18">
        <v>1</v>
      </c>
      <c r="E18">
        <v>1</v>
      </c>
      <c r="F18" t="s">
        <v>0</v>
      </c>
      <c r="G18" t="s">
        <v>37</v>
      </c>
      <c r="H18" t="s">
        <v>694</v>
      </c>
      <c r="I18" t="s">
        <v>3</v>
      </c>
      <c r="K18">
        <v>1</v>
      </c>
      <c r="L18" t="s">
        <v>4</v>
      </c>
      <c r="M18">
        <v>103556</v>
      </c>
      <c r="N18" t="s">
        <v>5</v>
      </c>
      <c r="O18" t="s">
        <v>5</v>
      </c>
      <c r="U18" t="s">
        <v>695</v>
      </c>
      <c r="V18" s="1">
        <v>1</v>
      </c>
      <c r="W18" t="s">
        <v>473</v>
      </c>
      <c r="X18" t="s">
        <v>473</v>
      </c>
      <c r="Y18" s="10" t="s">
        <v>350</v>
      </c>
      <c r="Z18" s="2">
        <v>2</v>
      </c>
      <c r="AA18" s="3">
        <v>301</v>
      </c>
      <c r="AB18" s="3" t="s">
        <v>473</v>
      </c>
      <c r="AC18" t="s">
        <v>696</v>
      </c>
      <c r="AD18">
        <v>2008</v>
      </c>
      <c r="AE18">
        <v>8</v>
      </c>
      <c r="AF18">
        <v>14</v>
      </c>
      <c r="AG18" t="s">
        <v>41</v>
      </c>
      <c r="AH18" t="s">
        <v>41</v>
      </c>
      <c r="AI18" t="s">
        <v>5</v>
      </c>
      <c r="AJ18" t="s">
        <v>12</v>
      </c>
      <c r="AK18">
        <v>265582</v>
      </c>
      <c r="AL18">
        <v>6643443</v>
      </c>
      <c r="AM18" s="3">
        <v>265000</v>
      </c>
      <c r="AN18" s="3">
        <v>6643000</v>
      </c>
      <c r="AO18">
        <v>25</v>
      </c>
      <c r="AQ18">
        <v>59</v>
      </c>
      <c r="AT18">
        <v>103556</v>
      </c>
      <c r="AV18" s="5" t="s">
        <v>15</v>
      </c>
      <c r="AW18">
        <v>1</v>
      </c>
      <c r="AX18" t="s">
        <v>16</v>
      </c>
      <c r="AY18" t="s">
        <v>697</v>
      </c>
      <c r="AZ18" t="s">
        <v>694</v>
      </c>
      <c r="BA18">
        <v>59</v>
      </c>
      <c r="BB18" t="s">
        <v>37</v>
      </c>
      <c r="BC18" t="s">
        <v>44</v>
      </c>
      <c r="BE18" s="4">
        <v>43961</v>
      </c>
      <c r="BF18" s="6" t="s">
        <v>21</v>
      </c>
      <c r="BH18">
        <v>4</v>
      </c>
      <c r="BI18">
        <v>385950</v>
      </c>
      <c r="BK18" t="s">
        <v>698</v>
      </c>
      <c r="BX18">
        <v>393216</v>
      </c>
    </row>
    <row r="19" spans="1:76" x14ac:dyDescent="0.3">
      <c r="A19">
        <v>401899</v>
      </c>
      <c r="D19">
        <v>1</v>
      </c>
      <c r="E19">
        <v>1</v>
      </c>
      <c r="F19" t="s">
        <v>0</v>
      </c>
      <c r="G19" t="s">
        <v>37</v>
      </c>
      <c r="H19" t="s">
        <v>730</v>
      </c>
      <c r="I19" t="s">
        <v>3</v>
      </c>
      <c r="K19">
        <v>1</v>
      </c>
      <c r="L19" t="s">
        <v>4</v>
      </c>
      <c r="M19">
        <v>103556</v>
      </c>
      <c r="N19" t="s">
        <v>5</v>
      </c>
      <c r="O19" t="s">
        <v>5</v>
      </c>
      <c r="U19" t="s">
        <v>731</v>
      </c>
      <c r="V19" s="1">
        <v>1</v>
      </c>
      <c r="W19" t="s">
        <v>156</v>
      </c>
      <c r="X19" t="s">
        <v>430</v>
      </c>
      <c r="Y19" s="10" t="s">
        <v>377</v>
      </c>
      <c r="Z19" s="2">
        <v>1</v>
      </c>
      <c r="AA19" s="3">
        <v>106</v>
      </c>
      <c r="AB19" s="3" t="s">
        <v>430</v>
      </c>
      <c r="AC19" t="s">
        <v>732</v>
      </c>
      <c r="AD19">
        <v>2017</v>
      </c>
      <c r="AE19">
        <v>8</v>
      </c>
      <c r="AF19">
        <v>9</v>
      </c>
      <c r="AG19" t="s">
        <v>733</v>
      </c>
      <c r="AH19" t="s">
        <v>733</v>
      </c>
      <c r="AI19" t="s">
        <v>5</v>
      </c>
      <c r="AJ19" t="s">
        <v>12</v>
      </c>
      <c r="AK19">
        <v>267252</v>
      </c>
      <c r="AL19">
        <v>6569764</v>
      </c>
      <c r="AM19" s="3">
        <v>267000</v>
      </c>
      <c r="AN19" s="3">
        <v>6569000</v>
      </c>
      <c r="AO19">
        <v>10</v>
      </c>
      <c r="AQ19">
        <v>59</v>
      </c>
      <c r="AT19">
        <v>103556</v>
      </c>
      <c r="AV19" s="5" t="s">
        <v>15</v>
      </c>
      <c r="AW19">
        <v>1</v>
      </c>
      <c r="AX19" t="s">
        <v>16</v>
      </c>
      <c r="AY19" t="s">
        <v>734</v>
      </c>
      <c r="AZ19" t="s">
        <v>730</v>
      </c>
      <c r="BA19">
        <v>59</v>
      </c>
      <c r="BB19" t="s">
        <v>37</v>
      </c>
      <c r="BC19" t="s">
        <v>44</v>
      </c>
      <c r="BE19" s="4">
        <v>44300</v>
      </c>
      <c r="BF19" s="6" t="s">
        <v>21</v>
      </c>
      <c r="BH19">
        <v>4</v>
      </c>
      <c r="BI19">
        <v>389662</v>
      </c>
      <c r="BK19" t="s">
        <v>735</v>
      </c>
      <c r="BX19">
        <v>401899</v>
      </c>
    </row>
    <row r="20" spans="1:76" x14ac:dyDescent="0.3">
      <c r="A20">
        <v>408516</v>
      </c>
      <c r="D20">
        <v>1</v>
      </c>
      <c r="E20">
        <v>1</v>
      </c>
      <c r="F20" t="s">
        <v>0</v>
      </c>
      <c r="G20" t="s">
        <v>1</v>
      </c>
      <c r="H20" t="s">
        <v>736</v>
      </c>
      <c r="I20" t="s">
        <v>3</v>
      </c>
      <c r="K20">
        <v>1</v>
      </c>
      <c r="L20" t="s">
        <v>4</v>
      </c>
      <c r="M20">
        <v>103556</v>
      </c>
      <c r="N20" t="s">
        <v>5</v>
      </c>
      <c r="O20" t="s">
        <v>5</v>
      </c>
      <c r="U20" t="s">
        <v>737</v>
      </c>
      <c r="V20" s="1">
        <v>1</v>
      </c>
      <c r="W20" t="s">
        <v>156</v>
      </c>
      <c r="X20" t="s">
        <v>738</v>
      </c>
      <c r="Y20" s="10" t="s">
        <v>350</v>
      </c>
      <c r="Z20" s="2">
        <v>2</v>
      </c>
      <c r="AA20" s="3">
        <v>233</v>
      </c>
      <c r="AB20" s="3" t="s">
        <v>738</v>
      </c>
      <c r="AC20" t="s">
        <v>739</v>
      </c>
      <c r="AD20">
        <v>2020</v>
      </c>
      <c r="AE20">
        <v>5</v>
      </c>
      <c r="AF20">
        <v>27</v>
      </c>
      <c r="AG20" t="s">
        <v>740</v>
      </c>
      <c r="AI20" t="s">
        <v>5</v>
      </c>
      <c r="AJ20" t="s">
        <v>12</v>
      </c>
      <c r="AK20">
        <v>268842</v>
      </c>
      <c r="AL20">
        <v>6673310</v>
      </c>
      <c r="AM20" s="3">
        <v>269000</v>
      </c>
      <c r="AN20" s="3">
        <v>6673000</v>
      </c>
      <c r="AO20">
        <v>200</v>
      </c>
      <c r="AQ20">
        <v>1010</v>
      </c>
      <c r="AR20" t="s">
        <v>741</v>
      </c>
      <c r="AS20" s="4" t="s">
        <v>742</v>
      </c>
      <c r="AT20">
        <v>103556</v>
      </c>
      <c r="AV20" s="5" t="s">
        <v>15</v>
      </c>
      <c r="AW20">
        <v>1</v>
      </c>
      <c r="AX20" t="s">
        <v>16</v>
      </c>
      <c r="AY20" t="s">
        <v>743</v>
      </c>
      <c r="AZ20" t="s">
        <v>744</v>
      </c>
      <c r="BA20">
        <v>1010</v>
      </c>
      <c r="BB20" t="s">
        <v>19</v>
      </c>
      <c r="BC20" t="s">
        <v>20</v>
      </c>
      <c r="BE20" s="4">
        <v>44149.757164351897</v>
      </c>
      <c r="BF20" s="6" t="s">
        <v>21</v>
      </c>
      <c r="BH20">
        <v>6</v>
      </c>
      <c r="BI20">
        <v>236977</v>
      </c>
      <c r="BK20" t="s">
        <v>745</v>
      </c>
      <c r="BX20">
        <v>408516</v>
      </c>
    </row>
    <row r="21" spans="1:76" x14ac:dyDescent="0.3">
      <c r="A21">
        <v>428407</v>
      </c>
      <c r="D21">
        <v>1</v>
      </c>
      <c r="E21">
        <v>1</v>
      </c>
      <c r="F21" t="s">
        <v>0</v>
      </c>
      <c r="G21" t="s">
        <v>92</v>
      </c>
      <c r="H21" t="s">
        <v>765</v>
      </c>
      <c r="I21" t="s">
        <v>80</v>
      </c>
      <c r="K21">
        <v>1</v>
      </c>
      <c r="L21" t="s">
        <v>4</v>
      </c>
      <c r="M21">
        <v>103556</v>
      </c>
      <c r="N21" t="s">
        <v>5</v>
      </c>
      <c r="O21" t="s">
        <v>5</v>
      </c>
      <c r="U21" t="s">
        <v>766</v>
      </c>
      <c r="V21" s="1">
        <v>1</v>
      </c>
      <c r="W21" t="s">
        <v>156</v>
      </c>
      <c r="X21" t="s">
        <v>767</v>
      </c>
      <c r="Y21" t="s">
        <v>377</v>
      </c>
      <c r="Z21" s="2">
        <v>1</v>
      </c>
      <c r="AA21" s="3">
        <v>138</v>
      </c>
      <c r="AB21" s="3" t="s">
        <v>768</v>
      </c>
      <c r="AC21" t="s">
        <v>769</v>
      </c>
      <c r="AD21">
        <v>2016</v>
      </c>
      <c r="AE21">
        <v>6</v>
      </c>
      <c r="AF21">
        <v>4</v>
      </c>
      <c r="AG21" t="s">
        <v>460</v>
      </c>
      <c r="AH21" t="s">
        <v>460</v>
      </c>
      <c r="AI21" t="s">
        <v>5</v>
      </c>
      <c r="AJ21" t="s">
        <v>12</v>
      </c>
      <c r="AK21">
        <v>274141</v>
      </c>
      <c r="AL21">
        <v>6614087</v>
      </c>
      <c r="AM21" s="3">
        <v>275000</v>
      </c>
      <c r="AN21" s="3">
        <v>6615000</v>
      </c>
      <c r="AO21">
        <v>20</v>
      </c>
      <c r="AQ21">
        <v>8</v>
      </c>
      <c r="AR21" t="s">
        <v>226</v>
      </c>
      <c r="AT21">
        <v>103556</v>
      </c>
      <c r="AV21" s="5" t="s">
        <v>15</v>
      </c>
      <c r="AW21">
        <v>1</v>
      </c>
      <c r="AX21" t="s">
        <v>16</v>
      </c>
      <c r="AY21" t="s">
        <v>770</v>
      </c>
      <c r="AZ21" t="s">
        <v>771</v>
      </c>
      <c r="BA21">
        <v>8</v>
      </c>
      <c r="BB21" t="s">
        <v>101</v>
      </c>
      <c r="BC21" t="s">
        <v>89</v>
      </c>
      <c r="BE21" s="4">
        <v>42773</v>
      </c>
      <c r="BF21" s="6" t="s">
        <v>21</v>
      </c>
      <c r="BH21">
        <v>3</v>
      </c>
      <c r="BI21">
        <v>453372</v>
      </c>
      <c r="BK21" t="s">
        <v>772</v>
      </c>
      <c r="BM21" t="s">
        <v>773</v>
      </c>
      <c r="BX21">
        <v>428407</v>
      </c>
    </row>
    <row r="22" spans="1:76" x14ac:dyDescent="0.3">
      <c r="A22">
        <v>430413</v>
      </c>
      <c r="D22">
        <v>1</v>
      </c>
      <c r="E22">
        <v>1</v>
      </c>
      <c r="F22" t="s">
        <v>0</v>
      </c>
      <c r="G22" t="s">
        <v>1</v>
      </c>
      <c r="H22" t="s">
        <v>779</v>
      </c>
      <c r="I22" t="s">
        <v>3</v>
      </c>
      <c r="K22">
        <v>1</v>
      </c>
      <c r="L22" t="s">
        <v>4</v>
      </c>
      <c r="M22">
        <v>103556</v>
      </c>
      <c r="N22" t="s">
        <v>5</v>
      </c>
      <c r="O22" t="s">
        <v>5</v>
      </c>
      <c r="U22" t="s">
        <v>780</v>
      </c>
      <c r="V22" s="1">
        <v>1</v>
      </c>
      <c r="W22" t="s">
        <v>781</v>
      </c>
      <c r="X22" t="s">
        <v>782</v>
      </c>
      <c r="Y22" s="10" t="s">
        <v>783</v>
      </c>
      <c r="Z22" s="2">
        <v>16</v>
      </c>
      <c r="AA22" s="3">
        <v>1601</v>
      </c>
      <c r="AB22" s="3" t="s">
        <v>782</v>
      </c>
      <c r="AC22" t="s">
        <v>784</v>
      </c>
      <c r="AD22">
        <v>2018</v>
      </c>
      <c r="AE22">
        <v>9</v>
      </c>
      <c r="AF22">
        <v>16</v>
      </c>
      <c r="AG22" t="s">
        <v>785</v>
      </c>
      <c r="AI22" t="s">
        <v>5</v>
      </c>
      <c r="AJ22" t="s">
        <v>12</v>
      </c>
      <c r="AK22">
        <v>274934</v>
      </c>
      <c r="AL22">
        <v>7042778</v>
      </c>
      <c r="AM22" s="3">
        <v>275000</v>
      </c>
      <c r="AN22" s="3">
        <v>7043000</v>
      </c>
      <c r="AO22">
        <v>250</v>
      </c>
      <c r="AQ22">
        <v>1010</v>
      </c>
      <c r="AR22" t="s">
        <v>786</v>
      </c>
      <c r="AS22" s="4" t="s">
        <v>787</v>
      </c>
      <c r="AT22">
        <v>103556</v>
      </c>
      <c r="AV22" s="5" t="s">
        <v>15</v>
      </c>
      <c r="AW22">
        <v>1</v>
      </c>
      <c r="AX22" t="s">
        <v>16</v>
      </c>
      <c r="AY22" t="s">
        <v>788</v>
      </c>
      <c r="AZ22" t="s">
        <v>789</v>
      </c>
      <c r="BA22">
        <v>1010</v>
      </c>
      <c r="BB22" t="s">
        <v>19</v>
      </c>
      <c r="BC22" t="s">
        <v>20</v>
      </c>
      <c r="BE22" s="4">
        <v>43713.546527777798</v>
      </c>
      <c r="BF22" s="6" t="s">
        <v>21</v>
      </c>
      <c r="BH22">
        <v>6</v>
      </c>
      <c r="BI22">
        <v>182121</v>
      </c>
      <c r="BK22" t="s">
        <v>790</v>
      </c>
      <c r="BX22">
        <v>430413</v>
      </c>
    </row>
    <row r="23" spans="1:76" x14ac:dyDescent="0.3">
      <c r="A23">
        <v>448108</v>
      </c>
      <c r="D23">
        <v>1</v>
      </c>
      <c r="E23">
        <v>1</v>
      </c>
      <c r="F23" t="s">
        <v>0</v>
      </c>
      <c r="G23" t="s">
        <v>1</v>
      </c>
      <c r="H23" t="s">
        <v>791</v>
      </c>
      <c r="I23" t="s">
        <v>3</v>
      </c>
      <c r="K23">
        <v>1</v>
      </c>
      <c r="L23" t="s">
        <v>4</v>
      </c>
      <c r="M23">
        <v>103556</v>
      </c>
      <c r="N23" t="s">
        <v>5</v>
      </c>
      <c r="O23" t="s">
        <v>5</v>
      </c>
      <c r="U23" t="s">
        <v>792</v>
      </c>
      <c r="V23" s="1">
        <v>1</v>
      </c>
      <c r="W23" t="s">
        <v>156</v>
      </c>
      <c r="X23" t="s">
        <v>793</v>
      </c>
      <c r="Y23" s="10" t="s">
        <v>377</v>
      </c>
      <c r="Z23" s="2">
        <v>1</v>
      </c>
      <c r="AA23" s="3">
        <v>105</v>
      </c>
      <c r="AB23" s="3" t="s">
        <v>793</v>
      </c>
      <c r="AC23" t="s">
        <v>794</v>
      </c>
      <c r="AD23">
        <v>2020</v>
      </c>
      <c r="AE23">
        <v>8</v>
      </c>
      <c r="AF23">
        <v>13</v>
      </c>
      <c r="AG23" t="s">
        <v>795</v>
      </c>
      <c r="AI23" t="s">
        <v>5</v>
      </c>
      <c r="AJ23" t="s">
        <v>12</v>
      </c>
      <c r="AK23">
        <v>283770</v>
      </c>
      <c r="AL23">
        <v>6578777</v>
      </c>
      <c r="AM23" s="3">
        <v>283000</v>
      </c>
      <c r="AN23" s="3">
        <v>6579000</v>
      </c>
      <c r="AO23">
        <v>5</v>
      </c>
      <c r="AQ23">
        <v>1010</v>
      </c>
      <c r="AR23" t="s">
        <v>796</v>
      </c>
      <c r="AS23" s="4" t="s">
        <v>797</v>
      </c>
      <c r="AT23">
        <v>103556</v>
      </c>
      <c r="AV23" s="5" t="s">
        <v>15</v>
      </c>
      <c r="AW23">
        <v>1</v>
      </c>
      <c r="AX23" t="s">
        <v>16</v>
      </c>
      <c r="AY23" t="s">
        <v>798</v>
      </c>
      <c r="AZ23" t="s">
        <v>799</v>
      </c>
      <c r="BA23">
        <v>1010</v>
      </c>
      <c r="BB23" t="s">
        <v>19</v>
      </c>
      <c r="BC23" t="s">
        <v>20</v>
      </c>
      <c r="BE23" s="4">
        <v>44136.680844907401</v>
      </c>
      <c r="BF23" s="6" t="s">
        <v>21</v>
      </c>
      <c r="BH23">
        <v>6</v>
      </c>
      <c r="BI23">
        <v>255007</v>
      </c>
      <c r="BK23" t="s">
        <v>800</v>
      </c>
      <c r="BX23">
        <v>448108</v>
      </c>
    </row>
    <row r="24" spans="1:76" x14ac:dyDescent="0.3">
      <c r="A24">
        <v>456849</v>
      </c>
      <c r="D24">
        <v>1</v>
      </c>
      <c r="E24">
        <v>1</v>
      </c>
      <c r="F24" t="s">
        <v>0</v>
      </c>
      <c r="G24" t="s">
        <v>1</v>
      </c>
      <c r="H24" t="s">
        <v>801</v>
      </c>
      <c r="I24" t="s">
        <v>3</v>
      </c>
      <c r="K24">
        <v>1</v>
      </c>
      <c r="L24" t="s">
        <v>4</v>
      </c>
      <c r="M24">
        <v>103556</v>
      </c>
      <c r="N24" t="s">
        <v>5</v>
      </c>
      <c r="O24" t="s">
        <v>5</v>
      </c>
      <c r="S24" s="22" t="s">
        <v>81</v>
      </c>
      <c r="T24" s="22" t="s">
        <v>82</v>
      </c>
      <c r="U24" t="s">
        <v>802</v>
      </c>
      <c r="V24" s="1">
        <v>1</v>
      </c>
      <c r="W24" t="s">
        <v>156</v>
      </c>
      <c r="X24" t="s">
        <v>803</v>
      </c>
      <c r="Y24" s="10" t="s">
        <v>350</v>
      </c>
      <c r="Z24" s="2">
        <v>2</v>
      </c>
      <c r="AA24" s="3">
        <v>237</v>
      </c>
      <c r="AB24" s="3" t="s">
        <v>803</v>
      </c>
      <c r="AC24" t="s">
        <v>804</v>
      </c>
      <c r="AD24">
        <v>2018</v>
      </c>
      <c r="AE24">
        <v>10</v>
      </c>
      <c r="AF24">
        <v>1</v>
      </c>
      <c r="AG24" t="s">
        <v>805</v>
      </c>
      <c r="AI24" t="s">
        <v>5</v>
      </c>
      <c r="AJ24" t="s">
        <v>12</v>
      </c>
      <c r="AK24">
        <v>288400</v>
      </c>
      <c r="AL24">
        <v>6691007</v>
      </c>
      <c r="AM24" s="3">
        <v>289000</v>
      </c>
      <c r="AN24" s="3">
        <v>6691000</v>
      </c>
      <c r="AO24">
        <v>10</v>
      </c>
      <c r="AQ24">
        <v>1010</v>
      </c>
      <c r="AS24" s="4" t="s">
        <v>806</v>
      </c>
      <c r="AT24">
        <v>103556</v>
      </c>
      <c r="AV24" s="5" t="s">
        <v>15</v>
      </c>
      <c r="AW24">
        <v>1</v>
      </c>
      <c r="AX24" t="s">
        <v>16</v>
      </c>
      <c r="AY24" t="s">
        <v>807</v>
      </c>
      <c r="AZ24" t="s">
        <v>808</v>
      </c>
      <c r="BA24">
        <v>1010</v>
      </c>
      <c r="BB24" t="s">
        <v>19</v>
      </c>
      <c r="BC24" t="s">
        <v>20</v>
      </c>
      <c r="BE24" s="4">
        <v>43713.546527777798</v>
      </c>
      <c r="BF24" s="6" t="s">
        <v>21</v>
      </c>
      <c r="BH24">
        <v>6</v>
      </c>
      <c r="BI24">
        <v>191522</v>
      </c>
      <c r="BK24" t="s">
        <v>809</v>
      </c>
      <c r="BX24">
        <v>456849</v>
      </c>
    </row>
    <row r="25" spans="1:76" x14ac:dyDescent="0.3">
      <c r="A25">
        <v>30545</v>
      </c>
      <c r="D25">
        <v>1</v>
      </c>
      <c r="E25">
        <v>1</v>
      </c>
      <c r="F25" t="s">
        <v>0</v>
      </c>
      <c r="G25" t="s">
        <v>1</v>
      </c>
      <c r="H25" t="s">
        <v>840</v>
      </c>
      <c r="I25" t="s">
        <v>3</v>
      </c>
      <c r="K25">
        <v>1</v>
      </c>
      <c r="L25" t="s">
        <v>4</v>
      </c>
      <c r="M25">
        <v>103556</v>
      </c>
      <c r="N25" t="s">
        <v>5</v>
      </c>
      <c r="O25" t="s">
        <v>5</v>
      </c>
      <c r="S25" s="22" t="s">
        <v>81</v>
      </c>
      <c r="T25" s="22" t="s">
        <v>82</v>
      </c>
      <c r="U25" t="s">
        <v>841</v>
      </c>
      <c r="V25" s="1">
        <v>1</v>
      </c>
      <c r="W25" t="s">
        <v>822</v>
      </c>
      <c r="X25" t="s">
        <v>842</v>
      </c>
      <c r="Y25" t="s">
        <v>824</v>
      </c>
      <c r="Z25" s="2">
        <v>11</v>
      </c>
      <c r="AA25" s="3">
        <v>1102</v>
      </c>
      <c r="AB25" s="3" t="s">
        <v>842</v>
      </c>
      <c r="AC25" t="s">
        <v>843</v>
      </c>
      <c r="AD25">
        <v>2020</v>
      </c>
      <c r="AE25">
        <v>6</v>
      </c>
      <c r="AF25">
        <v>24</v>
      </c>
      <c r="AG25" t="s">
        <v>844</v>
      </c>
      <c r="AI25" t="s">
        <v>5</v>
      </c>
      <c r="AJ25" t="s">
        <v>12</v>
      </c>
      <c r="AK25">
        <v>-33416</v>
      </c>
      <c r="AL25">
        <v>6560888</v>
      </c>
      <c r="AM25" s="3">
        <v>-33000</v>
      </c>
      <c r="AN25" s="3">
        <v>6561000</v>
      </c>
      <c r="AO25">
        <v>5</v>
      </c>
      <c r="AQ25">
        <v>1010</v>
      </c>
      <c r="AS25" s="4" t="s">
        <v>845</v>
      </c>
      <c r="AT25">
        <v>103556</v>
      </c>
      <c r="AV25" s="5" t="s">
        <v>15</v>
      </c>
      <c r="AW25">
        <v>1</v>
      </c>
      <c r="AX25" t="s">
        <v>16</v>
      </c>
      <c r="AY25" t="s">
        <v>846</v>
      </c>
      <c r="AZ25" t="s">
        <v>847</v>
      </c>
      <c r="BA25">
        <v>1010</v>
      </c>
      <c r="BB25" t="s">
        <v>19</v>
      </c>
      <c r="BC25" t="s">
        <v>20</v>
      </c>
      <c r="BE25" s="4">
        <v>44011.906261574099</v>
      </c>
      <c r="BF25" s="6" t="s">
        <v>21</v>
      </c>
      <c r="BH25">
        <v>6</v>
      </c>
      <c r="BI25">
        <v>240544</v>
      </c>
      <c r="BK25" t="s">
        <v>848</v>
      </c>
      <c r="BX25">
        <v>30545</v>
      </c>
    </row>
    <row r="26" spans="1:76" x14ac:dyDescent="0.3">
      <c r="A26">
        <v>33965</v>
      </c>
      <c r="D26">
        <v>1</v>
      </c>
      <c r="E26">
        <v>1</v>
      </c>
      <c r="F26" t="s">
        <v>0</v>
      </c>
      <c r="G26" t="s">
        <v>1</v>
      </c>
      <c r="H26" t="s">
        <v>849</v>
      </c>
      <c r="I26" s="9" t="str">
        <f>HYPERLINK(AS26,"Foto")</f>
        <v>Foto</v>
      </c>
      <c r="K26">
        <v>1</v>
      </c>
      <c r="L26" t="s">
        <v>4</v>
      </c>
      <c r="M26">
        <v>103556</v>
      </c>
      <c r="N26" t="s">
        <v>5</v>
      </c>
      <c r="O26" t="s">
        <v>5</v>
      </c>
      <c r="S26" s="22" t="s">
        <v>81</v>
      </c>
      <c r="T26" s="22" t="s">
        <v>82</v>
      </c>
      <c r="U26" t="s">
        <v>850</v>
      </c>
      <c r="V26" s="1">
        <v>1</v>
      </c>
      <c r="W26" t="s">
        <v>822</v>
      </c>
      <c r="X26" t="s">
        <v>823</v>
      </c>
      <c r="Y26" t="s">
        <v>824</v>
      </c>
      <c r="Z26" s="2">
        <v>11</v>
      </c>
      <c r="AA26" s="3">
        <v>1103</v>
      </c>
      <c r="AB26" s="3" t="s">
        <v>823</v>
      </c>
      <c r="AC26" t="s">
        <v>851</v>
      </c>
      <c r="AD26">
        <v>2012</v>
      </c>
      <c r="AE26">
        <v>2</v>
      </c>
      <c r="AF26">
        <v>9</v>
      </c>
      <c r="AG26" t="s">
        <v>852</v>
      </c>
      <c r="AI26" t="s">
        <v>5</v>
      </c>
      <c r="AJ26" t="s">
        <v>12</v>
      </c>
      <c r="AK26">
        <v>-32536</v>
      </c>
      <c r="AL26">
        <v>6573451</v>
      </c>
      <c r="AM26" s="3">
        <v>-33000</v>
      </c>
      <c r="AN26" s="3">
        <v>6573000</v>
      </c>
      <c r="AO26">
        <v>5</v>
      </c>
      <c r="AQ26">
        <v>1010</v>
      </c>
      <c r="AR26" t="s">
        <v>620</v>
      </c>
      <c r="AS26" s="4" t="s">
        <v>853</v>
      </c>
      <c r="AT26">
        <v>103556</v>
      </c>
      <c r="AV26" s="5" t="s">
        <v>15</v>
      </c>
      <c r="AW26">
        <v>1</v>
      </c>
      <c r="AX26" t="s">
        <v>16</v>
      </c>
      <c r="AY26" t="s">
        <v>854</v>
      </c>
      <c r="AZ26" t="s">
        <v>855</v>
      </c>
      <c r="BA26">
        <v>1010</v>
      </c>
      <c r="BB26" t="s">
        <v>19</v>
      </c>
      <c r="BC26" t="s">
        <v>20</v>
      </c>
      <c r="BD26">
        <v>1</v>
      </c>
      <c r="BE26" s="4">
        <v>43991.959027777797</v>
      </c>
      <c r="BF26" s="6" t="s">
        <v>21</v>
      </c>
      <c r="BH26">
        <v>6</v>
      </c>
      <c r="BI26">
        <v>216433</v>
      </c>
      <c r="BK26" t="s">
        <v>856</v>
      </c>
      <c r="BX26">
        <v>33965</v>
      </c>
    </row>
    <row r="27" spans="1:76" x14ac:dyDescent="0.3">
      <c r="A27">
        <v>18979</v>
      </c>
      <c r="D27">
        <v>1</v>
      </c>
      <c r="E27">
        <v>1</v>
      </c>
      <c r="F27" t="s">
        <v>0</v>
      </c>
      <c r="G27" t="s">
        <v>92</v>
      </c>
      <c r="H27" t="s">
        <v>881</v>
      </c>
      <c r="I27" t="s">
        <v>80</v>
      </c>
      <c r="K27">
        <v>1</v>
      </c>
      <c r="L27" t="s">
        <v>4</v>
      </c>
      <c r="M27">
        <v>103556</v>
      </c>
      <c r="N27" t="s">
        <v>5</v>
      </c>
      <c r="O27" t="s">
        <v>5</v>
      </c>
      <c r="U27" t="s">
        <v>882</v>
      </c>
      <c r="V27" s="1">
        <v>1</v>
      </c>
      <c r="W27" t="s">
        <v>822</v>
      </c>
      <c r="X27" t="s">
        <v>883</v>
      </c>
      <c r="Y27" t="s">
        <v>824</v>
      </c>
      <c r="Z27" s="2">
        <v>11</v>
      </c>
      <c r="AA27" s="3">
        <v>1119</v>
      </c>
      <c r="AB27" t="s">
        <v>883</v>
      </c>
      <c r="AC27" t="s">
        <v>884</v>
      </c>
      <c r="AD27">
        <v>2019</v>
      </c>
      <c r="AE27">
        <v>5</v>
      </c>
      <c r="AF27">
        <v>4</v>
      </c>
      <c r="AG27" t="s">
        <v>274</v>
      </c>
      <c r="AH27" t="s">
        <v>274</v>
      </c>
      <c r="AI27" t="s">
        <v>5</v>
      </c>
      <c r="AJ27" t="s">
        <v>12</v>
      </c>
      <c r="AK27">
        <v>-38833</v>
      </c>
      <c r="AL27">
        <v>6526112</v>
      </c>
      <c r="AM27" s="3">
        <v>-39000</v>
      </c>
      <c r="AN27" s="3">
        <v>6527000</v>
      </c>
      <c r="AO27">
        <v>7</v>
      </c>
      <c r="AQ27">
        <v>8</v>
      </c>
      <c r="AR27" t="s">
        <v>226</v>
      </c>
      <c r="AT27">
        <v>103556</v>
      </c>
      <c r="AV27" s="5" t="s">
        <v>15</v>
      </c>
      <c r="AW27">
        <v>1</v>
      </c>
      <c r="AX27" t="s">
        <v>16</v>
      </c>
      <c r="AY27" t="s">
        <v>885</v>
      </c>
      <c r="AZ27" t="s">
        <v>886</v>
      </c>
      <c r="BA27">
        <v>8</v>
      </c>
      <c r="BB27" t="s">
        <v>101</v>
      </c>
      <c r="BC27" t="s">
        <v>89</v>
      </c>
      <c r="BE27" s="4">
        <v>44336</v>
      </c>
      <c r="BF27" s="6" t="s">
        <v>21</v>
      </c>
      <c r="BH27">
        <v>3</v>
      </c>
      <c r="BI27">
        <v>493696</v>
      </c>
      <c r="BK27" t="s">
        <v>887</v>
      </c>
      <c r="BM27" t="s">
        <v>888</v>
      </c>
      <c r="BX27">
        <v>18979</v>
      </c>
    </row>
    <row r="28" spans="1:76" x14ac:dyDescent="0.3">
      <c r="A28">
        <v>159667</v>
      </c>
      <c r="D28">
        <v>1</v>
      </c>
      <c r="F28" t="s">
        <v>0</v>
      </c>
      <c r="G28" t="s">
        <v>23</v>
      </c>
      <c r="H28" t="s">
        <v>34</v>
      </c>
      <c r="I28" t="s">
        <v>25</v>
      </c>
      <c r="K28">
        <v>1</v>
      </c>
      <c r="L28" t="s">
        <v>4</v>
      </c>
      <c r="M28">
        <v>103556</v>
      </c>
      <c r="N28" t="s">
        <v>5</v>
      </c>
      <c r="O28" t="s">
        <v>5</v>
      </c>
      <c r="U28" t="s">
        <v>26</v>
      </c>
      <c r="V28" s="7">
        <v>2</v>
      </c>
      <c r="W28" t="s">
        <v>7</v>
      </c>
      <c r="X28" t="s">
        <v>27</v>
      </c>
      <c r="Y28" t="s">
        <v>9</v>
      </c>
      <c r="Z28" s="2">
        <v>9</v>
      </c>
      <c r="AA28" s="3">
        <v>906</v>
      </c>
      <c r="AB28" s="3" t="s">
        <v>27</v>
      </c>
      <c r="AD28">
        <v>1986</v>
      </c>
      <c r="AE28">
        <v>1</v>
      </c>
      <c r="AF28">
        <v>1</v>
      </c>
      <c r="AG28" t="s">
        <v>28</v>
      </c>
      <c r="AH28" t="s">
        <v>28</v>
      </c>
      <c r="AI28" t="s">
        <v>5</v>
      </c>
      <c r="AJ28" t="s">
        <v>12</v>
      </c>
      <c r="AK28">
        <v>135584</v>
      </c>
      <c r="AL28">
        <v>6501761</v>
      </c>
      <c r="AM28" s="3">
        <v>135000</v>
      </c>
      <c r="AN28" s="3">
        <v>6501000</v>
      </c>
      <c r="AO28">
        <v>5000</v>
      </c>
      <c r="AQ28">
        <v>34</v>
      </c>
      <c r="AS28" s="4"/>
      <c r="AT28">
        <v>103556</v>
      </c>
      <c r="AV28" s="5" t="s">
        <v>15</v>
      </c>
      <c r="AW28">
        <v>1</v>
      </c>
      <c r="AX28" t="s">
        <v>16</v>
      </c>
      <c r="AY28" t="s">
        <v>29</v>
      </c>
      <c r="AZ28" t="s">
        <v>35</v>
      </c>
      <c r="BA28">
        <v>34</v>
      </c>
      <c r="BB28" t="s">
        <v>31</v>
      </c>
      <c r="BC28" t="s">
        <v>32</v>
      </c>
      <c r="BE28" s="4">
        <v>36073</v>
      </c>
      <c r="BF28" s="6" t="s">
        <v>21</v>
      </c>
      <c r="BH28">
        <v>4</v>
      </c>
      <c r="BI28">
        <v>356167</v>
      </c>
      <c r="BK28" t="s">
        <v>36</v>
      </c>
      <c r="BX28">
        <v>159667</v>
      </c>
    </row>
    <row r="29" spans="1:76" x14ac:dyDescent="0.3">
      <c r="A29">
        <v>161783</v>
      </c>
      <c r="D29">
        <v>1</v>
      </c>
      <c r="F29" t="s">
        <v>0</v>
      </c>
      <c r="G29" t="s">
        <v>37</v>
      </c>
      <c r="H29" t="s">
        <v>46</v>
      </c>
      <c r="I29" t="s">
        <v>3</v>
      </c>
      <c r="K29">
        <v>1</v>
      </c>
      <c r="L29" t="s">
        <v>4</v>
      </c>
      <c r="M29">
        <v>103556</v>
      </c>
      <c r="N29" t="s">
        <v>5</v>
      </c>
      <c r="O29" t="s">
        <v>5</v>
      </c>
      <c r="U29" t="s">
        <v>39</v>
      </c>
      <c r="V29" s="1">
        <v>1</v>
      </c>
      <c r="W29" t="s">
        <v>7</v>
      </c>
      <c r="X29" t="s">
        <v>27</v>
      </c>
      <c r="Y29" t="s">
        <v>9</v>
      </c>
      <c r="Z29" s="2">
        <v>9</v>
      </c>
      <c r="AA29" s="3">
        <v>906</v>
      </c>
      <c r="AB29" s="3" t="s">
        <v>27</v>
      </c>
      <c r="AC29" t="s">
        <v>47</v>
      </c>
      <c r="AD29">
        <v>1986</v>
      </c>
      <c r="AE29">
        <v>6</v>
      </c>
      <c r="AF29">
        <v>26</v>
      </c>
      <c r="AG29" t="s">
        <v>41</v>
      </c>
      <c r="AH29" t="s">
        <v>41</v>
      </c>
      <c r="AI29" t="s">
        <v>5</v>
      </c>
      <c r="AJ29" t="s">
        <v>12</v>
      </c>
      <c r="AK29">
        <v>137328</v>
      </c>
      <c r="AL29">
        <v>6497141</v>
      </c>
      <c r="AM29" s="3">
        <v>137000</v>
      </c>
      <c r="AN29" s="3">
        <v>6497000</v>
      </c>
      <c r="AO29">
        <v>320</v>
      </c>
      <c r="AQ29">
        <v>59</v>
      </c>
      <c r="AR29" t="s">
        <v>48</v>
      </c>
      <c r="AT29">
        <v>103556</v>
      </c>
      <c r="AV29" s="5" t="s">
        <v>15</v>
      </c>
      <c r="AW29">
        <v>1</v>
      </c>
      <c r="AX29" t="s">
        <v>16</v>
      </c>
      <c r="AY29" t="s">
        <v>49</v>
      </c>
      <c r="AZ29" t="s">
        <v>46</v>
      </c>
      <c r="BA29">
        <v>59</v>
      </c>
      <c r="BB29" t="s">
        <v>37</v>
      </c>
      <c r="BC29" t="s">
        <v>44</v>
      </c>
      <c r="BE29" s="4">
        <v>43961</v>
      </c>
      <c r="BF29" s="6" t="s">
        <v>21</v>
      </c>
      <c r="BH29">
        <v>4</v>
      </c>
      <c r="BI29">
        <v>385618</v>
      </c>
      <c r="BK29" t="s">
        <v>50</v>
      </c>
      <c r="BX29">
        <v>161783</v>
      </c>
    </row>
    <row r="30" spans="1:76" x14ac:dyDescent="0.3">
      <c r="A30">
        <v>162019</v>
      </c>
      <c r="D30">
        <v>1</v>
      </c>
      <c r="F30" t="s">
        <v>0</v>
      </c>
      <c r="G30" t="s">
        <v>37</v>
      </c>
      <c r="H30" t="s">
        <v>51</v>
      </c>
      <c r="I30" t="s">
        <v>3</v>
      </c>
      <c r="K30">
        <v>1</v>
      </c>
      <c r="L30" t="s">
        <v>4</v>
      </c>
      <c r="M30">
        <v>103556</v>
      </c>
      <c r="N30" t="s">
        <v>5</v>
      </c>
      <c r="O30" t="s">
        <v>5</v>
      </c>
      <c r="U30" t="s">
        <v>39</v>
      </c>
      <c r="V30" s="1">
        <v>1</v>
      </c>
      <c r="W30" t="s">
        <v>7</v>
      </c>
      <c r="X30" t="s">
        <v>27</v>
      </c>
      <c r="Y30" t="s">
        <v>9</v>
      </c>
      <c r="Z30" s="2">
        <v>9</v>
      </c>
      <c r="AA30" s="3">
        <v>906</v>
      </c>
      <c r="AB30" s="3" t="s">
        <v>27</v>
      </c>
      <c r="AC30" t="s">
        <v>52</v>
      </c>
      <c r="AD30">
        <v>1986</v>
      </c>
      <c r="AE30">
        <v>6</v>
      </c>
      <c r="AF30">
        <v>27</v>
      </c>
      <c r="AG30" t="s">
        <v>41</v>
      </c>
      <c r="AH30" t="s">
        <v>41</v>
      </c>
      <c r="AI30" t="s">
        <v>5</v>
      </c>
      <c r="AJ30" t="s">
        <v>12</v>
      </c>
      <c r="AK30">
        <v>137734</v>
      </c>
      <c r="AL30">
        <v>6497331</v>
      </c>
      <c r="AM30" s="3">
        <v>137000</v>
      </c>
      <c r="AN30" s="3">
        <v>6497000</v>
      </c>
      <c r="AO30">
        <v>320</v>
      </c>
      <c r="AQ30">
        <v>59</v>
      </c>
      <c r="AR30" t="s">
        <v>53</v>
      </c>
      <c r="AT30">
        <v>103556</v>
      </c>
      <c r="AV30" s="5" t="s">
        <v>15</v>
      </c>
      <c r="AW30">
        <v>1</v>
      </c>
      <c r="AX30" t="s">
        <v>16</v>
      </c>
      <c r="AY30" t="s">
        <v>54</v>
      </c>
      <c r="AZ30" t="s">
        <v>51</v>
      </c>
      <c r="BA30">
        <v>59</v>
      </c>
      <c r="BB30" t="s">
        <v>37</v>
      </c>
      <c r="BC30" t="s">
        <v>44</v>
      </c>
      <c r="BE30" s="4">
        <v>43961</v>
      </c>
      <c r="BF30" s="6" t="s">
        <v>21</v>
      </c>
      <c r="BH30">
        <v>4</v>
      </c>
      <c r="BI30">
        <v>385638</v>
      </c>
      <c r="BK30" t="s">
        <v>55</v>
      </c>
      <c r="BX30">
        <v>162019</v>
      </c>
    </row>
    <row r="31" spans="1:76" x14ac:dyDescent="0.3">
      <c r="A31">
        <v>161389</v>
      </c>
      <c r="D31">
        <v>1</v>
      </c>
      <c r="F31" t="s">
        <v>0</v>
      </c>
      <c r="G31" t="s">
        <v>63</v>
      </c>
      <c r="H31" t="s">
        <v>64</v>
      </c>
      <c r="I31" s="9" t="str">
        <f>HYPERLINK(AS31,"Obs")</f>
        <v>Obs</v>
      </c>
      <c r="K31">
        <v>1</v>
      </c>
      <c r="L31" t="s">
        <v>4</v>
      </c>
      <c r="M31">
        <v>103556</v>
      </c>
      <c r="N31" t="s">
        <v>5</v>
      </c>
      <c r="O31" t="s">
        <v>5</v>
      </c>
      <c r="U31" t="s">
        <v>39</v>
      </c>
      <c r="V31" s="1">
        <v>1</v>
      </c>
      <c r="W31" t="s">
        <v>7</v>
      </c>
      <c r="X31" t="s">
        <v>27</v>
      </c>
      <c r="Y31" t="s">
        <v>9</v>
      </c>
      <c r="Z31" s="2">
        <v>9</v>
      </c>
      <c r="AA31" s="3">
        <v>906</v>
      </c>
      <c r="AB31" s="3" t="s">
        <v>27</v>
      </c>
      <c r="AD31">
        <v>2020</v>
      </c>
      <c r="AE31">
        <v>7</v>
      </c>
      <c r="AF31">
        <v>25</v>
      </c>
      <c r="AG31" t="s">
        <v>65</v>
      </c>
      <c r="AH31" t="s">
        <v>65</v>
      </c>
      <c r="AI31" t="s">
        <v>5</v>
      </c>
      <c r="AJ31" t="s">
        <v>12</v>
      </c>
      <c r="AK31">
        <v>136881</v>
      </c>
      <c r="AL31">
        <v>6496680</v>
      </c>
      <c r="AM31" s="3">
        <v>137000</v>
      </c>
      <c r="AN31" s="3">
        <v>6497000</v>
      </c>
      <c r="AO31">
        <v>0</v>
      </c>
      <c r="AQ31">
        <v>40</v>
      </c>
      <c r="AR31" t="s">
        <v>66</v>
      </c>
      <c r="AS31" t="s">
        <v>67</v>
      </c>
      <c r="AT31">
        <v>103556</v>
      </c>
      <c r="AV31" s="5" t="s">
        <v>15</v>
      </c>
      <c r="AW31">
        <v>1</v>
      </c>
      <c r="AX31" t="s">
        <v>16</v>
      </c>
      <c r="AY31" t="s">
        <v>68</v>
      </c>
      <c r="BA31">
        <v>40</v>
      </c>
      <c r="BB31" t="s">
        <v>69</v>
      </c>
      <c r="BC31" t="s">
        <v>70</v>
      </c>
      <c r="BD31">
        <v>1</v>
      </c>
      <c r="BE31" s="4">
        <v>44041.391319444403</v>
      </c>
      <c r="BF31" s="6" t="s">
        <v>21</v>
      </c>
      <c r="BH31">
        <v>4</v>
      </c>
      <c r="BI31">
        <v>376401</v>
      </c>
      <c r="BK31" t="s">
        <v>71</v>
      </c>
      <c r="BX31">
        <v>161389</v>
      </c>
    </row>
    <row r="32" spans="1:76" x14ac:dyDescent="0.3">
      <c r="A32">
        <v>312209</v>
      </c>
      <c r="D32">
        <v>1</v>
      </c>
      <c r="F32" t="s">
        <v>0</v>
      </c>
      <c r="G32" t="s">
        <v>1</v>
      </c>
      <c r="H32" t="s">
        <v>393</v>
      </c>
      <c r="I32" t="s">
        <v>3</v>
      </c>
      <c r="K32">
        <v>1</v>
      </c>
      <c r="L32" t="s">
        <v>4</v>
      </c>
      <c r="M32">
        <v>103556</v>
      </c>
      <c r="N32" t="s">
        <v>5</v>
      </c>
      <c r="O32" t="s">
        <v>5</v>
      </c>
      <c r="U32" t="s">
        <v>385</v>
      </c>
      <c r="V32" s="1">
        <v>1</v>
      </c>
      <c r="W32" t="s">
        <v>156</v>
      </c>
      <c r="X32" t="s">
        <v>386</v>
      </c>
      <c r="Y32" s="10" t="s">
        <v>350</v>
      </c>
      <c r="Z32" s="2">
        <v>2</v>
      </c>
      <c r="AA32" s="3">
        <v>219</v>
      </c>
      <c r="AB32" t="s">
        <v>386</v>
      </c>
      <c r="AC32" t="s">
        <v>394</v>
      </c>
      <c r="AD32">
        <v>2019</v>
      </c>
      <c r="AE32">
        <v>5</v>
      </c>
      <c r="AF32">
        <v>14</v>
      </c>
      <c r="AG32" t="s">
        <v>395</v>
      </c>
      <c r="AI32" t="s">
        <v>5</v>
      </c>
      <c r="AJ32" t="s">
        <v>12</v>
      </c>
      <c r="AK32">
        <v>252828</v>
      </c>
      <c r="AL32">
        <v>6647730</v>
      </c>
      <c r="AM32" s="3">
        <v>253000</v>
      </c>
      <c r="AN32" s="3">
        <v>6647000</v>
      </c>
      <c r="AO32">
        <v>10</v>
      </c>
      <c r="AQ32">
        <v>1010</v>
      </c>
      <c r="AS32" s="4" t="s">
        <v>396</v>
      </c>
      <c r="AT32">
        <v>103556</v>
      </c>
      <c r="AV32" s="5" t="s">
        <v>15</v>
      </c>
      <c r="AW32">
        <v>1</v>
      </c>
      <c r="AX32" t="s">
        <v>16</v>
      </c>
      <c r="AY32" t="s">
        <v>397</v>
      </c>
      <c r="AZ32" t="s">
        <v>398</v>
      </c>
      <c r="BA32">
        <v>1010</v>
      </c>
      <c r="BB32" t="s">
        <v>19</v>
      </c>
      <c r="BC32" t="s">
        <v>20</v>
      </c>
      <c r="BE32" s="4">
        <v>43866.3830787037</v>
      </c>
      <c r="BF32" s="6" t="s">
        <v>21</v>
      </c>
      <c r="BH32">
        <v>6</v>
      </c>
      <c r="BI32">
        <v>230593</v>
      </c>
      <c r="BK32" t="s">
        <v>399</v>
      </c>
      <c r="BX32">
        <v>312209</v>
      </c>
    </row>
    <row r="33" spans="1:76" x14ac:dyDescent="0.3">
      <c r="A33">
        <v>312181</v>
      </c>
      <c r="D33">
        <v>1</v>
      </c>
      <c r="F33" t="s">
        <v>0</v>
      </c>
      <c r="G33" t="s">
        <v>1</v>
      </c>
      <c r="H33" t="s">
        <v>400</v>
      </c>
      <c r="I33" s="9" t="str">
        <f>HYPERLINK(AS33,"Foto")</f>
        <v>Foto</v>
      </c>
      <c r="K33">
        <v>1</v>
      </c>
      <c r="L33" t="s">
        <v>4</v>
      </c>
      <c r="M33">
        <v>103556</v>
      </c>
      <c r="N33" t="s">
        <v>5</v>
      </c>
      <c r="O33" t="s">
        <v>5</v>
      </c>
      <c r="U33" t="s">
        <v>385</v>
      </c>
      <c r="V33" s="1">
        <v>1</v>
      </c>
      <c r="W33" t="s">
        <v>156</v>
      </c>
      <c r="X33" t="s">
        <v>386</v>
      </c>
      <c r="Y33" s="10" t="s">
        <v>350</v>
      </c>
      <c r="Z33" s="2">
        <v>2</v>
      </c>
      <c r="AA33" s="3">
        <v>219</v>
      </c>
      <c r="AB33" t="s">
        <v>386</v>
      </c>
      <c r="AC33" t="s">
        <v>401</v>
      </c>
      <c r="AD33">
        <v>2021</v>
      </c>
      <c r="AE33">
        <v>5</v>
      </c>
      <c r="AF33">
        <v>28</v>
      </c>
      <c r="AG33" t="s">
        <v>402</v>
      </c>
      <c r="AI33" t="s">
        <v>5</v>
      </c>
      <c r="AJ33" t="s">
        <v>12</v>
      </c>
      <c r="AK33">
        <v>252820</v>
      </c>
      <c r="AL33">
        <v>6647743</v>
      </c>
      <c r="AM33" s="3">
        <v>253000</v>
      </c>
      <c r="AN33" s="3">
        <v>6647000</v>
      </c>
      <c r="AO33">
        <v>10</v>
      </c>
      <c r="AQ33">
        <v>1010</v>
      </c>
      <c r="AR33" t="s">
        <v>403</v>
      </c>
      <c r="AS33" s="4" t="s">
        <v>404</v>
      </c>
      <c r="AT33">
        <v>103556</v>
      </c>
      <c r="AV33" s="5" t="s">
        <v>15</v>
      </c>
      <c r="AW33">
        <v>1</v>
      </c>
      <c r="AX33" t="s">
        <v>16</v>
      </c>
      <c r="AY33" t="s">
        <v>405</v>
      </c>
      <c r="AZ33" t="s">
        <v>406</v>
      </c>
      <c r="BA33">
        <v>1010</v>
      </c>
      <c r="BB33" t="s">
        <v>19</v>
      </c>
      <c r="BC33" t="s">
        <v>20</v>
      </c>
      <c r="BD33">
        <v>1</v>
      </c>
      <c r="BE33" s="4">
        <v>44344.685763888898</v>
      </c>
      <c r="BF33" s="6" t="s">
        <v>21</v>
      </c>
      <c r="BH33">
        <v>6</v>
      </c>
      <c r="BI33">
        <v>269863</v>
      </c>
      <c r="BK33" t="s">
        <v>407</v>
      </c>
      <c r="BX33">
        <v>312181</v>
      </c>
    </row>
    <row r="34" spans="1:76" x14ac:dyDescent="0.3">
      <c r="A34">
        <v>312182</v>
      </c>
      <c r="D34">
        <v>1</v>
      </c>
      <c r="F34" t="s">
        <v>0</v>
      </c>
      <c r="G34" t="s">
        <v>1</v>
      </c>
      <c r="H34" t="s">
        <v>408</v>
      </c>
      <c r="I34" t="s">
        <v>3</v>
      </c>
      <c r="K34">
        <v>1</v>
      </c>
      <c r="L34" t="s">
        <v>4</v>
      </c>
      <c r="M34">
        <v>103556</v>
      </c>
      <c r="N34" t="s">
        <v>5</v>
      </c>
      <c r="O34" t="s">
        <v>5</v>
      </c>
      <c r="U34" t="s">
        <v>385</v>
      </c>
      <c r="V34" s="1">
        <v>1</v>
      </c>
      <c r="W34" t="s">
        <v>156</v>
      </c>
      <c r="X34" t="s">
        <v>386</v>
      </c>
      <c r="Y34" s="10" t="s">
        <v>350</v>
      </c>
      <c r="Z34" s="2">
        <v>2</v>
      </c>
      <c r="AA34" s="3">
        <v>219</v>
      </c>
      <c r="AB34" t="s">
        <v>386</v>
      </c>
      <c r="AC34" t="s">
        <v>409</v>
      </c>
      <c r="AD34">
        <v>2021</v>
      </c>
      <c r="AE34">
        <v>8</v>
      </c>
      <c r="AF34">
        <v>1</v>
      </c>
      <c r="AG34" t="s">
        <v>402</v>
      </c>
      <c r="AI34" t="s">
        <v>5</v>
      </c>
      <c r="AJ34" t="s">
        <v>12</v>
      </c>
      <c r="AK34">
        <v>252820</v>
      </c>
      <c r="AL34">
        <v>6647743</v>
      </c>
      <c r="AM34" s="3">
        <v>253000</v>
      </c>
      <c r="AN34" s="3">
        <v>6647000</v>
      </c>
      <c r="AO34">
        <v>10</v>
      </c>
      <c r="AQ34">
        <v>1010</v>
      </c>
      <c r="AS34" s="4" t="s">
        <v>410</v>
      </c>
      <c r="AT34">
        <v>103556</v>
      </c>
      <c r="AV34" s="5" t="s">
        <v>15</v>
      </c>
      <c r="AW34">
        <v>1</v>
      </c>
      <c r="AX34" t="s">
        <v>16</v>
      </c>
      <c r="AY34" t="s">
        <v>405</v>
      </c>
      <c r="AZ34" t="s">
        <v>411</v>
      </c>
      <c r="BA34">
        <v>1010</v>
      </c>
      <c r="BB34" t="s">
        <v>19</v>
      </c>
      <c r="BC34" t="s">
        <v>20</v>
      </c>
      <c r="BE34" s="4">
        <v>44409.706805555601</v>
      </c>
      <c r="BF34" s="6" t="s">
        <v>21</v>
      </c>
      <c r="BH34">
        <v>6</v>
      </c>
      <c r="BI34">
        <v>276342</v>
      </c>
      <c r="BK34" t="s">
        <v>412</v>
      </c>
      <c r="BX34">
        <v>312182</v>
      </c>
    </row>
    <row r="35" spans="1:76" x14ac:dyDescent="0.3">
      <c r="A35">
        <v>312217</v>
      </c>
      <c r="D35">
        <v>1</v>
      </c>
      <c r="F35" t="s">
        <v>0</v>
      </c>
      <c r="G35" t="s">
        <v>1</v>
      </c>
      <c r="H35" t="s">
        <v>413</v>
      </c>
      <c r="I35" t="s">
        <v>3</v>
      </c>
      <c r="K35">
        <v>1</v>
      </c>
      <c r="L35" t="s">
        <v>4</v>
      </c>
      <c r="M35">
        <v>103556</v>
      </c>
      <c r="N35" t="s">
        <v>5</v>
      </c>
      <c r="O35" t="s">
        <v>5</v>
      </c>
      <c r="U35" t="s">
        <v>385</v>
      </c>
      <c r="V35" s="1">
        <v>1</v>
      </c>
      <c r="W35" t="s">
        <v>156</v>
      </c>
      <c r="X35" t="s">
        <v>386</v>
      </c>
      <c r="Y35" s="10" t="s">
        <v>350</v>
      </c>
      <c r="Z35" s="2">
        <v>2</v>
      </c>
      <c r="AA35" s="3">
        <v>219</v>
      </c>
      <c r="AB35" t="s">
        <v>386</v>
      </c>
      <c r="AC35" t="s">
        <v>414</v>
      </c>
      <c r="AD35">
        <v>2021</v>
      </c>
      <c r="AE35">
        <v>6</v>
      </c>
      <c r="AF35">
        <v>7</v>
      </c>
      <c r="AG35" t="s">
        <v>415</v>
      </c>
      <c r="AI35" t="s">
        <v>5</v>
      </c>
      <c r="AJ35" t="s">
        <v>12</v>
      </c>
      <c r="AK35">
        <v>252829</v>
      </c>
      <c r="AL35">
        <v>6647940</v>
      </c>
      <c r="AM35" s="3">
        <v>253000</v>
      </c>
      <c r="AN35" s="3">
        <v>6647000</v>
      </c>
      <c r="AO35">
        <v>10</v>
      </c>
      <c r="AQ35">
        <v>1010</v>
      </c>
      <c r="AS35" s="4" t="s">
        <v>416</v>
      </c>
      <c r="AT35">
        <v>103556</v>
      </c>
      <c r="AV35" s="5" t="s">
        <v>15</v>
      </c>
      <c r="AW35">
        <v>1</v>
      </c>
      <c r="AX35" t="s">
        <v>16</v>
      </c>
      <c r="AY35" t="s">
        <v>417</v>
      </c>
      <c r="AZ35" t="s">
        <v>418</v>
      </c>
      <c r="BA35">
        <v>1010</v>
      </c>
      <c r="BB35" t="s">
        <v>19</v>
      </c>
      <c r="BC35" t="s">
        <v>20</v>
      </c>
      <c r="BE35" s="4">
        <v>44355.750416666699</v>
      </c>
      <c r="BF35" s="6" t="s">
        <v>21</v>
      </c>
      <c r="BH35">
        <v>6</v>
      </c>
      <c r="BI35">
        <v>270969</v>
      </c>
      <c r="BK35" t="s">
        <v>419</v>
      </c>
      <c r="BX35">
        <v>312217</v>
      </c>
    </row>
    <row r="36" spans="1:76" x14ac:dyDescent="0.3">
      <c r="A36">
        <v>351322</v>
      </c>
      <c r="D36">
        <v>1</v>
      </c>
      <c r="F36" t="s">
        <v>0</v>
      </c>
      <c r="G36" t="s">
        <v>1</v>
      </c>
      <c r="H36" t="s">
        <v>465</v>
      </c>
      <c r="I36" s="9" t="str">
        <f>HYPERLINK(AS36,"Foto")</f>
        <v>Foto</v>
      </c>
      <c r="K36">
        <v>1</v>
      </c>
      <c r="L36" t="s">
        <v>4</v>
      </c>
      <c r="M36">
        <v>103556</v>
      </c>
      <c r="N36" t="s">
        <v>5</v>
      </c>
      <c r="O36" t="s">
        <v>5</v>
      </c>
      <c r="U36" t="s">
        <v>458</v>
      </c>
      <c r="V36" s="1">
        <v>1</v>
      </c>
      <c r="W36" t="s">
        <v>156</v>
      </c>
      <c r="X36" t="s">
        <v>440</v>
      </c>
      <c r="Y36" s="10" t="s">
        <v>350</v>
      </c>
      <c r="Z36" s="2">
        <v>2</v>
      </c>
      <c r="AA36" s="3">
        <v>215</v>
      </c>
      <c r="AB36" s="3" t="s">
        <v>440</v>
      </c>
      <c r="AC36" t="s">
        <v>466</v>
      </c>
      <c r="AD36">
        <v>2020</v>
      </c>
      <c r="AE36">
        <v>9</v>
      </c>
      <c r="AF36">
        <v>13</v>
      </c>
      <c r="AG36" t="s">
        <v>460</v>
      </c>
      <c r="AI36" t="s">
        <v>5</v>
      </c>
      <c r="AJ36" t="s">
        <v>12</v>
      </c>
      <c r="AK36">
        <v>259331</v>
      </c>
      <c r="AL36">
        <v>6628042</v>
      </c>
      <c r="AM36" s="3">
        <v>259000</v>
      </c>
      <c r="AN36" s="3">
        <v>6629000</v>
      </c>
      <c r="AO36">
        <v>20</v>
      </c>
      <c r="AQ36">
        <v>1010</v>
      </c>
      <c r="AS36" s="4" t="s">
        <v>467</v>
      </c>
      <c r="AT36">
        <v>103556</v>
      </c>
      <c r="AV36" s="5" t="s">
        <v>15</v>
      </c>
      <c r="AW36">
        <v>1</v>
      </c>
      <c r="AX36" t="s">
        <v>16</v>
      </c>
      <c r="AY36" t="s">
        <v>468</v>
      </c>
      <c r="AZ36" t="s">
        <v>469</v>
      </c>
      <c r="BA36">
        <v>1010</v>
      </c>
      <c r="BB36" t="s">
        <v>19</v>
      </c>
      <c r="BC36" t="s">
        <v>20</v>
      </c>
      <c r="BD36">
        <v>1</v>
      </c>
      <c r="BE36" s="4">
        <v>44087.843645833302</v>
      </c>
      <c r="BF36" s="6" t="s">
        <v>21</v>
      </c>
      <c r="BH36">
        <v>6</v>
      </c>
      <c r="BI36">
        <v>250322</v>
      </c>
      <c r="BK36" t="s">
        <v>470</v>
      </c>
      <c r="BX36">
        <v>351322</v>
      </c>
    </row>
    <row r="37" spans="1:76" x14ac:dyDescent="0.3">
      <c r="A37">
        <v>345220</v>
      </c>
      <c r="D37">
        <v>1</v>
      </c>
      <c r="F37" t="s">
        <v>0</v>
      </c>
      <c r="G37" t="s">
        <v>1</v>
      </c>
      <c r="H37" t="s">
        <v>498</v>
      </c>
      <c r="I37" s="9" t="str">
        <f>HYPERLINK(AS37,"Foto")</f>
        <v>Foto</v>
      </c>
      <c r="K37">
        <v>1</v>
      </c>
      <c r="L37" t="s">
        <v>4</v>
      </c>
      <c r="M37">
        <v>103556</v>
      </c>
      <c r="N37" t="s">
        <v>5</v>
      </c>
      <c r="O37" t="s">
        <v>5</v>
      </c>
      <c r="U37" t="s">
        <v>472</v>
      </c>
      <c r="V37" s="1">
        <v>1</v>
      </c>
      <c r="W37" t="s">
        <v>473</v>
      </c>
      <c r="X37" t="s">
        <v>473</v>
      </c>
      <c r="Y37" s="10" t="s">
        <v>350</v>
      </c>
      <c r="Z37" s="2">
        <v>2</v>
      </c>
      <c r="AA37" s="3">
        <v>301</v>
      </c>
      <c r="AB37" s="3" t="s">
        <v>473</v>
      </c>
      <c r="AC37" t="s">
        <v>499</v>
      </c>
      <c r="AD37">
        <v>2020</v>
      </c>
      <c r="AE37">
        <v>5</v>
      </c>
      <c r="AF37">
        <v>9</v>
      </c>
      <c r="AG37" t="s">
        <v>500</v>
      </c>
      <c r="AI37" t="s">
        <v>5</v>
      </c>
      <c r="AJ37" t="s">
        <v>12</v>
      </c>
      <c r="AK37">
        <v>258250</v>
      </c>
      <c r="AL37">
        <v>6647579</v>
      </c>
      <c r="AM37" s="3">
        <v>259000</v>
      </c>
      <c r="AN37" s="3">
        <v>6647000</v>
      </c>
      <c r="AO37">
        <v>25</v>
      </c>
      <c r="AQ37">
        <v>1010</v>
      </c>
      <c r="AR37" t="s">
        <v>501</v>
      </c>
      <c r="AS37" s="4" t="s">
        <v>502</v>
      </c>
      <c r="AT37">
        <v>103556</v>
      </c>
      <c r="AV37" s="5" t="s">
        <v>15</v>
      </c>
      <c r="AW37">
        <v>1</v>
      </c>
      <c r="AX37" t="s">
        <v>16</v>
      </c>
      <c r="AY37" t="s">
        <v>503</v>
      </c>
      <c r="AZ37" t="s">
        <v>504</v>
      </c>
      <c r="BA37">
        <v>1010</v>
      </c>
      <c r="BB37" t="s">
        <v>19</v>
      </c>
      <c r="BC37" t="s">
        <v>20</v>
      </c>
      <c r="BD37">
        <v>1</v>
      </c>
      <c r="BE37" s="4">
        <v>44097.406678240703</v>
      </c>
      <c r="BF37" s="6" t="s">
        <v>21</v>
      </c>
      <c r="BH37">
        <v>6</v>
      </c>
      <c r="BI37">
        <v>251075</v>
      </c>
      <c r="BK37" t="s">
        <v>505</v>
      </c>
      <c r="BX37">
        <v>345220</v>
      </c>
    </row>
    <row r="38" spans="1:76" x14ac:dyDescent="0.3">
      <c r="A38">
        <v>345303</v>
      </c>
      <c r="D38">
        <v>1</v>
      </c>
      <c r="F38" t="s">
        <v>0</v>
      </c>
      <c r="G38" t="s">
        <v>1</v>
      </c>
      <c r="H38" t="s">
        <v>506</v>
      </c>
      <c r="I38" s="9" t="str">
        <f>HYPERLINK(AS38,"Foto")</f>
        <v>Foto</v>
      </c>
      <c r="K38">
        <v>1</v>
      </c>
      <c r="L38" t="s">
        <v>4</v>
      </c>
      <c r="M38">
        <v>103556</v>
      </c>
      <c r="N38" t="s">
        <v>5</v>
      </c>
      <c r="O38" t="s">
        <v>5</v>
      </c>
      <c r="U38" t="s">
        <v>472</v>
      </c>
      <c r="V38" s="1">
        <v>1</v>
      </c>
      <c r="W38" t="s">
        <v>473</v>
      </c>
      <c r="X38" t="s">
        <v>473</v>
      </c>
      <c r="Y38" s="10" t="s">
        <v>350</v>
      </c>
      <c r="Z38" s="2">
        <v>2</v>
      </c>
      <c r="AA38" s="3">
        <v>301</v>
      </c>
      <c r="AB38" s="3" t="s">
        <v>473</v>
      </c>
      <c r="AC38" t="s">
        <v>507</v>
      </c>
      <c r="AD38">
        <v>2020</v>
      </c>
      <c r="AE38">
        <v>7</v>
      </c>
      <c r="AF38">
        <v>18</v>
      </c>
      <c r="AG38" t="s">
        <v>508</v>
      </c>
      <c r="AI38" t="s">
        <v>5</v>
      </c>
      <c r="AJ38" t="s">
        <v>12</v>
      </c>
      <c r="AK38">
        <v>258271</v>
      </c>
      <c r="AL38">
        <v>6647591</v>
      </c>
      <c r="AM38" s="3">
        <v>259000</v>
      </c>
      <c r="AN38" s="3">
        <v>6647000</v>
      </c>
      <c r="AO38">
        <v>10</v>
      </c>
      <c r="AQ38">
        <v>1010</v>
      </c>
      <c r="AS38" s="4" t="s">
        <v>509</v>
      </c>
      <c r="AT38">
        <v>103556</v>
      </c>
      <c r="AV38" s="5" t="s">
        <v>15</v>
      </c>
      <c r="AW38">
        <v>1</v>
      </c>
      <c r="AX38" t="s">
        <v>16</v>
      </c>
      <c r="AY38" t="s">
        <v>510</v>
      </c>
      <c r="AZ38" t="s">
        <v>511</v>
      </c>
      <c r="BA38">
        <v>1010</v>
      </c>
      <c r="BB38" t="s">
        <v>19</v>
      </c>
      <c r="BC38" t="s">
        <v>20</v>
      </c>
      <c r="BD38">
        <v>1</v>
      </c>
      <c r="BE38" s="4">
        <v>44030.856481481504</v>
      </c>
      <c r="BF38" s="6" t="s">
        <v>21</v>
      </c>
      <c r="BH38">
        <v>6</v>
      </c>
      <c r="BI38">
        <v>242914</v>
      </c>
      <c r="BK38" t="s">
        <v>512</v>
      </c>
      <c r="BX38">
        <v>345303</v>
      </c>
    </row>
    <row r="39" spans="1:76" x14ac:dyDescent="0.3">
      <c r="A39">
        <v>33966</v>
      </c>
      <c r="D39">
        <v>1</v>
      </c>
      <c r="F39" t="s">
        <v>0</v>
      </c>
      <c r="G39" t="s">
        <v>1</v>
      </c>
      <c r="H39" t="s">
        <v>857</v>
      </c>
      <c r="I39" s="9" t="str">
        <f>HYPERLINK(AS39,"Foto")</f>
        <v>Foto</v>
      </c>
      <c r="K39">
        <v>1</v>
      </c>
      <c r="L39" t="s">
        <v>4</v>
      </c>
      <c r="M39">
        <v>103556</v>
      </c>
      <c r="N39" t="s">
        <v>5</v>
      </c>
      <c r="O39" t="s">
        <v>5</v>
      </c>
      <c r="S39" s="22" t="s">
        <v>81</v>
      </c>
      <c r="T39" s="22" t="s">
        <v>82</v>
      </c>
      <c r="U39" t="s">
        <v>850</v>
      </c>
      <c r="V39" s="1">
        <v>1</v>
      </c>
      <c r="W39" t="s">
        <v>822</v>
      </c>
      <c r="X39" t="s">
        <v>823</v>
      </c>
      <c r="Y39" t="s">
        <v>824</v>
      </c>
      <c r="Z39" s="2">
        <v>11</v>
      </c>
      <c r="AA39" s="3">
        <v>1103</v>
      </c>
      <c r="AB39" s="3" t="s">
        <v>823</v>
      </c>
      <c r="AC39" t="s">
        <v>851</v>
      </c>
      <c r="AD39">
        <v>2019</v>
      </c>
      <c r="AE39">
        <v>8</v>
      </c>
      <c r="AF39">
        <v>31</v>
      </c>
      <c r="AG39" t="s">
        <v>852</v>
      </c>
      <c r="AI39" t="s">
        <v>5</v>
      </c>
      <c r="AJ39" t="s">
        <v>12</v>
      </c>
      <c r="AK39">
        <v>-32536</v>
      </c>
      <c r="AL39">
        <v>6573451</v>
      </c>
      <c r="AM39" s="3">
        <v>-33000</v>
      </c>
      <c r="AN39" s="3">
        <v>6573000</v>
      </c>
      <c r="AO39">
        <v>5</v>
      </c>
      <c r="AQ39">
        <v>1010</v>
      </c>
      <c r="AR39" t="s">
        <v>620</v>
      </c>
      <c r="AS39" s="4" t="s">
        <v>858</v>
      </c>
      <c r="AT39">
        <v>103556</v>
      </c>
      <c r="AV39" s="5" t="s">
        <v>15</v>
      </c>
      <c r="AW39">
        <v>1</v>
      </c>
      <c r="AX39" t="s">
        <v>16</v>
      </c>
      <c r="AY39" t="s">
        <v>854</v>
      </c>
      <c r="AZ39" t="s">
        <v>859</v>
      </c>
      <c r="BA39">
        <v>1010</v>
      </c>
      <c r="BB39" t="s">
        <v>19</v>
      </c>
      <c r="BC39" t="s">
        <v>20</v>
      </c>
      <c r="BD39">
        <v>1</v>
      </c>
      <c r="BE39" s="4">
        <v>43991.959027777797</v>
      </c>
      <c r="BF39" s="6" t="s">
        <v>21</v>
      </c>
      <c r="BH39">
        <v>6</v>
      </c>
      <c r="BI39">
        <v>216495</v>
      </c>
      <c r="BK39" t="s">
        <v>860</v>
      </c>
      <c r="BX39">
        <v>33966</v>
      </c>
    </row>
    <row r="40" spans="1:76" x14ac:dyDescent="0.3">
      <c r="A40">
        <v>152616</v>
      </c>
      <c r="B40">
        <v>1</v>
      </c>
      <c r="C40">
        <v>71755</v>
      </c>
      <c r="F40" t="s">
        <v>0</v>
      </c>
      <c r="G40" t="s">
        <v>1</v>
      </c>
      <c r="H40" t="s">
        <v>2</v>
      </c>
      <c r="I40" t="s">
        <v>3</v>
      </c>
      <c r="K40">
        <v>1</v>
      </c>
      <c r="L40" t="s">
        <v>4</v>
      </c>
      <c r="M40">
        <v>103556</v>
      </c>
      <c r="N40" t="s">
        <v>5</v>
      </c>
      <c r="O40" t="s">
        <v>5</v>
      </c>
      <c r="U40" t="s">
        <v>6</v>
      </c>
      <c r="V40" s="1">
        <v>1</v>
      </c>
      <c r="W40" t="s">
        <v>7</v>
      </c>
      <c r="X40" t="s">
        <v>8</v>
      </c>
      <c r="Y40" t="s">
        <v>9</v>
      </c>
      <c r="Z40" s="2">
        <v>9</v>
      </c>
      <c r="AA40" s="3">
        <v>904</v>
      </c>
      <c r="AB40" s="3" t="s">
        <v>8</v>
      </c>
      <c r="AC40" t="s">
        <v>10</v>
      </c>
      <c r="AD40">
        <v>2011</v>
      </c>
      <c r="AE40">
        <v>5</v>
      </c>
      <c r="AF40">
        <v>30</v>
      </c>
      <c r="AG40" t="s">
        <v>11</v>
      </c>
      <c r="AI40" t="s">
        <v>5</v>
      </c>
      <c r="AJ40" t="s">
        <v>12</v>
      </c>
      <c r="AK40">
        <v>125471</v>
      </c>
      <c r="AL40">
        <v>6483186</v>
      </c>
      <c r="AM40" s="3">
        <v>125000</v>
      </c>
      <c r="AN40" s="3">
        <v>6483000</v>
      </c>
      <c r="AO40">
        <v>1</v>
      </c>
      <c r="AQ40">
        <v>1010</v>
      </c>
      <c r="AR40" t="s">
        <v>13</v>
      </c>
      <c r="AS40" s="4" t="s">
        <v>14</v>
      </c>
      <c r="AT40">
        <v>103556</v>
      </c>
      <c r="AV40" s="5" t="s">
        <v>15</v>
      </c>
      <c r="AW40">
        <v>1</v>
      </c>
      <c r="AX40" t="s">
        <v>16</v>
      </c>
      <c r="AY40" t="s">
        <v>17</v>
      </c>
      <c r="AZ40" t="s">
        <v>18</v>
      </c>
      <c r="BA40">
        <v>1010</v>
      </c>
      <c r="BB40" t="s">
        <v>19</v>
      </c>
      <c r="BC40" t="s">
        <v>20</v>
      </c>
      <c r="BE40" s="4">
        <v>43709.903472222199</v>
      </c>
      <c r="BF40" s="6" t="s">
        <v>21</v>
      </c>
      <c r="BH40">
        <v>6</v>
      </c>
      <c r="BI40">
        <v>65980</v>
      </c>
      <c r="BJ40">
        <v>1055</v>
      </c>
      <c r="BK40" t="s">
        <v>22</v>
      </c>
      <c r="BX40">
        <v>152616</v>
      </c>
    </row>
    <row r="41" spans="1:76" x14ac:dyDescent="0.3">
      <c r="A41">
        <v>161323</v>
      </c>
      <c r="B41">
        <v>1</v>
      </c>
      <c r="C41">
        <v>338087</v>
      </c>
      <c r="F41" t="s">
        <v>56</v>
      </c>
      <c r="G41" t="s">
        <v>23</v>
      </c>
      <c r="H41" s="8" t="s">
        <v>57</v>
      </c>
      <c r="I41" t="s">
        <v>25</v>
      </c>
      <c r="J41">
        <v>3</v>
      </c>
      <c r="K41">
        <v>1</v>
      </c>
      <c r="L41" t="s">
        <v>4</v>
      </c>
      <c r="M41">
        <v>103556</v>
      </c>
      <c r="N41" t="s">
        <v>5</v>
      </c>
      <c r="O41" t="s">
        <v>5</v>
      </c>
      <c r="U41" t="s">
        <v>39</v>
      </c>
      <c r="V41" s="1">
        <v>1</v>
      </c>
      <c r="W41" t="s">
        <v>7</v>
      </c>
      <c r="X41" t="s">
        <v>27</v>
      </c>
      <c r="Y41" t="s">
        <v>9</v>
      </c>
      <c r="Z41" s="2">
        <v>9</v>
      </c>
      <c r="AA41" s="3">
        <v>906</v>
      </c>
      <c r="AB41" t="s">
        <v>27</v>
      </c>
      <c r="AC41" t="s">
        <v>58</v>
      </c>
      <c r="AD41">
        <v>1986</v>
      </c>
      <c r="AE41">
        <v>0</v>
      </c>
      <c r="AF41">
        <v>0</v>
      </c>
      <c r="AG41" t="s">
        <v>28</v>
      </c>
      <c r="AI41" t="s">
        <v>5</v>
      </c>
      <c r="AJ41" t="s">
        <v>12</v>
      </c>
      <c r="AK41" s="3">
        <v>136849.30372500001</v>
      </c>
      <c r="AL41" s="3">
        <v>6496943.8140200004</v>
      </c>
      <c r="AM41" s="3">
        <v>137000</v>
      </c>
      <c r="AN41" s="3">
        <v>6497000</v>
      </c>
      <c r="AO41" s="3">
        <v>423.61539159950269</v>
      </c>
      <c r="AP41" s="3"/>
      <c r="AQ41" t="s">
        <v>59</v>
      </c>
      <c r="BF41" s="7" t="s">
        <v>60</v>
      </c>
      <c r="BG41" t="s">
        <v>61</v>
      </c>
      <c r="BH41">
        <v>8</v>
      </c>
      <c r="BI41">
        <v>2450</v>
      </c>
      <c r="BJ41">
        <v>1056</v>
      </c>
      <c r="BK41" t="s">
        <v>62</v>
      </c>
      <c r="BX41">
        <v>161323</v>
      </c>
    </row>
    <row r="42" spans="1:76" x14ac:dyDescent="0.3">
      <c r="A42">
        <v>165088</v>
      </c>
      <c r="B42">
        <v>1</v>
      </c>
      <c r="C42">
        <v>71918</v>
      </c>
      <c r="F42" t="s">
        <v>0</v>
      </c>
      <c r="G42" t="s">
        <v>1</v>
      </c>
      <c r="H42" t="s">
        <v>72</v>
      </c>
      <c r="I42" s="9" t="str">
        <f>HYPERLINK(AS42,"Foto")</f>
        <v>Foto</v>
      </c>
      <c r="K42">
        <v>1</v>
      </c>
      <c r="L42" t="s">
        <v>4</v>
      </c>
      <c r="M42">
        <v>103556</v>
      </c>
      <c r="N42" t="s">
        <v>5</v>
      </c>
      <c r="O42" t="s">
        <v>5</v>
      </c>
      <c r="U42" t="s">
        <v>73</v>
      </c>
      <c r="V42" s="1">
        <v>1</v>
      </c>
      <c r="W42" t="s">
        <v>7</v>
      </c>
      <c r="X42" t="s">
        <v>27</v>
      </c>
      <c r="Y42" t="s">
        <v>9</v>
      </c>
      <c r="Z42" s="2">
        <v>9</v>
      </c>
      <c r="AA42" s="3">
        <v>906</v>
      </c>
      <c r="AB42" s="3" t="s">
        <v>27</v>
      </c>
      <c r="AC42" t="s">
        <v>74</v>
      </c>
      <c r="AD42">
        <v>2010</v>
      </c>
      <c r="AE42">
        <v>7</v>
      </c>
      <c r="AF42">
        <v>5</v>
      </c>
      <c r="AG42" t="s">
        <v>11</v>
      </c>
      <c r="AI42" t="s">
        <v>5</v>
      </c>
      <c r="AJ42" t="s">
        <v>12</v>
      </c>
      <c r="AK42">
        <v>142510</v>
      </c>
      <c r="AL42">
        <v>6495133</v>
      </c>
      <c r="AM42" s="3">
        <v>143000</v>
      </c>
      <c r="AN42" s="3">
        <v>6495000</v>
      </c>
      <c r="AO42">
        <v>1</v>
      </c>
      <c r="AQ42">
        <v>1010</v>
      </c>
      <c r="AS42" s="4" t="s">
        <v>75</v>
      </c>
      <c r="AT42">
        <v>103556</v>
      </c>
      <c r="AV42" s="5" t="s">
        <v>15</v>
      </c>
      <c r="AW42">
        <v>1</v>
      </c>
      <c r="AX42" t="s">
        <v>16</v>
      </c>
      <c r="AY42" t="s">
        <v>76</v>
      </c>
      <c r="AZ42" t="s">
        <v>77</v>
      </c>
      <c r="BA42">
        <v>1010</v>
      </c>
      <c r="BB42" t="s">
        <v>19</v>
      </c>
      <c r="BC42" t="s">
        <v>20</v>
      </c>
      <c r="BD42">
        <v>1</v>
      </c>
      <c r="BE42" s="4">
        <v>43709.903472222199</v>
      </c>
      <c r="BF42" s="6" t="s">
        <v>21</v>
      </c>
      <c r="BH42">
        <v>6</v>
      </c>
      <c r="BI42">
        <v>65991</v>
      </c>
      <c r="BJ42">
        <v>1058</v>
      </c>
      <c r="BK42" t="s">
        <v>78</v>
      </c>
      <c r="BX42">
        <v>165088</v>
      </c>
    </row>
    <row r="43" spans="1:76" x14ac:dyDescent="0.3">
      <c r="A43">
        <v>167701</v>
      </c>
      <c r="B43">
        <v>1</v>
      </c>
      <c r="C43">
        <v>200107</v>
      </c>
      <c r="F43" t="s">
        <v>0</v>
      </c>
      <c r="G43" t="s">
        <v>23</v>
      </c>
      <c r="H43" t="s">
        <v>79</v>
      </c>
      <c r="I43" t="s">
        <v>80</v>
      </c>
      <c r="K43">
        <v>1</v>
      </c>
      <c r="L43" t="s">
        <v>4</v>
      </c>
      <c r="M43">
        <v>103556</v>
      </c>
      <c r="N43" t="s">
        <v>5</v>
      </c>
      <c r="O43" t="s">
        <v>5</v>
      </c>
      <c r="S43" t="s">
        <v>81</v>
      </c>
      <c r="T43" t="s">
        <v>82</v>
      </c>
      <c r="U43" t="s">
        <v>83</v>
      </c>
      <c r="V43" s="7">
        <v>2</v>
      </c>
      <c r="W43" t="s">
        <v>7</v>
      </c>
      <c r="X43" t="s">
        <v>84</v>
      </c>
      <c r="Y43" t="s">
        <v>9</v>
      </c>
      <c r="Z43" s="2">
        <v>9</v>
      </c>
      <c r="AA43" s="3">
        <v>914</v>
      </c>
      <c r="AB43" s="3" t="s">
        <v>84</v>
      </c>
      <c r="AC43" t="s">
        <v>85</v>
      </c>
      <c r="AD43">
        <v>1946</v>
      </c>
      <c r="AE43">
        <v>5</v>
      </c>
      <c r="AF43">
        <v>21</v>
      </c>
      <c r="AG43" t="s">
        <v>86</v>
      </c>
      <c r="AH43" t="s">
        <v>86</v>
      </c>
      <c r="AI43" t="s">
        <v>5</v>
      </c>
      <c r="AJ43" t="s">
        <v>12</v>
      </c>
      <c r="AK43">
        <v>147828</v>
      </c>
      <c r="AL43">
        <v>6514043</v>
      </c>
      <c r="AM43" s="3">
        <v>147000</v>
      </c>
      <c r="AN43" s="3">
        <v>6515000</v>
      </c>
      <c r="AO43">
        <v>3536</v>
      </c>
      <c r="AQ43">
        <v>33</v>
      </c>
      <c r="AS43" s="4"/>
      <c r="AT43">
        <v>103556</v>
      </c>
      <c r="AV43" s="5" t="s">
        <v>15</v>
      </c>
      <c r="AW43">
        <v>1</v>
      </c>
      <c r="AX43" t="s">
        <v>16</v>
      </c>
      <c r="AY43" t="s">
        <v>87</v>
      </c>
      <c r="AZ43" t="s">
        <v>88</v>
      </c>
      <c r="BA43">
        <v>33</v>
      </c>
      <c r="BB43" t="s">
        <v>31</v>
      </c>
      <c r="BC43" t="s">
        <v>89</v>
      </c>
      <c r="BE43" s="4">
        <v>41689</v>
      </c>
      <c r="BF43" s="6" t="s">
        <v>21</v>
      </c>
      <c r="BH43">
        <v>4</v>
      </c>
      <c r="BI43">
        <v>350963</v>
      </c>
      <c r="BJ43">
        <v>1059</v>
      </c>
      <c r="BK43" t="s">
        <v>90</v>
      </c>
      <c r="BM43" t="s">
        <v>91</v>
      </c>
      <c r="BX43">
        <v>167701</v>
      </c>
    </row>
    <row r="44" spans="1:76" x14ac:dyDescent="0.3">
      <c r="A44">
        <v>167260</v>
      </c>
      <c r="B44">
        <v>1</v>
      </c>
      <c r="C44">
        <v>313763</v>
      </c>
      <c r="F44" t="s">
        <v>0</v>
      </c>
      <c r="G44" t="s">
        <v>92</v>
      </c>
      <c r="H44" t="s">
        <v>93</v>
      </c>
      <c r="I44" s="9" t="str">
        <f>HYPERLINK(AS44,"Hb")</f>
        <v>Hb</v>
      </c>
      <c r="K44">
        <v>1</v>
      </c>
      <c r="L44" t="s">
        <v>4</v>
      </c>
      <c r="M44">
        <v>103556</v>
      </c>
      <c r="N44" t="s">
        <v>5</v>
      </c>
      <c r="O44" t="s">
        <v>5</v>
      </c>
      <c r="U44" t="s">
        <v>83</v>
      </c>
      <c r="V44" s="1">
        <v>1</v>
      </c>
      <c r="W44" t="s">
        <v>7</v>
      </c>
      <c r="X44" t="s">
        <v>84</v>
      </c>
      <c r="Y44" t="s">
        <v>9</v>
      </c>
      <c r="Z44" s="2">
        <v>9</v>
      </c>
      <c r="AA44" s="3">
        <v>914</v>
      </c>
      <c r="AB44" s="3" t="s">
        <v>84</v>
      </c>
      <c r="AC44" t="s">
        <v>94</v>
      </c>
      <c r="AD44">
        <v>1956</v>
      </c>
      <c r="AE44">
        <v>6</v>
      </c>
      <c r="AF44">
        <v>16</v>
      </c>
      <c r="AG44" t="s">
        <v>95</v>
      </c>
      <c r="AH44" t="s">
        <v>96</v>
      </c>
      <c r="AI44" t="s">
        <v>5</v>
      </c>
      <c r="AJ44" t="s">
        <v>12</v>
      </c>
      <c r="AK44">
        <v>147265</v>
      </c>
      <c r="AL44">
        <v>6514294</v>
      </c>
      <c r="AM44" s="3">
        <v>147000</v>
      </c>
      <c r="AN44" s="3">
        <v>6515000</v>
      </c>
      <c r="AO44">
        <v>707</v>
      </c>
      <c r="AQ44">
        <v>8</v>
      </c>
      <c r="AR44" t="s">
        <v>97</v>
      </c>
      <c r="AS44" t="s">
        <v>98</v>
      </c>
      <c r="AT44">
        <v>103556</v>
      </c>
      <c r="AV44" s="5" t="s">
        <v>15</v>
      </c>
      <c r="AW44">
        <v>1</v>
      </c>
      <c r="AX44" t="s">
        <v>16</v>
      </c>
      <c r="AY44" t="s">
        <v>99</v>
      </c>
      <c r="AZ44" t="s">
        <v>100</v>
      </c>
      <c r="BA44">
        <v>8</v>
      </c>
      <c r="BB44" t="s">
        <v>101</v>
      </c>
      <c r="BC44" t="s">
        <v>89</v>
      </c>
      <c r="BD44">
        <v>1</v>
      </c>
      <c r="BE44" s="4">
        <v>40262</v>
      </c>
      <c r="BF44" s="6" t="s">
        <v>21</v>
      </c>
      <c r="BH44">
        <v>3</v>
      </c>
      <c r="BI44">
        <v>485795</v>
      </c>
      <c r="BJ44">
        <v>1060</v>
      </c>
      <c r="BK44" t="s">
        <v>102</v>
      </c>
      <c r="BM44" t="s">
        <v>103</v>
      </c>
      <c r="BX44">
        <v>167260</v>
      </c>
    </row>
    <row r="45" spans="1:76" x14ac:dyDescent="0.3">
      <c r="A45">
        <v>167360</v>
      </c>
      <c r="B45">
        <v>1</v>
      </c>
      <c r="C45">
        <v>189504</v>
      </c>
      <c r="F45" t="s">
        <v>0</v>
      </c>
      <c r="G45" t="s">
        <v>23</v>
      </c>
      <c r="H45" t="s">
        <v>104</v>
      </c>
      <c r="I45" t="s">
        <v>80</v>
      </c>
      <c r="K45">
        <v>1</v>
      </c>
      <c r="L45" t="s">
        <v>4</v>
      </c>
      <c r="M45">
        <v>103556</v>
      </c>
      <c r="N45" t="s">
        <v>5</v>
      </c>
      <c r="O45" t="s">
        <v>5</v>
      </c>
      <c r="U45" t="s">
        <v>83</v>
      </c>
      <c r="V45" s="1">
        <v>1</v>
      </c>
      <c r="W45" t="s">
        <v>7</v>
      </c>
      <c r="X45" t="s">
        <v>84</v>
      </c>
      <c r="Y45" t="s">
        <v>9</v>
      </c>
      <c r="Z45" s="2">
        <v>9</v>
      </c>
      <c r="AA45" s="3">
        <v>914</v>
      </c>
      <c r="AB45" s="3" t="s">
        <v>84</v>
      </c>
      <c r="AC45" t="s">
        <v>105</v>
      </c>
      <c r="AD45">
        <v>1996</v>
      </c>
      <c r="AE45">
        <v>9</v>
      </c>
      <c r="AF45">
        <v>16</v>
      </c>
      <c r="AG45" t="s">
        <v>86</v>
      </c>
      <c r="AH45" t="s">
        <v>86</v>
      </c>
      <c r="AI45" t="s">
        <v>5</v>
      </c>
      <c r="AJ45" t="s">
        <v>12</v>
      </c>
      <c r="AK45">
        <v>147438</v>
      </c>
      <c r="AL45">
        <v>6514524</v>
      </c>
      <c r="AM45" s="3">
        <v>147000</v>
      </c>
      <c r="AN45" s="3">
        <v>6515000</v>
      </c>
      <c r="AO45">
        <v>71</v>
      </c>
      <c r="AQ45">
        <v>33</v>
      </c>
      <c r="AS45" s="4"/>
      <c r="AT45">
        <v>103556</v>
      </c>
      <c r="AV45" s="5" t="s">
        <v>15</v>
      </c>
      <c r="AW45">
        <v>1</v>
      </c>
      <c r="AX45" t="s">
        <v>16</v>
      </c>
      <c r="AY45" t="s">
        <v>106</v>
      </c>
      <c r="AZ45" t="s">
        <v>107</v>
      </c>
      <c r="BA45">
        <v>33</v>
      </c>
      <c r="BB45" t="s">
        <v>31</v>
      </c>
      <c r="BC45" t="s">
        <v>89</v>
      </c>
      <c r="BE45" s="4">
        <v>41689</v>
      </c>
      <c r="BF45" s="6" t="s">
        <v>21</v>
      </c>
      <c r="BH45">
        <v>4</v>
      </c>
      <c r="BI45">
        <v>341183</v>
      </c>
      <c r="BJ45">
        <v>1061</v>
      </c>
      <c r="BK45" t="s">
        <v>108</v>
      </c>
      <c r="BM45" t="s">
        <v>109</v>
      </c>
      <c r="BX45">
        <v>167360</v>
      </c>
    </row>
    <row r="46" spans="1:76" x14ac:dyDescent="0.3">
      <c r="A46">
        <v>76697</v>
      </c>
      <c r="B46">
        <v>1</v>
      </c>
      <c r="C46">
        <v>201332</v>
      </c>
      <c r="F46" t="s">
        <v>0</v>
      </c>
      <c r="G46" t="s">
        <v>23</v>
      </c>
      <c r="H46" t="s">
        <v>110</v>
      </c>
      <c r="I46" t="s">
        <v>80</v>
      </c>
      <c r="K46">
        <v>1</v>
      </c>
      <c r="L46" t="s">
        <v>4</v>
      </c>
      <c r="M46">
        <v>103556</v>
      </c>
      <c r="N46" t="s">
        <v>5</v>
      </c>
      <c r="O46" t="s">
        <v>5</v>
      </c>
      <c r="S46" t="s">
        <v>81</v>
      </c>
      <c r="T46" t="s">
        <v>82</v>
      </c>
      <c r="U46" t="s">
        <v>111</v>
      </c>
      <c r="V46" s="1">
        <v>1</v>
      </c>
      <c r="W46" t="s">
        <v>7</v>
      </c>
      <c r="X46" t="s">
        <v>112</v>
      </c>
      <c r="Y46" t="s">
        <v>113</v>
      </c>
      <c r="Z46" s="2">
        <v>10</v>
      </c>
      <c r="AA46" s="3">
        <v>1003</v>
      </c>
      <c r="AB46" s="3" t="s">
        <v>112</v>
      </c>
      <c r="AC46" t="s">
        <v>114</v>
      </c>
      <c r="AD46">
        <v>2010</v>
      </c>
      <c r="AE46">
        <v>5</v>
      </c>
      <c r="AF46">
        <v>28</v>
      </c>
      <c r="AG46" t="s">
        <v>115</v>
      </c>
      <c r="AH46" t="s">
        <v>115</v>
      </c>
      <c r="AI46" t="s">
        <v>5</v>
      </c>
      <c r="AJ46" t="s">
        <v>12</v>
      </c>
      <c r="AK46">
        <v>14753</v>
      </c>
      <c r="AL46">
        <v>6466550</v>
      </c>
      <c r="AM46" s="3">
        <v>15000</v>
      </c>
      <c r="AN46" s="3">
        <v>6467000</v>
      </c>
      <c r="AO46">
        <v>7</v>
      </c>
      <c r="AQ46">
        <v>33</v>
      </c>
      <c r="AS46" s="4"/>
      <c r="AT46">
        <v>103556</v>
      </c>
      <c r="AV46" s="5" t="s">
        <v>15</v>
      </c>
      <c r="AW46">
        <v>1</v>
      </c>
      <c r="AX46" t="s">
        <v>16</v>
      </c>
      <c r="AY46" t="s">
        <v>116</v>
      </c>
      <c r="AZ46" t="s">
        <v>117</v>
      </c>
      <c r="BA46">
        <v>33</v>
      </c>
      <c r="BB46" t="s">
        <v>31</v>
      </c>
      <c r="BC46" t="s">
        <v>89</v>
      </c>
      <c r="BE46" s="4">
        <v>41689</v>
      </c>
      <c r="BF46" s="6" t="s">
        <v>21</v>
      </c>
      <c r="BH46">
        <v>4</v>
      </c>
      <c r="BI46">
        <v>352009</v>
      </c>
      <c r="BJ46">
        <v>1074</v>
      </c>
      <c r="BK46" t="s">
        <v>118</v>
      </c>
      <c r="BM46" t="s">
        <v>119</v>
      </c>
      <c r="BX46">
        <v>76697</v>
      </c>
    </row>
    <row r="47" spans="1:76" x14ac:dyDescent="0.3">
      <c r="A47">
        <v>169261</v>
      </c>
      <c r="B47">
        <v>1</v>
      </c>
      <c r="C47">
        <v>203079</v>
      </c>
      <c r="F47" t="s">
        <v>0</v>
      </c>
      <c r="G47" t="s">
        <v>23</v>
      </c>
      <c r="H47" t="s">
        <v>120</v>
      </c>
      <c r="I47" t="s">
        <v>80</v>
      </c>
      <c r="K47">
        <v>1</v>
      </c>
      <c r="L47" t="s">
        <v>4</v>
      </c>
      <c r="M47">
        <v>103556</v>
      </c>
      <c r="N47" t="s">
        <v>5</v>
      </c>
      <c r="O47" t="s">
        <v>5</v>
      </c>
      <c r="U47" t="s">
        <v>121</v>
      </c>
      <c r="V47" s="1">
        <v>1</v>
      </c>
      <c r="W47" t="s">
        <v>7</v>
      </c>
      <c r="X47" t="s">
        <v>27</v>
      </c>
      <c r="Y47" t="s">
        <v>9</v>
      </c>
      <c r="Z47" s="2">
        <v>9</v>
      </c>
      <c r="AA47" s="3">
        <v>906</v>
      </c>
      <c r="AB47" s="3" t="s">
        <v>27</v>
      </c>
      <c r="AC47" t="s">
        <v>122</v>
      </c>
      <c r="AD47">
        <v>1986</v>
      </c>
      <c r="AE47">
        <v>7</v>
      </c>
      <c r="AF47">
        <v>5</v>
      </c>
      <c r="AG47" t="s">
        <v>86</v>
      </c>
      <c r="AH47" t="s">
        <v>86</v>
      </c>
      <c r="AI47" t="s">
        <v>5</v>
      </c>
      <c r="AJ47" t="s">
        <v>12</v>
      </c>
      <c r="AK47">
        <v>151266</v>
      </c>
      <c r="AL47">
        <v>6506744</v>
      </c>
      <c r="AM47" s="3">
        <v>151000</v>
      </c>
      <c r="AN47" s="3">
        <v>6507000</v>
      </c>
      <c r="AO47">
        <v>71</v>
      </c>
      <c r="AQ47">
        <v>33</v>
      </c>
      <c r="AS47" s="4"/>
      <c r="AT47">
        <v>103556</v>
      </c>
      <c r="AV47" s="5" t="s">
        <v>15</v>
      </c>
      <c r="AW47">
        <v>1</v>
      </c>
      <c r="AX47" t="s">
        <v>16</v>
      </c>
      <c r="AY47" t="s">
        <v>123</v>
      </c>
      <c r="AZ47" t="s">
        <v>124</v>
      </c>
      <c r="BA47">
        <v>33</v>
      </c>
      <c r="BB47" t="s">
        <v>31</v>
      </c>
      <c r="BC47" t="s">
        <v>89</v>
      </c>
      <c r="BE47" s="4">
        <v>41689</v>
      </c>
      <c r="BF47" s="6" t="s">
        <v>21</v>
      </c>
      <c r="BH47">
        <v>4</v>
      </c>
      <c r="BI47">
        <v>354826</v>
      </c>
      <c r="BJ47">
        <v>1057</v>
      </c>
      <c r="BK47" t="s">
        <v>125</v>
      </c>
      <c r="BM47" t="s">
        <v>126</v>
      </c>
      <c r="BX47">
        <v>169261</v>
      </c>
    </row>
    <row r="48" spans="1:76" x14ac:dyDescent="0.3">
      <c r="A48">
        <v>181310</v>
      </c>
      <c r="B48">
        <v>1</v>
      </c>
      <c r="C48">
        <v>202278</v>
      </c>
      <c r="F48" t="s">
        <v>0</v>
      </c>
      <c r="G48" t="s">
        <v>23</v>
      </c>
      <c r="H48" t="s">
        <v>136</v>
      </c>
      <c r="I48" t="s">
        <v>80</v>
      </c>
      <c r="K48">
        <v>1</v>
      </c>
      <c r="L48" t="s">
        <v>4</v>
      </c>
      <c r="M48">
        <v>103556</v>
      </c>
      <c r="N48" t="s">
        <v>5</v>
      </c>
      <c r="O48" t="s">
        <v>5</v>
      </c>
      <c r="S48" t="s">
        <v>81</v>
      </c>
      <c r="T48" t="s">
        <v>82</v>
      </c>
      <c r="U48" t="s">
        <v>137</v>
      </c>
      <c r="V48" s="1">
        <v>1</v>
      </c>
      <c r="W48" t="s">
        <v>129</v>
      </c>
      <c r="X48" t="s">
        <v>138</v>
      </c>
      <c r="Y48" s="10" t="s">
        <v>131</v>
      </c>
      <c r="Z48" s="2">
        <v>8</v>
      </c>
      <c r="AA48" s="3">
        <v>815</v>
      </c>
      <c r="AB48" t="s">
        <v>138</v>
      </c>
      <c r="AC48" t="s">
        <v>139</v>
      </c>
      <c r="AD48">
        <v>2014</v>
      </c>
      <c r="AE48">
        <v>5</v>
      </c>
      <c r="AF48">
        <v>20</v>
      </c>
      <c r="AG48" t="s">
        <v>140</v>
      </c>
      <c r="AH48" t="s">
        <v>140</v>
      </c>
      <c r="AI48" t="s">
        <v>5</v>
      </c>
      <c r="AJ48" t="s">
        <v>12</v>
      </c>
      <c r="AK48">
        <v>169829</v>
      </c>
      <c r="AL48">
        <v>6542312</v>
      </c>
      <c r="AM48" s="3">
        <v>169000</v>
      </c>
      <c r="AN48" s="3">
        <v>6543000</v>
      </c>
      <c r="AO48">
        <v>7</v>
      </c>
      <c r="AQ48">
        <v>33</v>
      </c>
      <c r="AS48" s="4"/>
      <c r="AT48">
        <v>103556</v>
      </c>
      <c r="AV48" s="5" t="s">
        <v>15</v>
      </c>
      <c r="AW48">
        <v>1</v>
      </c>
      <c r="AX48" t="s">
        <v>16</v>
      </c>
      <c r="AY48" t="s">
        <v>141</v>
      </c>
      <c r="AZ48" t="s">
        <v>142</v>
      </c>
      <c r="BA48">
        <v>33</v>
      </c>
      <c r="BB48" t="s">
        <v>31</v>
      </c>
      <c r="BC48" t="s">
        <v>89</v>
      </c>
      <c r="BE48" s="4">
        <v>42247</v>
      </c>
      <c r="BF48" s="6" t="s">
        <v>21</v>
      </c>
      <c r="BH48">
        <v>4</v>
      </c>
      <c r="BI48">
        <v>352840</v>
      </c>
      <c r="BJ48">
        <v>1054</v>
      </c>
      <c r="BK48" t="s">
        <v>143</v>
      </c>
      <c r="BM48" t="s">
        <v>144</v>
      </c>
      <c r="BX48">
        <v>181310</v>
      </c>
    </row>
    <row r="49" spans="1:76" x14ac:dyDescent="0.3">
      <c r="A49">
        <v>187304</v>
      </c>
      <c r="B49">
        <v>1</v>
      </c>
      <c r="C49">
        <v>71640</v>
      </c>
      <c r="F49" t="s">
        <v>0</v>
      </c>
      <c r="G49" t="s">
        <v>1</v>
      </c>
      <c r="H49" t="s">
        <v>145</v>
      </c>
      <c r="I49" t="s">
        <v>3</v>
      </c>
      <c r="K49">
        <v>1</v>
      </c>
      <c r="L49" t="s">
        <v>4</v>
      </c>
      <c r="M49">
        <v>103556</v>
      </c>
      <c r="N49" t="s">
        <v>5</v>
      </c>
      <c r="O49" t="s">
        <v>5</v>
      </c>
      <c r="U49" t="s">
        <v>146</v>
      </c>
      <c r="V49" s="1">
        <v>1</v>
      </c>
      <c r="W49" t="s">
        <v>129</v>
      </c>
      <c r="X49" t="s">
        <v>138</v>
      </c>
      <c r="Y49" s="10" t="s">
        <v>131</v>
      </c>
      <c r="Z49" s="2">
        <v>8</v>
      </c>
      <c r="AA49" s="3">
        <v>815</v>
      </c>
      <c r="AB49" t="s">
        <v>138</v>
      </c>
      <c r="AC49" t="s">
        <v>147</v>
      </c>
      <c r="AD49">
        <v>2001</v>
      </c>
      <c r="AE49">
        <v>8</v>
      </c>
      <c r="AF49">
        <v>15</v>
      </c>
      <c r="AG49" t="s">
        <v>148</v>
      </c>
      <c r="AI49" t="s">
        <v>5</v>
      </c>
      <c r="AJ49" t="s">
        <v>12</v>
      </c>
      <c r="AK49">
        <v>179573</v>
      </c>
      <c r="AL49">
        <v>6538729</v>
      </c>
      <c r="AM49" s="3">
        <v>179000</v>
      </c>
      <c r="AN49" s="3">
        <v>6539000</v>
      </c>
      <c r="AO49">
        <v>50</v>
      </c>
      <c r="AQ49">
        <v>1010</v>
      </c>
      <c r="AR49" t="s">
        <v>149</v>
      </c>
      <c r="AS49" s="4" t="s">
        <v>150</v>
      </c>
      <c r="AT49">
        <v>103556</v>
      </c>
      <c r="AV49" s="5" t="s">
        <v>15</v>
      </c>
      <c r="AW49">
        <v>1</v>
      </c>
      <c r="AX49" t="s">
        <v>16</v>
      </c>
      <c r="AY49" t="s">
        <v>151</v>
      </c>
      <c r="AZ49" t="s">
        <v>152</v>
      </c>
      <c r="BA49">
        <v>1010</v>
      </c>
      <c r="BB49" t="s">
        <v>19</v>
      </c>
      <c r="BC49" t="s">
        <v>20</v>
      </c>
      <c r="BE49" s="4">
        <v>43709.903472222199</v>
      </c>
      <c r="BF49" s="6" t="s">
        <v>21</v>
      </c>
      <c r="BH49">
        <v>6</v>
      </c>
      <c r="BI49">
        <v>65968</v>
      </c>
      <c r="BJ49">
        <v>1053</v>
      </c>
      <c r="BK49" t="s">
        <v>153</v>
      </c>
      <c r="BX49">
        <v>187304</v>
      </c>
    </row>
    <row r="50" spans="1:76" x14ac:dyDescent="0.3">
      <c r="A50">
        <v>190486</v>
      </c>
      <c r="B50">
        <v>1</v>
      </c>
      <c r="C50">
        <v>284295</v>
      </c>
      <c r="F50" t="s">
        <v>0</v>
      </c>
      <c r="G50" t="s">
        <v>92</v>
      </c>
      <c r="H50" t="s">
        <v>166</v>
      </c>
      <c r="I50" s="9" t="str">
        <f t="shared" ref="I50:I55" si="0">HYPERLINK(AS50,"Hb")</f>
        <v>Hb</v>
      </c>
      <c r="K50">
        <v>1</v>
      </c>
      <c r="L50" t="s">
        <v>4</v>
      </c>
      <c r="M50">
        <v>103556</v>
      </c>
      <c r="N50" t="s">
        <v>5</v>
      </c>
      <c r="O50" t="s">
        <v>5</v>
      </c>
      <c r="U50" t="s">
        <v>167</v>
      </c>
      <c r="V50" s="11">
        <v>3</v>
      </c>
      <c r="W50" t="s">
        <v>129</v>
      </c>
      <c r="X50" t="s">
        <v>138</v>
      </c>
      <c r="Y50" s="10" t="s">
        <v>131</v>
      </c>
      <c r="Z50" s="2">
        <v>8</v>
      </c>
      <c r="AA50" s="3">
        <v>815</v>
      </c>
      <c r="AB50" t="s">
        <v>138</v>
      </c>
      <c r="AC50" t="s">
        <v>168</v>
      </c>
      <c r="AD50">
        <v>1967</v>
      </c>
      <c r="AE50">
        <v>7</v>
      </c>
      <c r="AF50">
        <v>28</v>
      </c>
      <c r="AG50" t="s">
        <v>169</v>
      </c>
      <c r="AH50" t="s">
        <v>169</v>
      </c>
      <c r="AI50" t="s">
        <v>5</v>
      </c>
      <c r="AJ50" t="s">
        <v>12</v>
      </c>
      <c r="AK50">
        <v>186303</v>
      </c>
      <c r="AL50">
        <v>6531846</v>
      </c>
      <c r="AM50" s="3">
        <v>187000</v>
      </c>
      <c r="AN50" s="3">
        <v>6531000</v>
      </c>
      <c r="AO50">
        <v>32208</v>
      </c>
      <c r="AQ50">
        <v>8</v>
      </c>
      <c r="AR50" t="s">
        <v>170</v>
      </c>
      <c r="AS50" t="s">
        <v>171</v>
      </c>
      <c r="AT50">
        <v>103556</v>
      </c>
      <c r="AV50" s="5" t="s">
        <v>15</v>
      </c>
      <c r="AW50">
        <v>1</v>
      </c>
      <c r="AX50" t="s">
        <v>16</v>
      </c>
      <c r="AY50" t="s">
        <v>172</v>
      </c>
      <c r="AZ50" t="s">
        <v>173</v>
      </c>
      <c r="BA50">
        <v>8</v>
      </c>
      <c r="BB50" t="s">
        <v>101</v>
      </c>
      <c r="BC50" t="s">
        <v>89</v>
      </c>
      <c r="BD50">
        <v>1</v>
      </c>
      <c r="BE50" s="4">
        <v>38483</v>
      </c>
      <c r="BF50" s="6" t="s">
        <v>21</v>
      </c>
      <c r="BH50">
        <v>3</v>
      </c>
      <c r="BI50">
        <v>457349</v>
      </c>
      <c r="BJ50">
        <v>1052</v>
      </c>
      <c r="BK50" t="s">
        <v>174</v>
      </c>
      <c r="BM50" t="s">
        <v>175</v>
      </c>
      <c r="BX50">
        <v>190486</v>
      </c>
    </row>
    <row r="51" spans="1:76" x14ac:dyDescent="0.3">
      <c r="A51">
        <v>198325</v>
      </c>
      <c r="B51">
        <v>1</v>
      </c>
      <c r="C51">
        <v>313767</v>
      </c>
      <c r="F51" t="s">
        <v>0</v>
      </c>
      <c r="G51" t="s">
        <v>92</v>
      </c>
      <c r="H51" t="s">
        <v>176</v>
      </c>
      <c r="I51" s="9" t="str">
        <f t="shared" si="0"/>
        <v>Hb</v>
      </c>
      <c r="K51">
        <v>1</v>
      </c>
      <c r="L51" t="s">
        <v>4</v>
      </c>
      <c r="M51">
        <v>103556</v>
      </c>
      <c r="N51" t="s">
        <v>5</v>
      </c>
      <c r="O51" t="s">
        <v>5</v>
      </c>
      <c r="S51" t="s">
        <v>81</v>
      </c>
      <c r="T51" t="s">
        <v>82</v>
      </c>
      <c r="U51" t="s">
        <v>177</v>
      </c>
      <c r="V51" s="1">
        <v>1</v>
      </c>
      <c r="W51" t="s">
        <v>129</v>
      </c>
      <c r="X51" t="s">
        <v>178</v>
      </c>
      <c r="Y51" s="10" t="s">
        <v>131</v>
      </c>
      <c r="Z51" s="2">
        <v>8</v>
      </c>
      <c r="AA51" s="3">
        <v>805</v>
      </c>
      <c r="AB51" s="3" t="s">
        <v>178</v>
      </c>
      <c r="AC51" t="s">
        <v>179</v>
      </c>
      <c r="AD51">
        <v>1906</v>
      </c>
      <c r="AE51">
        <v>6</v>
      </c>
      <c r="AF51">
        <v>3</v>
      </c>
      <c r="AG51" t="s">
        <v>180</v>
      </c>
      <c r="AH51" t="s">
        <v>180</v>
      </c>
      <c r="AI51" t="s">
        <v>5</v>
      </c>
      <c r="AJ51" t="s">
        <v>12</v>
      </c>
      <c r="AK51">
        <v>195611</v>
      </c>
      <c r="AL51">
        <v>6557952</v>
      </c>
      <c r="AM51" s="3">
        <v>195000</v>
      </c>
      <c r="AN51" s="3">
        <v>6557000</v>
      </c>
      <c r="AO51">
        <v>180</v>
      </c>
      <c r="AQ51">
        <v>8</v>
      </c>
      <c r="AR51" t="s">
        <v>97</v>
      </c>
      <c r="AS51" t="s">
        <v>181</v>
      </c>
      <c r="AT51">
        <v>103556</v>
      </c>
      <c r="AV51" s="5" t="s">
        <v>15</v>
      </c>
      <c r="AW51">
        <v>1</v>
      </c>
      <c r="AX51" t="s">
        <v>16</v>
      </c>
      <c r="AY51" t="s">
        <v>182</v>
      </c>
      <c r="AZ51" t="s">
        <v>183</v>
      </c>
      <c r="BA51">
        <v>8</v>
      </c>
      <c r="BB51" t="s">
        <v>101</v>
      </c>
      <c r="BC51" t="s">
        <v>89</v>
      </c>
      <c r="BD51">
        <v>1</v>
      </c>
      <c r="BE51" s="4">
        <v>38015</v>
      </c>
      <c r="BF51" s="6" t="s">
        <v>21</v>
      </c>
      <c r="BH51">
        <v>3</v>
      </c>
      <c r="BI51">
        <v>485798</v>
      </c>
      <c r="BJ51">
        <v>1049</v>
      </c>
      <c r="BK51" t="s">
        <v>184</v>
      </c>
      <c r="BM51" t="s">
        <v>185</v>
      </c>
      <c r="BX51">
        <v>198325</v>
      </c>
    </row>
    <row r="52" spans="1:76" x14ac:dyDescent="0.3">
      <c r="A52">
        <v>198324</v>
      </c>
      <c r="B52">
        <v>1</v>
      </c>
      <c r="C52">
        <v>313766</v>
      </c>
      <c r="F52" t="s">
        <v>0</v>
      </c>
      <c r="G52" t="s">
        <v>92</v>
      </c>
      <c r="H52" t="s">
        <v>186</v>
      </c>
      <c r="I52" s="9" t="str">
        <f t="shared" si="0"/>
        <v>Hb</v>
      </c>
      <c r="K52">
        <v>1</v>
      </c>
      <c r="L52" t="s">
        <v>4</v>
      </c>
      <c r="M52">
        <v>103556</v>
      </c>
      <c r="N52" t="s">
        <v>5</v>
      </c>
      <c r="O52" t="s">
        <v>5</v>
      </c>
      <c r="S52" t="s">
        <v>81</v>
      </c>
      <c r="T52" t="s">
        <v>82</v>
      </c>
      <c r="U52" t="s">
        <v>177</v>
      </c>
      <c r="V52" s="1">
        <v>1</v>
      </c>
      <c r="W52" t="s">
        <v>129</v>
      </c>
      <c r="X52" t="s">
        <v>178</v>
      </c>
      <c r="Y52" s="10" t="s">
        <v>131</v>
      </c>
      <c r="Z52" s="2">
        <v>8</v>
      </c>
      <c r="AA52" s="3">
        <v>805</v>
      </c>
      <c r="AB52" s="3" t="s">
        <v>178</v>
      </c>
      <c r="AC52" t="s">
        <v>187</v>
      </c>
      <c r="AD52">
        <v>1960</v>
      </c>
      <c r="AE52">
        <v>7</v>
      </c>
      <c r="AF52">
        <v>30</v>
      </c>
      <c r="AG52" t="s">
        <v>188</v>
      </c>
      <c r="AH52" t="s">
        <v>188</v>
      </c>
      <c r="AI52" t="s">
        <v>5</v>
      </c>
      <c r="AJ52" t="s">
        <v>12</v>
      </c>
      <c r="AK52">
        <v>195611</v>
      </c>
      <c r="AL52">
        <v>6557952</v>
      </c>
      <c r="AM52" s="3">
        <v>195000</v>
      </c>
      <c r="AN52" s="3">
        <v>6557000</v>
      </c>
      <c r="AO52">
        <v>180</v>
      </c>
      <c r="AQ52">
        <v>8</v>
      </c>
      <c r="AR52" t="s">
        <v>97</v>
      </c>
      <c r="AS52" t="s">
        <v>189</v>
      </c>
      <c r="AT52">
        <v>103556</v>
      </c>
      <c r="AV52" s="5" t="s">
        <v>15</v>
      </c>
      <c r="AW52">
        <v>1</v>
      </c>
      <c r="AX52" t="s">
        <v>16</v>
      </c>
      <c r="AY52" t="s">
        <v>182</v>
      </c>
      <c r="AZ52" t="s">
        <v>190</v>
      </c>
      <c r="BA52">
        <v>8</v>
      </c>
      <c r="BB52" t="s">
        <v>101</v>
      </c>
      <c r="BC52" t="s">
        <v>89</v>
      </c>
      <c r="BD52">
        <v>1</v>
      </c>
      <c r="BE52" s="4">
        <v>38015</v>
      </c>
      <c r="BF52" s="6" t="s">
        <v>21</v>
      </c>
      <c r="BH52">
        <v>3</v>
      </c>
      <c r="BI52">
        <v>485797</v>
      </c>
      <c r="BJ52">
        <v>1050</v>
      </c>
      <c r="BK52" t="s">
        <v>191</v>
      </c>
      <c r="BM52" t="s">
        <v>192</v>
      </c>
      <c r="BX52">
        <v>198324</v>
      </c>
    </row>
    <row r="53" spans="1:76" x14ac:dyDescent="0.3">
      <c r="A53">
        <v>202907</v>
      </c>
      <c r="B53">
        <v>1</v>
      </c>
      <c r="C53">
        <v>291186</v>
      </c>
      <c r="F53" t="s">
        <v>0</v>
      </c>
      <c r="G53" t="s">
        <v>92</v>
      </c>
      <c r="H53" t="s">
        <v>193</v>
      </c>
      <c r="I53" s="9" t="str">
        <f t="shared" si="0"/>
        <v>Hb</v>
      </c>
      <c r="K53">
        <v>1</v>
      </c>
      <c r="L53" t="s">
        <v>4</v>
      </c>
      <c r="M53">
        <v>103556</v>
      </c>
      <c r="N53" t="s">
        <v>5</v>
      </c>
      <c r="O53" t="s">
        <v>5</v>
      </c>
      <c r="S53" t="s">
        <v>81</v>
      </c>
      <c r="T53" t="s">
        <v>82</v>
      </c>
      <c r="U53" t="s">
        <v>194</v>
      </c>
      <c r="V53" s="11">
        <v>3</v>
      </c>
      <c r="W53" t="s">
        <v>129</v>
      </c>
      <c r="X53" t="s">
        <v>178</v>
      </c>
      <c r="Y53" s="10" t="s">
        <v>131</v>
      </c>
      <c r="Z53" s="2">
        <v>8</v>
      </c>
      <c r="AA53" s="3">
        <v>805</v>
      </c>
      <c r="AB53" s="3" t="s">
        <v>178</v>
      </c>
      <c r="AC53" t="s">
        <v>195</v>
      </c>
      <c r="AD53">
        <v>1960</v>
      </c>
      <c r="AE53">
        <v>7</v>
      </c>
      <c r="AF53">
        <v>30</v>
      </c>
      <c r="AG53" t="s">
        <v>188</v>
      </c>
      <c r="AH53" t="s">
        <v>188</v>
      </c>
      <c r="AI53" t="s">
        <v>5</v>
      </c>
      <c r="AJ53" t="s">
        <v>12</v>
      </c>
      <c r="AK53">
        <v>199756</v>
      </c>
      <c r="AL53">
        <v>6563917</v>
      </c>
      <c r="AM53" s="3">
        <v>199000</v>
      </c>
      <c r="AN53" s="3">
        <v>6563000</v>
      </c>
      <c r="AO53">
        <v>14614</v>
      </c>
      <c r="AQ53">
        <v>8</v>
      </c>
      <c r="AR53" t="s">
        <v>196</v>
      </c>
      <c r="AS53" t="s">
        <v>197</v>
      </c>
      <c r="AT53">
        <v>103556</v>
      </c>
      <c r="AV53" s="5" t="s">
        <v>15</v>
      </c>
      <c r="AW53">
        <v>1</v>
      </c>
      <c r="AX53" t="s">
        <v>16</v>
      </c>
      <c r="AY53" t="s">
        <v>198</v>
      </c>
      <c r="AZ53" t="s">
        <v>199</v>
      </c>
      <c r="BA53">
        <v>8</v>
      </c>
      <c r="BB53" t="s">
        <v>101</v>
      </c>
      <c r="BC53" t="s">
        <v>89</v>
      </c>
      <c r="BD53">
        <v>1</v>
      </c>
      <c r="BE53" s="4">
        <v>38236</v>
      </c>
      <c r="BF53" s="6" t="s">
        <v>21</v>
      </c>
      <c r="BH53">
        <v>3</v>
      </c>
      <c r="BI53">
        <v>463899</v>
      </c>
      <c r="BJ53">
        <v>1051</v>
      </c>
      <c r="BK53" t="s">
        <v>200</v>
      </c>
      <c r="BM53" t="s">
        <v>201</v>
      </c>
      <c r="BX53">
        <v>202907</v>
      </c>
    </row>
    <row r="54" spans="1:76" x14ac:dyDescent="0.3">
      <c r="A54">
        <v>211965</v>
      </c>
      <c r="B54">
        <v>1</v>
      </c>
      <c r="C54">
        <v>293287</v>
      </c>
      <c r="F54" t="s">
        <v>0</v>
      </c>
      <c r="G54" t="s">
        <v>92</v>
      </c>
      <c r="H54" t="s">
        <v>222</v>
      </c>
      <c r="I54" s="9" t="str">
        <f t="shared" si="0"/>
        <v>Hb</v>
      </c>
      <c r="K54">
        <v>1</v>
      </c>
      <c r="L54" t="s">
        <v>4</v>
      </c>
      <c r="M54">
        <v>103556</v>
      </c>
      <c r="N54" t="s">
        <v>5</v>
      </c>
      <c r="O54" t="s">
        <v>5</v>
      </c>
      <c r="S54" t="s">
        <v>81</v>
      </c>
      <c r="T54" t="s">
        <v>82</v>
      </c>
      <c r="U54" t="s">
        <v>223</v>
      </c>
      <c r="V54" s="1">
        <v>1</v>
      </c>
      <c r="W54" t="s">
        <v>129</v>
      </c>
      <c r="X54" t="s">
        <v>204</v>
      </c>
      <c r="Y54" s="10" t="s">
        <v>205</v>
      </c>
      <c r="Z54" s="2">
        <v>7</v>
      </c>
      <c r="AA54" s="3">
        <v>709</v>
      </c>
      <c r="AB54" s="3" t="s">
        <v>204</v>
      </c>
      <c r="AC54" t="s">
        <v>224</v>
      </c>
      <c r="AD54">
        <v>2012</v>
      </c>
      <c r="AE54">
        <v>6</v>
      </c>
      <c r="AF54">
        <v>21</v>
      </c>
      <c r="AG54" t="s">
        <v>225</v>
      </c>
      <c r="AH54" t="s">
        <v>225</v>
      </c>
      <c r="AI54" t="s">
        <v>5</v>
      </c>
      <c r="AJ54" t="s">
        <v>12</v>
      </c>
      <c r="AK54">
        <v>214915</v>
      </c>
      <c r="AL54">
        <v>6550471</v>
      </c>
      <c r="AM54" s="3">
        <v>215000</v>
      </c>
      <c r="AN54" s="3">
        <v>6551000</v>
      </c>
      <c r="AO54">
        <v>7</v>
      </c>
      <c r="AQ54">
        <v>8</v>
      </c>
      <c r="AR54" t="s">
        <v>226</v>
      </c>
      <c r="AS54" t="s">
        <v>227</v>
      </c>
      <c r="AT54">
        <v>103556</v>
      </c>
      <c r="AV54" s="5" t="s">
        <v>15</v>
      </c>
      <c r="AW54">
        <v>1</v>
      </c>
      <c r="AX54" t="s">
        <v>16</v>
      </c>
      <c r="AY54" t="s">
        <v>228</v>
      </c>
      <c r="AZ54" t="s">
        <v>229</v>
      </c>
      <c r="BA54">
        <v>8</v>
      </c>
      <c r="BB54" t="s">
        <v>101</v>
      </c>
      <c r="BC54" t="s">
        <v>89</v>
      </c>
      <c r="BD54">
        <v>1</v>
      </c>
      <c r="BE54" s="4">
        <v>41366</v>
      </c>
      <c r="BF54" s="6" t="s">
        <v>21</v>
      </c>
      <c r="BH54">
        <v>3</v>
      </c>
      <c r="BI54">
        <v>465865</v>
      </c>
      <c r="BJ54">
        <v>1048</v>
      </c>
      <c r="BK54" t="s">
        <v>230</v>
      </c>
      <c r="BM54" t="s">
        <v>231</v>
      </c>
      <c r="BX54">
        <v>211965</v>
      </c>
    </row>
    <row r="55" spans="1:76" x14ac:dyDescent="0.3">
      <c r="A55">
        <v>225015</v>
      </c>
      <c r="B55">
        <v>1</v>
      </c>
      <c r="C55">
        <v>299826</v>
      </c>
      <c r="F55" t="s">
        <v>0</v>
      </c>
      <c r="G55" t="s">
        <v>92</v>
      </c>
      <c r="H55" t="s">
        <v>232</v>
      </c>
      <c r="I55" s="9" t="str">
        <f t="shared" si="0"/>
        <v>Hb</v>
      </c>
      <c r="K55">
        <v>1</v>
      </c>
      <c r="L55" t="s">
        <v>4</v>
      </c>
      <c r="M55">
        <v>103556</v>
      </c>
      <c r="N55" t="s">
        <v>5</v>
      </c>
      <c r="O55" t="s">
        <v>5</v>
      </c>
      <c r="U55" t="s">
        <v>233</v>
      </c>
      <c r="V55" s="1">
        <v>1</v>
      </c>
      <c r="W55" t="s">
        <v>156</v>
      </c>
      <c r="X55" t="s">
        <v>234</v>
      </c>
      <c r="Y55" t="s">
        <v>158</v>
      </c>
      <c r="Z55" s="2">
        <v>6</v>
      </c>
      <c r="AA55" s="3">
        <v>602</v>
      </c>
      <c r="AB55" s="3" t="s">
        <v>234</v>
      </c>
      <c r="AC55" t="s">
        <v>235</v>
      </c>
      <c r="AD55">
        <v>2015</v>
      </c>
      <c r="AE55">
        <v>5</v>
      </c>
      <c r="AF55">
        <v>24</v>
      </c>
      <c r="AG55" t="s">
        <v>236</v>
      </c>
      <c r="AH55" t="s">
        <v>236</v>
      </c>
      <c r="AI55" t="s">
        <v>5</v>
      </c>
      <c r="AJ55" t="s">
        <v>12</v>
      </c>
      <c r="AK55">
        <v>227600</v>
      </c>
      <c r="AL55">
        <v>6634913</v>
      </c>
      <c r="AM55" s="3">
        <v>227000</v>
      </c>
      <c r="AN55" s="3">
        <v>6635000</v>
      </c>
      <c r="AO55">
        <v>707</v>
      </c>
      <c r="AQ55">
        <v>8</v>
      </c>
      <c r="AR55" t="s">
        <v>226</v>
      </c>
      <c r="AS55" t="s">
        <v>237</v>
      </c>
      <c r="AT55">
        <v>103556</v>
      </c>
      <c r="AV55" s="5" t="s">
        <v>15</v>
      </c>
      <c r="AW55">
        <v>1</v>
      </c>
      <c r="AX55" t="s">
        <v>16</v>
      </c>
      <c r="AY55" t="s">
        <v>238</v>
      </c>
      <c r="AZ55" t="s">
        <v>239</v>
      </c>
      <c r="BA55">
        <v>8</v>
      </c>
      <c r="BB55" t="s">
        <v>101</v>
      </c>
      <c r="BC55" t="s">
        <v>89</v>
      </c>
      <c r="BD55">
        <v>1</v>
      </c>
      <c r="BE55" s="4">
        <v>42356</v>
      </c>
      <c r="BF55" s="6" t="s">
        <v>21</v>
      </c>
      <c r="BH55">
        <v>3</v>
      </c>
      <c r="BI55">
        <v>472932</v>
      </c>
      <c r="BJ55">
        <v>1041</v>
      </c>
      <c r="BK55" t="s">
        <v>240</v>
      </c>
      <c r="BM55" t="s">
        <v>241</v>
      </c>
      <c r="BX55">
        <v>225015</v>
      </c>
    </row>
    <row r="56" spans="1:76" x14ac:dyDescent="0.3">
      <c r="A56">
        <v>83824</v>
      </c>
      <c r="B56">
        <v>1</v>
      </c>
      <c r="C56">
        <v>177810</v>
      </c>
      <c r="F56" t="s">
        <v>0</v>
      </c>
      <c r="G56" t="s">
        <v>92</v>
      </c>
      <c r="H56" t="s">
        <v>242</v>
      </c>
      <c r="I56" t="s">
        <v>25</v>
      </c>
      <c r="K56">
        <v>1</v>
      </c>
      <c r="L56" t="s">
        <v>4</v>
      </c>
      <c r="M56">
        <v>103556</v>
      </c>
      <c r="N56" t="s">
        <v>5</v>
      </c>
      <c r="O56" t="s">
        <v>5</v>
      </c>
      <c r="U56" t="s">
        <v>243</v>
      </c>
      <c r="V56" s="7">
        <v>2</v>
      </c>
      <c r="W56" t="s">
        <v>7</v>
      </c>
      <c r="X56" t="s">
        <v>112</v>
      </c>
      <c r="Y56" t="s">
        <v>113</v>
      </c>
      <c r="Z56" s="2">
        <v>10</v>
      </c>
      <c r="AA56" s="3">
        <v>1003</v>
      </c>
      <c r="AB56" s="3" t="s">
        <v>112</v>
      </c>
      <c r="AC56" t="s">
        <v>244</v>
      </c>
      <c r="AD56">
        <v>1875</v>
      </c>
      <c r="AE56">
        <v>1</v>
      </c>
      <c r="AF56">
        <v>1</v>
      </c>
      <c r="AG56" t="s">
        <v>245</v>
      </c>
      <c r="AH56" t="s">
        <v>245</v>
      </c>
      <c r="AI56" t="s">
        <v>5</v>
      </c>
      <c r="AJ56" t="s">
        <v>12</v>
      </c>
      <c r="AK56">
        <v>23369</v>
      </c>
      <c r="AL56">
        <v>6466736</v>
      </c>
      <c r="AM56" s="3">
        <v>23000</v>
      </c>
      <c r="AN56" s="3">
        <v>6467000</v>
      </c>
      <c r="AO56">
        <v>7433</v>
      </c>
      <c r="AQ56">
        <v>23</v>
      </c>
      <c r="AS56" s="4"/>
      <c r="AT56">
        <v>103556</v>
      </c>
      <c r="AV56" s="5" t="s">
        <v>15</v>
      </c>
      <c r="AW56">
        <v>1</v>
      </c>
      <c r="AX56" t="s">
        <v>16</v>
      </c>
      <c r="AY56" t="s">
        <v>246</v>
      </c>
      <c r="AZ56" t="s">
        <v>247</v>
      </c>
      <c r="BA56">
        <v>23</v>
      </c>
      <c r="BB56" t="s">
        <v>101</v>
      </c>
      <c r="BC56" t="s">
        <v>32</v>
      </c>
      <c r="BE56" s="4">
        <v>39031</v>
      </c>
      <c r="BF56" s="6" t="s">
        <v>21</v>
      </c>
      <c r="BH56">
        <v>4</v>
      </c>
      <c r="BI56">
        <v>325053</v>
      </c>
      <c r="BJ56">
        <v>1072</v>
      </c>
      <c r="BK56" t="s">
        <v>248</v>
      </c>
      <c r="BX56">
        <v>83824</v>
      </c>
    </row>
    <row r="57" spans="1:76" x14ac:dyDescent="0.3">
      <c r="A57">
        <v>537248</v>
      </c>
      <c r="B57">
        <v>1</v>
      </c>
      <c r="C57">
        <v>450659</v>
      </c>
      <c r="F57" t="s">
        <v>249</v>
      </c>
      <c r="G57" t="s">
        <v>250</v>
      </c>
      <c r="H57" t="s">
        <v>251</v>
      </c>
      <c r="I57" t="s">
        <v>80</v>
      </c>
      <c r="K57">
        <v>1</v>
      </c>
      <c r="L57" t="s">
        <v>4</v>
      </c>
      <c r="M57">
        <v>103556</v>
      </c>
      <c r="N57" t="s">
        <v>5</v>
      </c>
      <c r="O57" t="s">
        <v>5</v>
      </c>
      <c r="S57" t="s">
        <v>81</v>
      </c>
      <c r="T57" t="s">
        <v>252</v>
      </c>
      <c r="U57" t="s">
        <v>253</v>
      </c>
      <c r="V57" s="11">
        <v>3</v>
      </c>
      <c r="W57" t="s">
        <v>129</v>
      </c>
      <c r="X57" t="s">
        <v>254</v>
      </c>
      <c r="Y57" t="s">
        <v>205</v>
      </c>
      <c r="Z57" s="2">
        <v>7</v>
      </c>
      <c r="AA57" s="3">
        <v>702</v>
      </c>
      <c r="AB57" t="s">
        <v>254</v>
      </c>
      <c r="AC57" t="s">
        <v>255</v>
      </c>
      <c r="AD57">
        <v>1899</v>
      </c>
      <c r="AE57">
        <v>7</v>
      </c>
      <c r="AG57" t="s">
        <v>256</v>
      </c>
      <c r="AI57" t="s">
        <v>5</v>
      </c>
      <c r="AK57">
        <v>230029</v>
      </c>
      <c r="AL57">
        <v>6606936</v>
      </c>
      <c r="AM57" s="3">
        <v>231000</v>
      </c>
      <c r="AN57" s="3">
        <v>6607000</v>
      </c>
      <c r="AO57" s="1">
        <v>99999</v>
      </c>
      <c r="AR57" t="s">
        <v>257</v>
      </c>
      <c r="AS57" s="4" t="s">
        <v>258</v>
      </c>
      <c r="AT57">
        <v>103556</v>
      </c>
      <c r="AV57" s="5" t="s">
        <v>15</v>
      </c>
      <c r="AW57">
        <v>1</v>
      </c>
      <c r="AX57" t="s">
        <v>16</v>
      </c>
      <c r="AY57" t="s">
        <v>259</v>
      </c>
      <c r="AZ57" t="s">
        <v>251</v>
      </c>
      <c r="BA57">
        <v>40</v>
      </c>
      <c r="BB57" t="s">
        <v>250</v>
      </c>
      <c r="BE57" s="4"/>
      <c r="BF57" s="7" t="s">
        <v>260</v>
      </c>
      <c r="BH57">
        <v>4</v>
      </c>
      <c r="BI57">
        <v>3</v>
      </c>
      <c r="BJ57">
        <v>1042</v>
      </c>
      <c r="BK57" t="s">
        <v>261</v>
      </c>
      <c r="BL57">
        <v>1</v>
      </c>
      <c r="BM57" t="s">
        <v>261</v>
      </c>
      <c r="BN57" s="7">
        <v>9</v>
      </c>
      <c r="BS57" t="s">
        <v>262</v>
      </c>
      <c r="BT57" t="s">
        <v>263</v>
      </c>
      <c r="BU57" t="s">
        <v>264</v>
      </c>
      <c r="BV57" t="s">
        <v>254</v>
      </c>
      <c r="BW57" t="s">
        <v>265</v>
      </c>
      <c r="BX57">
        <v>537248</v>
      </c>
    </row>
    <row r="58" spans="1:76" x14ac:dyDescent="0.3">
      <c r="A58">
        <v>537247</v>
      </c>
      <c r="B58">
        <v>1</v>
      </c>
      <c r="C58">
        <v>450479</v>
      </c>
      <c r="F58" t="s">
        <v>249</v>
      </c>
      <c r="G58" t="s">
        <v>250</v>
      </c>
      <c r="H58" t="s">
        <v>266</v>
      </c>
      <c r="I58" t="s">
        <v>80</v>
      </c>
      <c r="K58">
        <v>1</v>
      </c>
      <c r="L58" t="s">
        <v>4</v>
      </c>
      <c r="M58">
        <v>103556</v>
      </c>
      <c r="N58" t="s">
        <v>5</v>
      </c>
      <c r="O58" t="s">
        <v>5</v>
      </c>
      <c r="S58" t="s">
        <v>81</v>
      </c>
      <c r="T58" t="s">
        <v>252</v>
      </c>
      <c r="U58" t="s">
        <v>253</v>
      </c>
      <c r="V58" s="11">
        <v>3</v>
      </c>
      <c r="W58" t="s">
        <v>129</v>
      </c>
      <c r="X58" t="s">
        <v>254</v>
      </c>
      <c r="Y58" t="s">
        <v>205</v>
      </c>
      <c r="Z58" s="2">
        <v>7</v>
      </c>
      <c r="AA58" s="3">
        <v>702</v>
      </c>
      <c r="AB58" t="s">
        <v>254</v>
      </c>
      <c r="AC58" t="s">
        <v>254</v>
      </c>
      <c r="AD58">
        <v>1904</v>
      </c>
      <c r="AE58">
        <v>5</v>
      </c>
      <c r="AG58" t="s">
        <v>267</v>
      </c>
      <c r="AI58" t="s">
        <v>5</v>
      </c>
      <c r="AK58">
        <v>230029</v>
      </c>
      <c r="AL58">
        <v>6606936</v>
      </c>
      <c r="AM58" s="3">
        <v>231000</v>
      </c>
      <c r="AN58" s="3">
        <v>6607000</v>
      </c>
      <c r="AO58" s="1">
        <v>99999</v>
      </c>
      <c r="AS58" s="4" t="s">
        <v>268</v>
      </c>
      <c r="AT58">
        <v>103556</v>
      </c>
      <c r="AV58" s="5" t="s">
        <v>15</v>
      </c>
      <c r="AW58">
        <v>1</v>
      </c>
      <c r="AX58" t="s">
        <v>16</v>
      </c>
      <c r="AY58" t="s">
        <v>259</v>
      </c>
      <c r="AZ58" t="s">
        <v>266</v>
      </c>
      <c r="BA58">
        <v>40</v>
      </c>
      <c r="BB58" t="s">
        <v>250</v>
      </c>
      <c r="BE58" s="4"/>
      <c r="BF58" s="7" t="s">
        <v>260</v>
      </c>
      <c r="BH58">
        <v>4</v>
      </c>
      <c r="BI58">
        <v>2</v>
      </c>
      <c r="BJ58">
        <v>1043</v>
      </c>
      <c r="BK58" t="s">
        <v>269</v>
      </c>
      <c r="BL58">
        <v>1</v>
      </c>
      <c r="BM58" t="s">
        <v>269</v>
      </c>
      <c r="BN58" s="7">
        <v>9</v>
      </c>
      <c r="BS58" t="s">
        <v>262</v>
      </c>
      <c r="BT58" t="s">
        <v>263</v>
      </c>
      <c r="BU58" t="s">
        <v>264</v>
      </c>
      <c r="BV58" t="s">
        <v>254</v>
      </c>
      <c r="BW58" t="s">
        <v>270</v>
      </c>
      <c r="BX58">
        <v>537247</v>
      </c>
    </row>
    <row r="59" spans="1:76" x14ac:dyDescent="0.3">
      <c r="A59">
        <v>243124</v>
      </c>
      <c r="B59">
        <v>1</v>
      </c>
      <c r="C59">
        <v>323669</v>
      </c>
      <c r="F59" t="s">
        <v>0</v>
      </c>
      <c r="G59" t="s">
        <v>92</v>
      </c>
      <c r="H59" t="s">
        <v>271</v>
      </c>
      <c r="I59" s="9" t="str">
        <f>HYPERLINK(AS59,"Hb")</f>
        <v>Hb</v>
      </c>
      <c r="K59">
        <v>1</v>
      </c>
      <c r="L59" t="s">
        <v>4</v>
      </c>
      <c r="M59">
        <v>103556</v>
      </c>
      <c r="N59" t="s">
        <v>5</v>
      </c>
      <c r="O59" t="s">
        <v>5</v>
      </c>
      <c r="U59" t="s">
        <v>272</v>
      </c>
      <c r="V59" s="1">
        <v>1</v>
      </c>
      <c r="W59" t="s">
        <v>156</v>
      </c>
      <c r="X59" t="s">
        <v>234</v>
      </c>
      <c r="Y59" t="s">
        <v>158</v>
      </c>
      <c r="Z59" s="2">
        <v>6</v>
      </c>
      <c r="AA59" s="3">
        <v>602</v>
      </c>
      <c r="AB59" s="3" t="s">
        <v>234</v>
      </c>
      <c r="AC59" t="s">
        <v>273</v>
      </c>
      <c r="AD59">
        <v>2013</v>
      </c>
      <c r="AE59">
        <v>6</v>
      </c>
      <c r="AF59">
        <v>2</v>
      </c>
      <c r="AG59" t="s">
        <v>274</v>
      </c>
      <c r="AH59" t="s">
        <v>274</v>
      </c>
      <c r="AI59" t="s">
        <v>5</v>
      </c>
      <c r="AJ59" t="s">
        <v>12</v>
      </c>
      <c r="AK59">
        <v>233782</v>
      </c>
      <c r="AL59">
        <v>6629928</v>
      </c>
      <c r="AM59" s="3">
        <v>233000</v>
      </c>
      <c r="AN59" s="3">
        <v>6629000</v>
      </c>
      <c r="AO59">
        <v>141</v>
      </c>
      <c r="AQ59">
        <v>8</v>
      </c>
      <c r="AR59" t="s">
        <v>226</v>
      </c>
      <c r="AS59" t="s">
        <v>275</v>
      </c>
      <c r="AT59">
        <v>103556</v>
      </c>
      <c r="AV59" s="5" t="s">
        <v>15</v>
      </c>
      <c r="AW59">
        <v>1</v>
      </c>
      <c r="AX59" t="s">
        <v>16</v>
      </c>
      <c r="AY59" t="s">
        <v>276</v>
      </c>
      <c r="AZ59" t="s">
        <v>277</v>
      </c>
      <c r="BA59">
        <v>8</v>
      </c>
      <c r="BB59" t="s">
        <v>101</v>
      </c>
      <c r="BC59" t="s">
        <v>89</v>
      </c>
      <c r="BD59">
        <v>1</v>
      </c>
      <c r="BE59" s="4">
        <v>43326</v>
      </c>
      <c r="BF59" s="6" t="s">
        <v>21</v>
      </c>
      <c r="BH59">
        <v>3</v>
      </c>
      <c r="BI59">
        <v>495227</v>
      </c>
      <c r="BJ59">
        <v>1040</v>
      </c>
      <c r="BK59" t="s">
        <v>278</v>
      </c>
      <c r="BM59" t="s">
        <v>279</v>
      </c>
      <c r="BX59">
        <v>243124</v>
      </c>
    </row>
    <row r="60" spans="1:76" x14ac:dyDescent="0.3">
      <c r="A60">
        <v>245047</v>
      </c>
      <c r="B60">
        <v>1</v>
      </c>
      <c r="C60">
        <v>284296</v>
      </c>
      <c r="F60" t="s">
        <v>0</v>
      </c>
      <c r="G60" t="s">
        <v>92</v>
      </c>
      <c r="H60" t="s">
        <v>280</v>
      </c>
      <c r="I60" s="9" t="str">
        <f>HYPERLINK(AS60,"Hb")</f>
        <v>Hb</v>
      </c>
      <c r="K60">
        <v>1</v>
      </c>
      <c r="L60" t="s">
        <v>4</v>
      </c>
      <c r="M60">
        <v>103556</v>
      </c>
      <c r="N60" t="s">
        <v>5</v>
      </c>
      <c r="O60" t="s">
        <v>5</v>
      </c>
      <c r="U60" t="s">
        <v>281</v>
      </c>
      <c r="V60" s="11">
        <v>3</v>
      </c>
      <c r="W60" t="s">
        <v>129</v>
      </c>
      <c r="X60" t="s">
        <v>282</v>
      </c>
      <c r="Y60" s="10" t="s">
        <v>205</v>
      </c>
      <c r="Z60" s="2">
        <v>7</v>
      </c>
      <c r="AA60" s="3">
        <v>716</v>
      </c>
      <c r="AB60" t="s">
        <v>283</v>
      </c>
      <c r="AC60" t="s">
        <v>284</v>
      </c>
      <c r="AD60">
        <v>1962</v>
      </c>
      <c r="AE60">
        <v>7</v>
      </c>
      <c r="AF60">
        <v>12</v>
      </c>
      <c r="AG60" t="s">
        <v>169</v>
      </c>
      <c r="AH60" t="s">
        <v>169</v>
      </c>
      <c r="AI60" t="s">
        <v>5</v>
      </c>
      <c r="AJ60" t="s">
        <v>12</v>
      </c>
      <c r="AK60">
        <v>234259</v>
      </c>
      <c r="AL60">
        <v>6588891</v>
      </c>
      <c r="AM60" s="3">
        <v>235000</v>
      </c>
      <c r="AN60" s="3">
        <v>6589000</v>
      </c>
      <c r="AO60">
        <v>21183</v>
      </c>
      <c r="AQ60">
        <v>8</v>
      </c>
      <c r="AR60" t="s">
        <v>285</v>
      </c>
      <c r="AS60" t="s">
        <v>286</v>
      </c>
      <c r="AT60">
        <v>103556</v>
      </c>
      <c r="AV60" s="5" t="s">
        <v>15</v>
      </c>
      <c r="AW60">
        <v>1</v>
      </c>
      <c r="AX60" t="s">
        <v>16</v>
      </c>
      <c r="AY60" t="s">
        <v>287</v>
      </c>
      <c r="AZ60" t="s">
        <v>288</v>
      </c>
      <c r="BA60">
        <v>8</v>
      </c>
      <c r="BB60" t="s">
        <v>101</v>
      </c>
      <c r="BC60" t="s">
        <v>89</v>
      </c>
      <c r="BD60">
        <v>1</v>
      </c>
      <c r="BE60" s="4">
        <v>38476</v>
      </c>
      <c r="BF60" s="6" t="s">
        <v>21</v>
      </c>
      <c r="BH60">
        <v>3</v>
      </c>
      <c r="BI60">
        <v>457350</v>
      </c>
      <c r="BJ60">
        <v>1046</v>
      </c>
      <c r="BK60" t="s">
        <v>289</v>
      </c>
      <c r="BM60" t="s">
        <v>290</v>
      </c>
      <c r="BX60">
        <v>245047</v>
      </c>
    </row>
    <row r="61" spans="1:76" x14ac:dyDescent="0.3">
      <c r="A61">
        <v>249554</v>
      </c>
      <c r="B61">
        <v>1</v>
      </c>
      <c r="C61">
        <v>325238</v>
      </c>
      <c r="F61" t="s">
        <v>0</v>
      </c>
      <c r="G61" t="s">
        <v>92</v>
      </c>
      <c r="H61" t="s">
        <v>303</v>
      </c>
      <c r="I61" t="s">
        <v>80</v>
      </c>
      <c r="K61">
        <v>1</v>
      </c>
      <c r="L61" t="s">
        <v>4</v>
      </c>
      <c r="M61">
        <v>103556</v>
      </c>
      <c r="N61" t="s">
        <v>5</v>
      </c>
      <c r="O61" t="s">
        <v>5</v>
      </c>
      <c r="U61" t="s">
        <v>293</v>
      </c>
      <c r="V61" s="1">
        <v>1</v>
      </c>
      <c r="W61" t="s">
        <v>129</v>
      </c>
      <c r="X61" t="s">
        <v>254</v>
      </c>
      <c r="Y61" s="10" t="s">
        <v>205</v>
      </c>
      <c r="Z61" s="2">
        <v>7</v>
      </c>
      <c r="AA61" s="3">
        <v>702</v>
      </c>
      <c r="AB61" s="3" t="s">
        <v>254</v>
      </c>
      <c r="AC61" t="s">
        <v>304</v>
      </c>
      <c r="AD61">
        <v>2013</v>
      </c>
      <c r="AE61">
        <v>7</v>
      </c>
      <c r="AF61">
        <v>9</v>
      </c>
      <c r="AG61" t="s">
        <v>305</v>
      </c>
      <c r="AH61" t="s">
        <v>305</v>
      </c>
      <c r="AI61" t="s">
        <v>5</v>
      </c>
      <c r="AJ61" t="s">
        <v>12</v>
      </c>
      <c r="AK61">
        <v>235510</v>
      </c>
      <c r="AL61">
        <v>6602642</v>
      </c>
      <c r="AM61" s="3">
        <v>235000</v>
      </c>
      <c r="AN61" s="3">
        <v>6603000</v>
      </c>
      <c r="AO61">
        <v>1</v>
      </c>
      <c r="AQ61">
        <v>8</v>
      </c>
      <c r="AR61" t="s">
        <v>226</v>
      </c>
      <c r="AT61">
        <v>103556</v>
      </c>
      <c r="AV61" s="5" t="s">
        <v>15</v>
      </c>
      <c r="AW61">
        <v>1</v>
      </c>
      <c r="AX61" t="s">
        <v>16</v>
      </c>
      <c r="AY61" t="s">
        <v>306</v>
      </c>
      <c r="AZ61" t="s">
        <v>307</v>
      </c>
      <c r="BA61">
        <v>8</v>
      </c>
      <c r="BB61" t="s">
        <v>101</v>
      </c>
      <c r="BC61" t="s">
        <v>89</v>
      </c>
      <c r="BE61" s="4">
        <v>42461</v>
      </c>
      <c r="BF61" s="6" t="s">
        <v>21</v>
      </c>
      <c r="BH61">
        <v>3</v>
      </c>
      <c r="BI61">
        <v>496473</v>
      </c>
      <c r="BJ61">
        <v>1045</v>
      </c>
      <c r="BK61" t="s">
        <v>308</v>
      </c>
      <c r="BM61" t="s">
        <v>309</v>
      </c>
      <c r="BX61">
        <v>249554</v>
      </c>
    </row>
    <row r="62" spans="1:76" x14ac:dyDescent="0.3">
      <c r="A62">
        <v>257486</v>
      </c>
      <c r="B62">
        <v>1</v>
      </c>
      <c r="C62">
        <v>325244</v>
      </c>
      <c r="F62" t="s">
        <v>0</v>
      </c>
      <c r="G62" t="s">
        <v>92</v>
      </c>
      <c r="H62" t="s">
        <v>310</v>
      </c>
      <c r="I62" t="s">
        <v>80</v>
      </c>
      <c r="K62">
        <v>1</v>
      </c>
      <c r="L62" t="s">
        <v>4</v>
      </c>
      <c r="M62">
        <v>103556</v>
      </c>
      <c r="N62" t="s">
        <v>5</v>
      </c>
      <c r="O62" t="s">
        <v>5</v>
      </c>
      <c r="U62" t="s">
        <v>311</v>
      </c>
      <c r="V62" s="1">
        <v>1</v>
      </c>
      <c r="W62" t="s">
        <v>129</v>
      </c>
      <c r="X62" t="s">
        <v>282</v>
      </c>
      <c r="Y62" s="10" t="s">
        <v>205</v>
      </c>
      <c r="Z62" s="2">
        <v>7</v>
      </c>
      <c r="AA62" s="3">
        <v>704</v>
      </c>
      <c r="AB62" t="s">
        <v>282</v>
      </c>
      <c r="AC62" t="s">
        <v>312</v>
      </c>
      <c r="AD62">
        <v>2013</v>
      </c>
      <c r="AE62">
        <v>7</v>
      </c>
      <c r="AF62">
        <v>1</v>
      </c>
      <c r="AG62" t="s">
        <v>305</v>
      </c>
      <c r="AH62" t="s">
        <v>305</v>
      </c>
      <c r="AI62" t="s">
        <v>5</v>
      </c>
      <c r="AJ62" t="s">
        <v>12</v>
      </c>
      <c r="AK62">
        <v>238179</v>
      </c>
      <c r="AL62">
        <v>6579430</v>
      </c>
      <c r="AM62" s="3">
        <v>239000</v>
      </c>
      <c r="AN62" s="3">
        <v>6579000</v>
      </c>
      <c r="AO62">
        <v>1</v>
      </c>
      <c r="AQ62">
        <v>8</v>
      </c>
      <c r="AR62" t="s">
        <v>226</v>
      </c>
      <c r="AT62">
        <v>103556</v>
      </c>
      <c r="AV62" s="5" t="s">
        <v>15</v>
      </c>
      <c r="AW62">
        <v>1</v>
      </c>
      <c r="AX62" t="s">
        <v>16</v>
      </c>
      <c r="AY62" t="s">
        <v>313</v>
      </c>
      <c r="AZ62" t="s">
        <v>314</v>
      </c>
      <c r="BA62">
        <v>8</v>
      </c>
      <c r="BB62" t="s">
        <v>101</v>
      </c>
      <c r="BC62" t="s">
        <v>89</v>
      </c>
      <c r="BE62" s="4">
        <v>42464</v>
      </c>
      <c r="BF62" s="6" t="s">
        <v>21</v>
      </c>
      <c r="BH62">
        <v>3</v>
      </c>
      <c r="BI62">
        <v>496477</v>
      </c>
      <c r="BJ62">
        <v>1047</v>
      </c>
      <c r="BK62" t="s">
        <v>315</v>
      </c>
      <c r="BM62" t="s">
        <v>316</v>
      </c>
      <c r="BX62">
        <v>257486</v>
      </c>
    </row>
    <row r="63" spans="1:76" x14ac:dyDescent="0.3">
      <c r="A63">
        <v>283159</v>
      </c>
      <c r="B63">
        <v>1</v>
      </c>
      <c r="C63">
        <v>144490</v>
      </c>
      <c r="F63" t="s">
        <v>0</v>
      </c>
      <c r="G63" t="s">
        <v>326</v>
      </c>
      <c r="H63" t="s">
        <v>327</v>
      </c>
      <c r="I63" t="s">
        <v>80</v>
      </c>
      <c r="K63">
        <v>1</v>
      </c>
      <c r="L63" t="s">
        <v>4</v>
      </c>
      <c r="M63">
        <v>103556</v>
      </c>
      <c r="N63" t="s">
        <v>5</v>
      </c>
      <c r="O63" t="s">
        <v>5</v>
      </c>
      <c r="U63" t="s">
        <v>328</v>
      </c>
      <c r="V63" s="11">
        <v>3</v>
      </c>
      <c r="W63" t="s">
        <v>156</v>
      </c>
      <c r="X63" t="s">
        <v>329</v>
      </c>
      <c r="Y63" t="s">
        <v>158</v>
      </c>
      <c r="Z63" s="2">
        <v>6</v>
      </c>
      <c r="AA63" s="3">
        <v>627</v>
      </c>
      <c r="AB63" t="s">
        <v>330</v>
      </c>
      <c r="AC63" t="s">
        <v>331</v>
      </c>
      <c r="AD63">
        <v>1888</v>
      </c>
      <c r="AE63">
        <v>8</v>
      </c>
      <c r="AF63">
        <v>30</v>
      </c>
      <c r="AG63" t="s">
        <v>332</v>
      </c>
      <c r="AH63" t="s">
        <v>332</v>
      </c>
      <c r="AI63" t="s">
        <v>5</v>
      </c>
      <c r="AJ63" t="s">
        <v>12</v>
      </c>
      <c r="AK63">
        <v>245422</v>
      </c>
      <c r="AL63">
        <v>6624811</v>
      </c>
      <c r="AM63" s="3">
        <v>245000</v>
      </c>
      <c r="AN63" s="3">
        <v>6625000</v>
      </c>
      <c r="AO63">
        <v>26917</v>
      </c>
      <c r="AQ63">
        <v>105</v>
      </c>
      <c r="AR63" t="s">
        <v>333</v>
      </c>
      <c r="AS63" s="4"/>
      <c r="AT63">
        <v>103556</v>
      </c>
      <c r="AV63" s="5" t="s">
        <v>15</v>
      </c>
      <c r="AW63">
        <v>1</v>
      </c>
      <c r="AX63" t="s">
        <v>16</v>
      </c>
      <c r="AY63" t="s">
        <v>334</v>
      </c>
      <c r="AZ63" t="s">
        <v>335</v>
      </c>
      <c r="BA63">
        <v>105</v>
      </c>
      <c r="BB63" t="s">
        <v>336</v>
      </c>
      <c r="BC63" t="s">
        <v>337</v>
      </c>
      <c r="BE63" s="4">
        <v>42263</v>
      </c>
      <c r="BF63" s="6" t="s">
        <v>21</v>
      </c>
      <c r="BH63">
        <v>5</v>
      </c>
      <c r="BI63">
        <v>295635</v>
      </c>
      <c r="BJ63">
        <v>1010</v>
      </c>
      <c r="BK63" t="s">
        <v>338</v>
      </c>
      <c r="BM63" t="s">
        <v>339</v>
      </c>
      <c r="BX63">
        <v>283159</v>
      </c>
    </row>
    <row r="64" spans="1:76" x14ac:dyDescent="0.3">
      <c r="A64">
        <v>283822</v>
      </c>
      <c r="B64">
        <v>1</v>
      </c>
      <c r="C64">
        <v>302848</v>
      </c>
      <c r="F64" t="s">
        <v>0</v>
      </c>
      <c r="G64" t="s">
        <v>92</v>
      </c>
      <c r="H64" t="s">
        <v>340</v>
      </c>
      <c r="I64" s="9" t="str">
        <f>HYPERLINK(AS64,"Hb")</f>
        <v>Hb</v>
      </c>
      <c r="K64">
        <v>1</v>
      </c>
      <c r="L64" t="s">
        <v>4</v>
      </c>
      <c r="M64">
        <v>103556</v>
      </c>
      <c r="N64" t="s">
        <v>5</v>
      </c>
      <c r="O64" t="s">
        <v>5</v>
      </c>
      <c r="U64" t="s">
        <v>328</v>
      </c>
      <c r="V64" s="11">
        <v>3</v>
      </c>
      <c r="W64" t="s">
        <v>156</v>
      </c>
      <c r="X64" t="s">
        <v>329</v>
      </c>
      <c r="Y64" t="s">
        <v>158</v>
      </c>
      <c r="Z64" s="2">
        <v>6</v>
      </c>
      <c r="AA64" s="3">
        <v>627</v>
      </c>
      <c r="AB64" t="s">
        <v>330</v>
      </c>
      <c r="AC64" t="s">
        <v>341</v>
      </c>
      <c r="AD64">
        <v>1993</v>
      </c>
      <c r="AE64">
        <v>7</v>
      </c>
      <c r="AF64">
        <v>28</v>
      </c>
      <c r="AG64" t="s">
        <v>342</v>
      </c>
      <c r="AH64" t="s">
        <v>342</v>
      </c>
      <c r="AI64" t="s">
        <v>5</v>
      </c>
      <c r="AJ64" t="s">
        <v>12</v>
      </c>
      <c r="AK64">
        <v>245422</v>
      </c>
      <c r="AL64">
        <v>6624811</v>
      </c>
      <c r="AM64" s="3">
        <v>245000</v>
      </c>
      <c r="AN64" s="3">
        <v>6625000</v>
      </c>
      <c r="AO64">
        <v>26917</v>
      </c>
      <c r="AQ64">
        <v>8</v>
      </c>
      <c r="AR64" t="s">
        <v>343</v>
      </c>
      <c r="AS64" t="s">
        <v>344</v>
      </c>
      <c r="AT64">
        <v>103556</v>
      </c>
      <c r="AV64" s="5" t="s">
        <v>15</v>
      </c>
      <c r="AW64">
        <v>1</v>
      </c>
      <c r="AX64" t="s">
        <v>16</v>
      </c>
      <c r="AY64" t="s">
        <v>334</v>
      </c>
      <c r="AZ64" t="s">
        <v>345</v>
      </c>
      <c r="BA64">
        <v>8</v>
      </c>
      <c r="BB64" t="s">
        <v>101</v>
      </c>
      <c r="BC64" t="s">
        <v>89</v>
      </c>
      <c r="BD64">
        <v>1</v>
      </c>
      <c r="BE64" s="4">
        <v>41677</v>
      </c>
      <c r="BF64" s="6" t="s">
        <v>21</v>
      </c>
      <c r="BH64">
        <v>3</v>
      </c>
      <c r="BI64">
        <v>475723</v>
      </c>
      <c r="BJ64">
        <v>1012</v>
      </c>
      <c r="BK64" t="s">
        <v>346</v>
      </c>
      <c r="BM64" t="s">
        <v>347</v>
      </c>
      <c r="BX64">
        <v>283822</v>
      </c>
    </row>
    <row r="65" spans="1:76" x14ac:dyDescent="0.3">
      <c r="A65">
        <v>279584</v>
      </c>
      <c r="B65">
        <v>1</v>
      </c>
      <c r="C65">
        <v>299118</v>
      </c>
      <c r="F65" t="s">
        <v>0</v>
      </c>
      <c r="G65" t="s">
        <v>92</v>
      </c>
      <c r="H65" t="s">
        <v>348</v>
      </c>
      <c r="I65" s="9" t="str">
        <f>HYPERLINK(AS65,"Hb")</f>
        <v>Hb</v>
      </c>
      <c r="K65">
        <v>1</v>
      </c>
      <c r="L65" t="s">
        <v>4</v>
      </c>
      <c r="M65">
        <v>103556</v>
      </c>
      <c r="N65" t="s">
        <v>5</v>
      </c>
      <c r="O65" t="s">
        <v>5</v>
      </c>
      <c r="U65" t="s">
        <v>349</v>
      </c>
      <c r="V65" s="1">
        <v>1</v>
      </c>
      <c r="W65" t="s">
        <v>156</v>
      </c>
      <c r="X65" t="s">
        <v>329</v>
      </c>
      <c r="Y65" s="10" t="s">
        <v>350</v>
      </c>
      <c r="Z65" s="2">
        <v>2</v>
      </c>
      <c r="AA65" s="3">
        <v>220</v>
      </c>
      <c r="AB65" s="3" t="s">
        <v>329</v>
      </c>
      <c r="AC65" t="s">
        <v>351</v>
      </c>
      <c r="AD65">
        <v>2008</v>
      </c>
      <c r="AE65">
        <v>8</v>
      </c>
      <c r="AF65">
        <v>16</v>
      </c>
      <c r="AG65" t="s">
        <v>305</v>
      </c>
      <c r="AH65" t="s">
        <v>305</v>
      </c>
      <c r="AI65" t="s">
        <v>5</v>
      </c>
      <c r="AJ65" t="s">
        <v>12</v>
      </c>
      <c r="AK65">
        <v>244534</v>
      </c>
      <c r="AL65">
        <v>6644200</v>
      </c>
      <c r="AM65" s="3">
        <v>245000</v>
      </c>
      <c r="AN65" s="3">
        <v>6645000</v>
      </c>
      <c r="AO65">
        <v>7</v>
      </c>
      <c r="AQ65">
        <v>8</v>
      </c>
      <c r="AR65" t="s">
        <v>226</v>
      </c>
      <c r="AS65" t="s">
        <v>352</v>
      </c>
      <c r="AT65">
        <v>103556</v>
      </c>
      <c r="AV65" s="5" t="s">
        <v>15</v>
      </c>
      <c r="AW65">
        <v>1</v>
      </c>
      <c r="AX65" t="s">
        <v>16</v>
      </c>
      <c r="AY65" t="s">
        <v>353</v>
      </c>
      <c r="AZ65" t="s">
        <v>354</v>
      </c>
      <c r="BA65">
        <v>8</v>
      </c>
      <c r="BB65" t="s">
        <v>101</v>
      </c>
      <c r="BC65" t="s">
        <v>89</v>
      </c>
      <c r="BD65">
        <v>1</v>
      </c>
      <c r="BE65" s="4">
        <v>40539</v>
      </c>
      <c r="BF65" s="6" t="s">
        <v>21</v>
      </c>
      <c r="BH65">
        <v>3</v>
      </c>
      <c r="BI65">
        <v>472337</v>
      </c>
      <c r="BJ65">
        <v>1013</v>
      </c>
      <c r="BK65" t="s">
        <v>355</v>
      </c>
      <c r="BM65" t="s">
        <v>356</v>
      </c>
      <c r="BX65">
        <v>279584</v>
      </c>
    </row>
    <row r="66" spans="1:76" x14ac:dyDescent="0.3">
      <c r="A66">
        <v>279302</v>
      </c>
      <c r="B66">
        <v>1</v>
      </c>
      <c r="C66">
        <v>301745</v>
      </c>
      <c r="F66" t="s">
        <v>0</v>
      </c>
      <c r="G66" t="s">
        <v>92</v>
      </c>
      <c r="H66" t="s">
        <v>357</v>
      </c>
      <c r="I66" s="9" t="str">
        <f>HYPERLINK(AS66,"Hb")</f>
        <v>Hb</v>
      </c>
      <c r="K66">
        <v>1</v>
      </c>
      <c r="L66" t="s">
        <v>4</v>
      </c>
      <c r="M66">
        <v>103556</v>
      </c>
      <c r="N66" t="s">
        <v>5</v>
      </c>
      <c r="O66" t="s">
        <v>5</v>
      </c>
      <c r="U66" t="s">
        <v>349</v>
      </c>
      <c r="V66" s="1">
        <v>1</v>
      </c>
      <c r="W66" t="s">
        <v>156</v>
      </c>
      <c r="X66" t="s">
        <v>329</v>
      </c>
      <c r="Y66" s="10" t="s">
        <v>350</v>
      </c>
      <c r="Z66" s="2">
        <v>2</v>
      </c>
      <c r="AA66" s="3">
        <v>220</v>
      </c>
      <c r="AB66" s="3" t="s">
        <v>329</v>
      </c>
      <c r="AC66" t="s">
        <v>358</v>
      </c>
      <c r="AD66">
        <v>2009</v>
      </c>
      <c r="AE66">
        <v>6</v>
      </c>
      <c r="AF66">
        <v>9</v>
      </c>
      <c r="AG66" t="s">
        <v>305</v>
      </c>
      <c r="AH66" t="s">
        <v>305</v>
      </c>
      <c r="AI66" t="s">
        <v>5</v>
      </c>
      <c r="AJ66" t="s">
        <v>12</v>
      </c>
      <c r="AK66">
        <v>244490</v>
      </c>
      <c r="AL66">
        <v>6644225</v>
      </c>
      <c r="AM66" s="3">
        <v>245000</v>
      </c>
      <c r="AN66" s="3">
        <v>6645000</v>
      </c>
      <c r="AO66">
        <v>7</v>
      </c>
      <c r="AQ66">
        <v>8</v>
      </c>
      <c r="AR66" t="s">
        <v>359</v>
      </c>
      <c r="AS66" t="s">
        <v>360</v>
      </c>
      <c r="AT66">
        <v>103556</v>
      </c>
      <c r="AV66" s="5" t="s">
        <v>15</v>
      </c>
      <c r="AW66">
        <v>1</v>
      </c>
      <c r="AX66" t="s">
        <v>16</v>
      </c>
      <c r="AY66" t="s">
        <v>361</v>
      </c>
      <c r="AZ66" t="s">
        <v>362</v>
      </c>
      <c r="BA66">
        <v>8</v>
      </c>
      <c r="BB66" t="s">
        <v>101</v>
      </c>
      <c r="BC66" t="s">
        <v>89</v>
      </c>
      <c r="BD66">
        <v>1</v>
      </c>
      <c r="BE66" s="4">
        <v>41677</v>
      </c>
      <c r="BF66" s="6" t="s">
        <v>21</v>
      </c>
      <c r="BH66">
        <v>3</v>
      </c>
      <c r="BI66">
        <v>474701</v>
      </c>
      <c r="BJ66">
        <v>1014</v>
      </c>
      <c r="BK66" t="s">
        <v>363</v>
      </c>
      <c r="BM66" t="s">
        <v>364</v>
      </c>
      <c r="BX66">
        <v>279302</v>
      </c>
    </row>
    <row r="67" spans="1:76" x14ac:dyDescent="0.3">
      <c r="A67">
        <v>291170</v>
      </c>
      <c r="B67">
        <v>1</v>
      </c>
      <c r="C67">
        <v>288046</v>
      </c>
      <c r="F67" t="s">
        <v>0</v>
      </c>
      <c r="G67" t="s">
        <v>92</v>
      </c>
      <c r="H67" t="s">
        <v>365</v>
      </c>
      <c r="I67" s="9" t="str">
        <f>HYPERLINK(AS67,"Hb")</f>
        <v>Hb</v>
      </c>
      <c r="K67">
        <v>1</v>
      </c>
      <c r="L67" t="s">
        <v>4</v>
      </c>
      <c r="M67">
        <v>103556</v>
      </c>
      <c r="N67" t="s">
        <v>5</v>
      </c>
      <c r="O67" t="s">
        <v>5</v>
      </c>
      <c r="U67" t="s">
        <v>366</v>
      </c>
      <c r="V67" s="1">
        <v>1</v>
      </c>
      <c r="W67" t="s">
        <v>156</v>
      </c>
      <c r="X67" t="s">
        <v>329</v>
      </c>
      <c r="Y67" s="10" t="s">
        <v>350</v>
      </c>
      <c r="Z67" s="2">
        <v>2</v>
      </c>
      <c r="AA67" s="3">
        <v>220</v>
      </c>
      <c r="AB67" s="3" t="s">
        <v>329</v>
      </c>
      <c r="AC67" t="s">
        <v>367</v>
      </c>
      <c r="AD67">
        <v>1954</v>
      </c>
      <c r="AE67">
        <v>6</v>
      </c>
      <c r="AF67">
        <v>22</v>
      </c>
      <c r="AG67" t="s">
        <v>368</v>
      </c>
      <c r="AH67" t="s">
        <v>368</v>
      </c>
      <c r="AI67" t="s">
        <v>5</v>
      </c>
      <c r="AJ67" t="s">
        <v>12</v>
      </c>
      <c r="AK67">
        <v>247080</v>
      </c>
      <c r="AL67">
        <v>6644707</v>
      </c>
      <c r="AM67" s="3">
        <v>247000</v>
      </c>
      <c r="AN67" s="3">
        <v>6645000</v>
      </c>
      <c r="AO67">
        <v>1414</v>
      </c>
      <c r="AQ67">
        <v>8</v>
      </c>
      <c r="AR67" t="s">
        <v>97</v>
      </c>
      <c r="AS67" t="s">
        <v>369</v>
      </c>
      <c r="AT67">
        <v>103556</v>
      </c>
      <c r="AV67" s="5" t="s">
        <v>15</v>
      </c>
      <c r="AW67">
        <v>1</v>
      </c>
      <c r="AX67" t="s">
        <v>16</v>
      </c>
      <c r="AY67" t="s">
        <v>370</v>
      </c>
      <c r="AZ67" t="s">
        <v>371</v>
      </c>
      <c r="BA67">
        <v>8</v>
      </c>
      <c r="BB67" t="s">
        <v>101</v>
      </c>
      <c r="BC67" t="s">
        <v>89</v>
      </c>
      <c r="BD67">
        <v>1</v>
      </c>
      <c r="BE67" s="4">
        <v>38465</v>
      </c>
      <c r="BF67" s="6" t="s">
        <v>21</v>
      </c>
      <c r="BH67">
        <v>3</v>
      </c>
      <c r="BI67">
        <v>460856</v>
      </c>
      <c r="BJ67">
        <v>1011</v>
      </c>
      <c r="BK67" t="s">
        <v>372</v>
      </c>
      <c r="BM67" t="s">
        <v>373</v>
      </c>
      <c r="BX67">
        <v>291170</v>
      </c>
    </row>
    <row r="68" spans="1:76" x14ac:dyDescent="0.3">
      <c r="A68">
        <v>304002</v>
      </c>
      <c r="B68">
        <v>1</v>
      </c>
      <c r="C68">
        <v>90605</v>
      </c>
      <c r="F68" t="s">
        <v>0</v>
      </c>
      <c r="G68" t="s">
        <v>1</v>
      </c>
      <c r="H68" t="s">
        <v>374</v>
      </c>
      <c r="I68" t="s">
        <v>3</v>
      </c>
      <c r="K68">
        <v>1</v>
      </c>
      <c r="L68" t="s">
        <v>4</v>
      </c>
      <c r="M68">
        <v>103556</v>
      </c>
      <c r="N68" t="s">
        <v>5</v>
      </c>
      <c r="O68" t="s">
        <v>5</v>
      </c>
      <c r="U68" t="s">
        <v>375</v>
      </c>
      <c r="V68" s="1">
        <v>1</v>
      </c>
      <c r="W68" t="s">
        <v>156</v>
      </c>
      <c r="X68" t="s">
        <v>376</v>
      </c>
      <c r="Y68" s="10" t="s">
        <v>377</v>
      </c>
      <c r="Z68" s="2">
        <v>1</v>
      </c>
      <c r="AA68" s="3">
        <v>104</v>
      </c>
      <c r="AB68" s="3" t="s">
        <v>376</v>
      </c>
      <c r="AC68" t="s">
        <v>378</v>
      </c>
      <c r="AD68">
        <v>1976</v>
      </c>
      <c r="AE68">
        <v>5</v>
      </c>
      <c r="AF68">
        <v>23</v>
      </c>
      <c r="AG68" t="s">
        <v>379</v>
      </c>
      <c r="AI68" t="s">
        <v>5</v>
      </c>
      <c r="AJ68" t="s">
        <v>12</v>
      </c>
      <c r="AK68">
        <v>250680</v>
      </c>
      <c r="AL68">
        <v>6595500</v>
      </c>
      <c r="AM68" s="3">
        <v>251000</v>
      </c>
      <c r="AN68" s="3">
        <v>6595000</v>
      </c>
      <c r="AO68">
        <v>400</v>
      </c>
      <c r="AQ68">
        <v>1010</v>
      </c>
      <c r="AS68" s="4" t="s">
        <v>380</v>
      </c>
      <c r="AT68">
        <v>103556</v>
      </c>
      <c r="AV68" s="5" t="s">
        <v>15</v>
      </c>
      <c r="AW68">
        <v>1</v>
      </c>
      <c r="AX68" t="s">
        <v>16</v>
      </c>
      <c r="AY68" t="s">
        <v>381</v>
      </c>
      <c r="AZ68" t="s">
        <v>382</v>
      </c>
      <c r="BA68">
        <v>1010</v>
      </c>
      <c r="BB68" t="s">
        <v>19</v>
      </c>
      <c r="BC68" t="s">
        <v>20</v>
      </c>
      <c r="BE68" s="4">
        <v>43905.453252314801</v>
      </c>
      <c r="BF68" s="6" t="s">
        <v>21</v>
      </c>
      <c r="BH68">
        <v>6</v>
      </c>
      <c r="BI68">
        <v>78411</v>
      </c>
      <c r="BJ68">
        <v>1002</v>
      </c>
      <c r="BK68" t="s">
        <v>383</v>
      </c>
      <c r="BX68">
        <v>304002</v>
      </c>
    </row>
    <row r="69" spans="1:76" x14ac:dyDescent="0.3">
      <c r="A69">
        <v>352765</v>
      </c>
      <c r="B69">
        <v>1</v>
      </c>
      <c r="C69">
        <v>295670</v>
      </c>
      <c r="F69" t="s">
        <v>0</v>
      </c>
      <c r="G69" t="s">
        <v>92</v>
      </c>
      <c r="H69" t="s">
        <v>428</v>
      </c>
      <c r="I69" s="9" t="str">
        <f>HYPERLINK(AS69,"Hb")</f>
        <v>Hb</v>
      </c>
      <c r="K69">
        <v>1</v>
      </c>
      <c r="L69" t="s">
        <v>4</v>
      </c>
      <c r="M69">
        <v>103556</v>
      </c>
      <c r="N69" t="s">
        <v>5</v>
      </c>
      <c r="O69" t="s">
        <v>5</v>
      </c>
      <c r="U69" t="s">
        <v>429</v>
      </c>
      <c r="V69" s="1">
        <v>1</v>
      </c>
      <c r="W69" t="s">
        <v>156</v>
      </c>
      <c r="X69" t="s">
        <v>430</v>
      </c>
      <c r="Y69" s="10" t="s">
        <v>377</v>
      </c>
      <c r="Z69" s="2">
        <v>1</v>
      </c>
      <c r="AA69" s="3">
        <v>106</v>
      </c>
      <c r="AB69" s="3" t="s">
        <v>430</v>
      </c>
      <c r="AC69" t="s">
        <v>431</v>
      </c>
      <c r="AD69">
        <v>1968</v>
      </c>
      <c r="AE69">
        <v>8</v>
      </c>
      <c r="AF69">
        <v>8</v>
      </c>
      <c r="AG69" t="s">
        <v>432</v>
      </c>
      <c r="AH69" t="s">
        <v>432</v>
      </c>
      <c r="AI69" t="s">
        <v>5</v>
      </c>
      <c r="AJ69" t="s">
        <v>12</v>
      </c>
      <c r="AK69">
        <v>259758</v>
      </c>
      <c r="AL69">
        <v>6568900</v>
      </c>
      <c r="AM69" s="3">
        <v>259000</v>
      </c>
      <c r="AN69" s="3">
        <v>6569000</v>
      </c>
      <c r="AO69">
        <v>559</v>
      </c>
      <c r="AQ69">
        <v>8</v>
      </c>
      <c r="AR69" t="s">
        <v>97</v>
      </c>
      <c r="AS69" t="s">
        <v>433</v>
      </c>
      <c r="AT69">
        <v>103556</v>
      </c>
      <c r="AV69" s="5" t="s">
        <v>15</v>
      </c>
      <c r="AW69">
        <v>1</v>
      </c>
      <c r="AX69" t="s">
        <v>16</v>
      </c>
      <c r="AY69" t="s">
        <v>434</v>
      </c>
      <c r="AZ69" t="s">
        <v>435</v>
      </c>
      <c r="BA69">
        <v>8</v>
      </c>
      <c r="BB69" t="s">
        <v>101</v>
      </c>
      <c r="BC69" t="s">
        <v>89</v>
      </c>
      <c r="BD69">
        <v>1</v>
      </c>
      <c r="BE69" s="4">
        <v>41956</v>
      </c>
      <c r="BF69" s="6" t="s">
        <v>21</v>
      </c>
      <c r="BH69">
        <v>3</v>
      </c>
      <c r="BI69">
        <v>469033</v>
      </c>
      <c r="BJ69">
        <v>1003</v>
      </c>
      <c r="BK69" t="s">
        <v>436</v>
      </c>
      <c r="BM69" t="s">
        <v>437</v>
      </c>
      <c r="BX69">
        <v>352765</v>
      </c>
    </row>
    <row r="70" spans="1:76" x14ac:dyDescent="0.3">
      <c r="A70">
        <v>351812</v>
      </c>
      <c r="B70">
        <v>1</v>
      </c>
      <c r="C70">
        <v>290375</v>
      </c>
      <c r="F70" t="s">
        <v>0</v>
      </c>
      <c r="G70" t="s">
        <v>92</v>
      </c>
      <c r="H70" t="s">
        <v>438</v>
      </c>
      <c r="I70" s="9" t="str">
        <f>HYPERLINK(AS70,"Hb")</f>
        <v>Hb</v>
      </c>
      <c r="K70">
        <v>1</v>
      </c>
      <c r="L70" t="s">
        <v>4</v>
      </c>
      <c r="M70">
        <v>103556</v>
      </c>
      <c r="N70" t="s">
        <v>5</v>
      </c>
      <c r="O70" t="s">
        <v>5</v>
      </c>
      <c r="U70" t="s">
        <v>439</v>
      </c>
      <c r="V70" s="1">
        <v>1</v>
      </c>
      <c r="W70" t="s">
        <v>156</v>
      </c>
      <c r="X70" t="s">
        <v>440</v>
      </c>
      <c r="Y70" s="10" t="s">
        <v>350</v>
      </c>
      <c r="Z70" s="2">
        <v>2</v>
      </c>
      <c r="AA70" s="3">
        <v>215</v>
      </c>
      <c r="AB70" s="3" t="s">
        <v>440</v>
      </c>
      <c r="AC70" t="s">
        <v>441</v>
      </c>
      <c r="AD70">
        <v>1990</v>
      </c>
      <c r="AE70">
        <v>6</v>
      </c>
      <c r="AF70">
        <v>29</v>
      </c>
      <c r="AG70" t="s">
        <v>442</v>
      </c>
      <c r="AH70" t="s">
        <v>442</v>
      </c>
      <c r="AI70" t="s">
        <v>5</v>
      </c>
      <c r="AJ70" t="s">
        <v>12</v>
      </c>
      <c r="AK70">
        <v>259472</v>
      </c>
      <c r="AL70">
        <v>6627956</v>
      </c>
      <c r="AM70" s="3">
        <v>259000</v>
      </c>
      <c r="AN70" s="3">
        <v>6627000</v>
      </c>
      <c r="AO70">
        <v>71</v>
      </c>
      <c r="AQ70">
        <v>8</v>
      </c>
      <c r="AR70" t="s">
        <v>226</v>
      </c>
      <c r="AS70" t="s">
        <v>443</v>
      </c>
      <c r="AT70">
        <v>103556</v>
      </c>
      <c r="AV70" s="5" t="s">
        <v>15</v>
      </c>
      <c r="AW70">
        <v>1</v>
      </c>
      <c r="AX70" t="s">
        <v>16</v>
      </c>
      <c r="AY70" t="s">
        <v>444</v>
      </c>
      <c r="AZ70" t="s">
        <v>445</v>
      </c>
      <c r="BA70">
        <v>8</v>
      </c>
      <c r="BB70" t="s">
        <v>101</v>
      </c>
      <c r="BC70" t="s">
        <v>89</v>
      </c>
      <c r="BD70">
        <v>1</v>
      </c>
      <c r="BE70" s="4">
        <v>41913</v>
      </c>
      <c r="BF70" s="6" t="s">
        <v>21</v>
      </c>
      <c r="BH70">
        <v>3</v>
      </c>
      <c r="BI70">
        <v>463088</v>
      </c>
      <c r="BJ70">
        <v>1008</v>
      </c>
      <c r="BK70" t="s">
        <v>446</v>
      </c>
      <c r="BM70" t="s">
        <v>447</v>
      </c>
      <c r="BX70">
        <v>351812</v>
      </c>
    </row>
    <row r="71" spans="1:76" x14ac:dyDescent="0.3">
      <c r="A71">
        <v>352913</v>
      </c>
      <c r="B71">
        <v>1</v>
      </c>
      <c r="C71">
        <v>264376</v>
      </c>
      <c r="F71" t="s">
        <v>0</v>
      </c>
      <c r="G71" t="s">
        <v>448</v>
      </c>
      <c r="H71" t="s">
        <v>449</v>
      </c>
      <c r="I71" t="s">
        <v>80</v>
      </c>
      <c r="K71">
        <v>1</v>
      </c>
      <c r="L71" t="s">
        <v>4</v>
      </c>
      <c r="M71">
        <v>103556</v>
      </c>
      <c r="N71" t="s">
        <v>5</v>
      </c>
      <c r="O71" t="s">
        <v>5</v>
      </c>
      <c r="U71" t="s">
        <v>439</v>
      </c>
      <c r="V71" s="1">
        <v>1</v>
      </c>
      <c r="W71" t="s">
        <v>156</v>
      </c>
      <c r="X71" t="s">
        <v>440</v>
      </c>
      <c r="Y71" s="10" t="s">
        <v>350</v>
      </c>
      <c r="Z71" s="2">
        <v>2</v>
      </c>
      <c r="AA71" s="3">
        <v>215</v>
      </c>
      <c r="AB71" s="3" t="s">
        <v>440</v>
      </c>
      <c r="AC71" t="s">
        <v>450</v>
      </c>
      <c r="AD71">
        <v>1991</v>
      </c>
      <c r="AE71">
        <v>8</v>
      </c>
      <c r="AF71">
        <v>8</v>
      </c>
      <c r="AG71" t="s">
        <v>451</v>
      </c>
      <c r="AI71" t="s">
        <v>5</v>
      </c>
      <c r="AJ71" t="s">
        <v>12</v>
      </c>
      <c r="AK71">
        <v>259791</v>
      </c>
      <c r="AL71">
        <v>6627916</v>
      </c>
      <c r="AM71" s="3">
        <v>259000</v>
      </c>
      <c r="AN71" s="3">
        <v>6627000</v>
      </c>
      <c r="AO71">
        <v>71</v>
      </c>
      <c r="AQ71">
        <v>68</v>
      </c>
      <c r="AT71">
        <v>103556</v>
      </c>
      <c r="AV71" s="5" t="s">
        <v>15</v>
      </c>
      <c r="AW71">
        <v>1</v>
      </c>
      <c r="AX71" t="s">
        <v>16</v>
      </c>
      <c r="AY71" t="s">
        <v>452</v>
      </c>
      <c r="AZ71" t="s">
        <v>453</v>
      </c>
      <c r="BA71">
        <v>68</v>
      </c>
      <c r="BB71" t="s">
        <v>454</v>
      </c>
      <c r="BC71" t="s">
        <v>89</v>
      </c>
      <c r="BE71" s="4">
        <v>41942</v>
      </c>
      <c r="BF71" s="6" t="s">
        <v>21</v>
      </c>
      <c r="BH71">
        <v>4</v>
      </c>
      <c r="BI71">
        <v>435859</v>
      </c>
      <c r="BJ71">
        <v>1009</v>
      </c>
      <c r="BK71" t="s">
        <v>455</v>
      </c>
      <c r="BM71" t="s">
        <v>456</v>
      </c>
      <c r="BN71">
        <v>1</v>
      </c>
      <c r="BX71">
        <v>352913</v>
      </c>
    </row>
    <row r="72" spans="1:76" x14ac:dyDescent="0.3">
      <c r="A72">
        <v>345293</v>
      </c>
      <c r="B72">
        <v>1</v>
      </c>
      <c r="C72">
        <v>300678</v>
      </c>
      <c r="F72" t="s">
        <v>0</v>
      </c>
      <c r="G72" t="s">
        <v>92</v>
      </c>
      <c r="H72" t="s">
        <v>471</v>
      </c>
      <c r="I72" s="9" t="str">
        <f t="shared" ref="I72:I77" si="1">HYPERLINK(AS72,"Hb")</f>
        <v>Hb</v>
      </c>
      <c r="K72">
        <v>1</v>
      </c>
      <c r="L72" t="s">
        <v>4</v>
      </c>
      <c r="M72">
        <v>103556</v>
      </c>
      <c r="N72" t="s">
        <v>5</v>
      </c>
      <c r="O72" t="s">
        <v>5</v>
      </c>
      <c r="U72" t="s">
        <v>472</v>
      </c>
      <c r="V72" s="1">
        <v>1</v>
      </c>
      <c r="W72" t="s">
        <v>473</v>
      </c>
      <c r="X72" t="s">
        <v>473</v>
      </c>
      <c r="Y72" s="10" t="s">
        <v>350</v>
      </c>
      <c r="Z72" s="2">
        <v>2</v>
      </c>
      <c r="AA72" s="3">
        <v>301</v>
      </c>
      <c r="AB72" s="3" t="s">
        <v>473</v>
      </c>
      <c r="AC72" t="s">
        <v>474</v>
      </c>
      <c r="AD72">
        <v>2004</v>
      </c>
      <c r="AE72">
        <v>6</v>
      </c>
      <c r="AF72">
        <v>26</v>
      </c>
      <c r="AG72" t="s">
        <v>305</v>
      </c>
      <c r="AH72" t="s">
        <v>305</v>
      </c>
      <c r="AI72" t="s">
        <v>5</v>
      </c>
      <c r="AJ72" t="s">
        <v>12</v>
      </c>
      <c r="AK72">
        <v>258268</v>
      </c>
      <c r="AL72">
        <v>6647611</v>
      </c>
      <c r="AM72" s="3">
        <v>259000</v>
      </c>
      <c r="AN72" s="3">
        <v>6647000</v>
      </c>
      <c r="AO72">
        <v>7</v>
      </c>
      <c r="AQ72">
        <v>8</v>
      </c>
      <c r="AR72" t="s">
        <v>226</v>
      </c>
      <c r="AS72" t="s">
        <v>475</v>
      </c>
      <c r="AT72">
        <v>103556</v>
      </c>
      <c r="AV72" s="5" t="s">
        <v>15</v>
      </c>
      <c r="AW72">
        <v>1</v>
      </c>
      <c r="AX72" t="s">
        <v>16</v>
      </c>
      <c r="AY72" t="s">
        <v>476</v>
      </c>
      <c r="AZ72" t="s">
        <v>477</v>
      </c>
      <c r="BA72">
        <v>8</v>
      </c>
      <c r="BB72" t="s">
        <v>101</v>
      </c>
      <c r="BC72" t="s">
        <v>89</v>
      </c>
      <c r="BD72">
        <v>1</v>
      </c>
      <c r="BE72" s="4">
        <v>40290</v>
      </c>
      <c r="BF72" s="6" t="s">
        <v>21</v>
      </c>
      <c r="BH72">
        <v>3</v>
      </c>
      <c r="BI72">
        <v>473722</v>
      </c>
      <c r="BJ72">
        <v>1031</v>
      </c>
      <c r="BK72" t="s">
        <v>478</v>
      </c>
      <c r="BM72" t="s">
        <v>479</v>
      </c>
      <c r="BX72">
        <v>345293</v>
      </c>
    </row>
    <row r="73" spans="1:76" x14ac:dyDescent="0.3">
      <c r="A73">
        <v>345279</v>
      </c>
      <c r="B73">
        <v>1</v>
      </c>
      <c r="C73">
        <v>299396</v>
      </c>
      <c r="F73" t="s">
        <v>0</v>
      </c>
      <c r="G73" t="s">
        <v>92</v>
      </c>
      <c r="H73" t="s">
        <v>480</v>
      </c>
      <c r="I73" s="9" t="str">
        <f t="shared" si="1"/>
        <v>Hb</v>
      </c>
      <c r="K73">
        <v>1</v>
      </c>
      <c r="L73" t="s">
        <v>4</v>
      </c>
      <c r="M73">
        <v>103556</v>
      </c>
      <c r="N73" t="s">
        <v>5</v>
      </c>
      <c r="O73" t="s">
        <v>5</v>
      </c>
      <c r="U73" t="s">
        <v>472</v>
      </c>
      <c r="V73" s="1">
        <v>1</v>
      </c>
      <c r="W73" t="s">
        <v>473</v>
      </c>
      <c r="X73" t="s">
        <v>473</v>
      </c>
      <c r="Y73" s="10" t="s">
        <v>350</v>
      </c>
      <c r="Z73" s="2">
        <v>2</v>
      </c>
      <c r="AA73" s="3">
        <v>301</v>
      </c>
      <c r="AB73" s="3" t="s">
        <v>473</v>
      </c>
      <c r="AC73" t="s">
        <v>481</v>
      </c>
      <c r="AD73">
        <v>2005</v>
      </c>
      <c r="AE73">
        <v>5</v>
      </c>
      <c r="AF73">
        <v>25</v>
      </c>
      <c r="AG73" t="s">
        <v>305</v>
      </c>
      <c r="AH73" t="s">
        <v>305</v>
      </c>
      <c r="AI73" t="s">
        <v>5</v>
      </c>
      <c r="AJ73" t="s">
        <v>12</v>
      </c>
      <c r="AK73">
        <v>258266</v>
      </c>
      <c r="AL73">
        <v>6647578</v>
      </c>
      <c r="AM73" s="3">
        <v>259000</v>
      </c>
      <c r="AN73" s="3">
        <v>6647000</v>
      </c>
      <c r="AO73">
        <v>7</v>
      </c>
      <c r="AQ73">
        <v>8</v>
      </c>
      <c r="AR73" t="s">
        <v>226</v>
      </c>
      <c r="AS73" t="s">
        <v>482</v>
      </c>
      <c r="AT73">
        <v>103556</v>
      </c>
      <c r="AV73" s="5" t="s">
        <v>15</v>
      </c>
      <c r="AW73">
        <v>1</v>
      </c>
      <c r="AX73" t="s">
        <v>16</v>
      </c>
      <c r="AY73" t="s">
        <v>483</v>
      </c>
      <c r="AZ73" t="s">
        <v>484</v>
      </c>
      <c r="BA73">
        <v>8</v>
      </c>
      <c r="BB73" t="s">
        <v>101</v>
      </c>
      <c r="BC73" t="s">
        <v>89</v>
      </c>
      <c r="BD73">
        <v>1</v>
      </c>
      <c r="BE73" s="4">
        <v>41677</v>
      </c>
      <c r="BF73" s="6" t="s">
        <v>21</v>
      </c>
      <c r="BH73">
        <v>3</v>
      </c>
      <c r="BI73">
        <v>472556</v>
      </c>
      <c r="BJ73">
        <v>1033</v>
      </c>
      <c r="BK73" t="s">
        <v>485</v>
      </c>
      <c r="BM73" t="s">
        <v>486</v>
      </c>
      <c r="BX73">
        <v>345279</v>
      </c>
    </row>
    <row r="74" spans="1:76" x14ac:dyDescent="0.3">
      <c r="A74">
        <v>345281</v>
      </c>
      <c r="B74">
        <v>1</v>
      </c>
      <c r="C74">
        <v>300763</v>
      </c>
      <c r="F74" t="s">
        <v>0</v>
      </c>
      <c r="G74" t="s">
        <v>92</v>
      </c>
      <c r="H74" t="s">
        <v>487</v>
      </c>
      <c r="I74" s="9" t="str">
        <f t="shared" si="1"/>
        <v>Hb</v>
      </c>
      <c r="K74">
        <v>1</v>
      </c>
      <c r="L74" t="s">
        <v>4</v>
      </c>
      <c r="M74">
        <v>103556</v>
      </c>
      <c r="N74" t="s">
        <v>5</v>
      </c>
      <c r="O74" t="s">
        <v>5</v>
      </c>
      <c r="U74" t="s">
        <v>472</v>
      </c>
      <c r="V74" s="1">
        <v>1</v>
      </c>
      <c r="W74" t="s">
        <v>473</v>
      </c>
      <c r="X74" t="s">
        <v>473</v>
      </c>
      <c r="Y74" s="10" t="s">
        <v>350</v>
      </c>
      <c r="Z74" s="2">
        <v>2</v>
      </c>
      <c r="AA74" s="3">
        <v>301</v>
      </c>
      <c r="AB74" s="3" t="s">
        <v>473</v>
      </c>
      <c r="AC74" t="s">
        <v>488</v>
      </c>
      <c r="AD74">
        <v>2006</v>
      </c>
      <c r="AE74">
        <v>5</v>
      </c>
      <c r="AF74">
        <v>16</v>
      </c>
      <c r="AG74" t="s">
        <v>305</v>
      </c>
      <c r="AH74" t="s">
        <v>305</v>
      </c>
      <c r="AI74" t="s">
        <v>5</v>
      </c>
      <c r="AJ74" t="s">
        <v>12</v>
      </c>
      <c r="AK74">
        <v>258266</v>
      </c>
      <c r="AL74">
        <v>6647578</v>
      </c>
      <c r="AM74" s="3">
        <v>259000</v>
      </c>
      <c r="AN74" s="3">
        <v>6647000</v>
      </c>
      <c r="AO74">
        <v>7</v>
      </c>
      <c r="AQ74">
        <v>8</v>
      </c>
      <c r="AR74" t="s">
        <v>489</v>
      </c>
      <c r="AS74" t="s">
        <v>490</v>
      </c>
      <c r="AT74">
        <v>103556</v>
      </c>
      <c r="AV74" s="5" t="s">
        <v>15</v>
      </c>
      <c r="AW74">
        <v>1</v>
      </c>
      <c r="AX74" t="s">
        <v>16</v>
      </c>
      <c r="AY74" t="s">
        <v>483</v>
      </c>
      <c r="AZ74" t="s">
        <v>491</v>
      </c>
      <c r="BA74">
        <v>8</v>
      </c>
      <c r="BB74" t="s">
        <v>101</v>
      </c>
      <c r="BC74" t="s">
        <v>89</v>
      </c>
      <c r="BD74">
        <v>1</v>
      </c>
      <c r="BE74" s="4">
        <v>40487</v>
      </c>
      <c r="BF74" s="6" t="s">
        <v>21</v>
      </c>
      <c r="BH74">
        <v>3</v>
      </c>
      <c r="BI74">
        <v>473800</v>
      </c>
      <c r="BJ74">
        <v>1036</v>
      </c>
      <c r="BK74" t="s">
        <v>492</v>
      </c>
      <c r="BM74" t="s">
        <v>493</v>
      </c>
      <c r="BX74">
        <v>345281</v>
      </c>
    </row>
    <row r="75" spans="1:76" x14ac:dyDescent="0.3">
      <c r="A75">
        <v>347289</v>
      </c>
      <c r="B75">
        <v>1</v>
      </c>
      <c r="C75">
        <v>307679</v>
      </c>
      <c r="F75" t="s">
        <v>0</v>
      </c>
      <c r="G75" t="s">
        <v>92</v>
      </c>
      <c r="H75" t="s">
        <v>513</v>
      </c>
      <c r="I75" s="9" t="str">
        <f t="shared" si="1"/>
        <v>Hb</v>
      </c>
      <c r="K75">
        <v>1</v>
      </c>
      <c r="L75" t="s">
        <v>4</v>
      </c>
      <c r="M75">
        <v>103556</v>
      </c>
      <c r="N75" t="s">
        <v>5</v>
      </c>
      <c r="O75" t="s">
        <v>5</v>
      </c>
      <c r="U75" t="s">
        <v>514</v>
      </c>
      <c r="V75" s="7">
        <v>2</v>
      </c>
      <c r="W75" t="s">
        <v>473</v>
      </c>
      <c r="X75" t="s">
        <v>473</v>
      </c>
      <c r="Y75" s="10" t="s">
        <v>350</v>
      </c>
      <c r="Z75" s="2">
        <v>2</v>
      </c>
      <c r="AA75" s="3">
        <v>301</v>
      </c>
      <c r="AB75" s="3" t="s">
        <v>473</v>
      </c>
      <c r="AC75" t="s">
        <v>515</v>
      </c>
      <c r="AD75">
        <v>1908</v>
      </c>
      <c r="AE75">
        <v>1</v>
      </c>
      <c r="AF75">
        <v>1</v>
      </c>
      <c r="AG75" t="s">
        <v>516</v>
      </c>
      <c r="AH75" t="s">
        <v>516</v>
      </c>
      <c r="AI75" t="s">
        <v>5</v>
      </c>
      <c r="AJ75" t="s">
        <v>12</v>
      </c>
      <c r="AK75">
        <v>258578</v>
      </c>
      <c r="AL75">
        <v>6649087</v>
      </c>
      <c r="AM75" s="3">
        <v>259000</v>
      </c>
      <c r="AN75" s="3">
        <v>6649000</v>
      </c>
      <c r="AO75">
        <v>1970</v>
      </c>
      <c r="AQ75">
        <v>8</v>
      </c>
      <c r="AR75" t="s">
        <v>97</v>
      </c>
      <c r="AS75" t="s">
        <v>517</v>
      </c>
      <c r="AT75">
        <v>103556</v>
      </c>
      <c r="AV75" s="5" t="s">
        <v>15</v>
      </c>
      <c r="AW75">
        <v>1</v>
      </c>
      <c r="AX75" t="s">
        <v>16</v>
      </c>
      <c r="AY75" t="s">
        <v>518</v>
      </c>
      <c r="AZ75" t="s">
        <v>519</v>
      </c>
      <c r="BA75">
        <v>8</v>
      </c>
      <c r="BB75" t="s">
        <v>101</v>
      </c>
      <c r="BC75" t="s">
        <v>89</v>
      </c>
      <c r="BD75">
        <v>1</v>
      </c>
      <c r="BE75" s="4">
        <v>36930</v>
      </c>
      <c r="BF75" s="6" t="s">
        <v>21</v>
      </c>
      <c r="BH75">
        <v>3</v>
      </c>
      <c r="BI75">
        <v>480430</v>
      </c>
      <c r="BJ75">
        <v>1020</v>
      </c>
      <c r="BK75" t="s">
        <v>520</v>
      </c>
      <c r="BM75" t="s">
        <v>521</v>
      </c>
      <c r="BX75">
        <v>347289</v>
      </c>
    </row>
    <row r="76" spans="1:76" x14ac:dyDescent="0.3">
      <c r="A76">
        <v>347649</v>
      </c>
      <c r="B76">
        <v>1</v>
      </c>
      <c r="C76">
        <v>307675</v>
      </c>
      <c r="F76" t="s">
        <v>0</v>
      </c>
      <c r="G76" t="s">
        <v>92</v>
      </c>
      <c r="H76" t="s">
        <v>522</v>
      </c>
      <c r="I76" s="9" t="str">
        <f t="shared" si="1"/>
        <v>Hb</v>
      </c>
      <c r="K76">
        <v>1</v>
      </c>
      <c r="L76" t="s">
        <v>4</v>
      </c>
      <c r="M76">
        <v>103556</v>
      </c>
      <c r="N76" t="s">
        <v>5</v>
      </c>
      <c r="O76" t="s">
        <v>5</v>
      </c>
      <c r="U76" t="s">
        <v>514</v>
      </c>
      <c r="V76" s="1">
        <v>1</v>
      </c>
      <c r="W76" t="s">
        <v>473</v>
      </c>
      <c r="X76" t="s">
        <v>473</v>
      </c>
      <c r="Y76" s="10" t="s">
        <v>350</v>
      </c>
      <c r="Z76" s="2">
        <v>2</v>
      </c>
      <c r="AA76" s="3">
        <v>301</v>
      </c>
      <c r="AB76" s="3" t="s">
        <v>473</v>
      </c>
      <c r="AC76" t="s">
        <v>523</v>
      </c>
      <c r="AD76">
        <v>1926</v>
      </c>
      <c r="AE76">
        <v>6</v>
      </c>
      <c r="AF76">
        <v>18</v>
      </c>
      <c r="AG76" t="s">
        <v>96</v>
      </c>
      <c r="AH76" t="s">
        <v>96</v>
      </c>
      <c r="AI76" t="s">
        <v>5</v>
      </c>
      <c r="AJ76" t="s">
        <v>12</v>
      </c>
      <c r="AK76">
        <v>258584</v>
      </c>
      <c r="AL76">
        <v>6649690</v>
      </c>
      <c r="AM76" s="3">
        <v>259000</v>
      </c>
      <c r="AN76" s="3">
        <v>6649000</v>
      </c>
      <c r="AO76">
        <v>1414</v>
      </c>
      <c r="AQ76">
        <v>8</v>
      </c>
      <c r="AR76" t="s">
        <v>97</v>
      </c>
      <c r="AS76" t="s">
        <v>524</v>
      </c>
      <c r="AT76">
        <v>103556</v>
      </c>
      <c r="AV76" s="5" t="s">
        <v>15</v>
      </c>
      <c r="AW76">
        <v>1</v>
      </c>
      <c r="AX76" t="s">
        <v>16</v>
      </c>
      <c r="AY76" t="s">
        <v>525</v>
      </c>
      <c r="AZ76" t="s">
        <v>526</v>
      </c>
      <c r="BA76">
        <v>8</v>
      </c>
      <c r="BB76" t="s">
        <v>101</v>
      </c>
      <c r="BC76" t="s">
        <v>89</v>
      </c>
      <c r="BD76">
        <v>1</v>
      </c>
      <c r="BE76" s="4">
        <v>36930</v>
      </c>
      <c r="BF76" s="6" t="s">
        <v>21</v>
      </c>
      <c r="BH76">
        <v>3</v>
      </c>
      <c r="BI76">
        <v>480426</v>
      </c>
      <c r="BJ76">
        <v>1022</v>
      </c>
      <c r="BK76" t="s">
        <v>527</v>
      </c>
      <c r="BM76" t="s">
        <v>528</v>
      </c>
      <c r="BX76">
        <v>347649</v>
      </c>
    </row>
    <row r="77" spans="1:76" x14ac:dyDescent="0.3">
      <c r="A77">
        <v>347650</v>
      </c>
      <c r="B77">
        <v>1</v>
      </c>
      <c r="C77">
        <v>307678</v>
      </c>
      <c r="F77" t="s">
        <v>0</v>
      </c>
      <c r="G77" t="s">
        <v>92</v>
      </c>
      <c r="H77" t="s">
        <v>529</v>
      </c>
      <c r="I77" s="9" t="str">
        <f t="shared" si="1"/>
        <v>Hb</v>
      </c>
      <c r="K77">
        <v>1</v>
      </c>
      <c r="L77" t="s">
        <v>4</v>
      </c>
      <c r="M77">
        <v>103556</v>
      </c>
      <c r="N77" t="s">
        <v>5</v>
      </c>
      <c r="O77" t="s">
        <v>5</v>
      </c>
      <c r="U77" t="s">
        <v>514</v>
      </c>
      <c r="V77" s="1">
        <v>1</v>
      </c>
      <c r="W77" t="s">
        <v>473</v>
      </c>
      <c r="X77" t="s">
        <v>473</v>
      </c>
      <c r="Y77" s="10" t="s">
        <v>350</v>
      </c>
      <c r="Z77" s="2">
        <v>2</v>
      </c>
      <c r="AA77" s="3">
        <v>301</v>
      </c>
      <c r="AB77" s="3" t="s">
        <v>473</v>
      </c>
      <c r="AC77" t="s">
        <v>530</v>
      </c>
      <c r="AD77">
        <v>1926</v>
      </c>
      <c r="AE77">
        <v>6</v>
      </c>
      <c r="AF77">
        <v>18</v>
      </c>
      <c r="AG77" t="s">
        <v>96</v>
      </c>
      <c r="AH77" t="s">
        <v>96</v>
      </c>
      <c r="AI77" t="s">
        <v>5</v>
      </c>
      <c r="AJ77" t="s">
        <v>12</v>
      </c>
      <c r="AK77">
        <v>258584</v>
      </c>
      <c r="AL77">
        <v>6649690</v>
      </c>
      <c r="AM77" s="3">
        <v>259000</v>
      </c>
      <c r="AN77" s="3">
        <v>6649000</v>
      </c>
      <c r="AO77">
        <v>1414</v>
      </c>
      <c r="AQ77">
        <v>8</v>
      </c>
      <c r="AR77" t="s">
        <v>97</v>
      </c>
      <c r="AS77" t="s">
        <v>531</v>
      </c>
      <c r="AT77">
        <v>103556</v>
      </c>
      <c r="AV77" s="5" t="s">
        <v>15</v>
      </c>
      <c r="AW77">
        <v>1</v>
      </c>
      <c r="AX77" t="s">
        <v>16</v>
      </c>
      <c r="AY77" t="s">
        <v>525</v>
      </c>
      <c r="AZ77" t="s">
        <v>532</v>
      </c>
      <c r="BA77">
        <v>8</v>
      </c>
      <c r="BB77" t="s">
        <v>101</v>
      </c>
      <c r="BC77" t="s">
        <v>89</v>
      </c>
      <c r="BD77">
        <v>1</v>
      </c>
      <c r="BE77" s="4">
        <v>36930</v>
      </c>
      <c r="BF77" s="6" t="s">
        <v>21</v>
      </c>
      <c r="BH77">
        <v>3</v>
      </c>
      <c r="BI77">
        <v>480429</v>
      </c>
      <c r="BJ77">
        <v>1023</v>
      </c>
      <c r="BK77" t="s">
        <v>533</v>
      </c>
      <c r="BM77" t="s">
        <v>534</v>
      </c>
      <c r="BX77">
        <v>347650</v>
      </c>
    </row>
    <row r="78" spans="1:76" x14ac:dyDescent="0.3">
      <c r="A78">
        <v>347294</v>
      </c>
      <c r="B78">
        <v>1</v>
      </c>
      <c r="C78">
        <v>307743</v>
      </c>
      <c r="F78" t="s">
        <v>0</v>
      </c>
      <c r="G78" t="s">
        <v>92</v>
      </c>
      <c r="H78" t="s">
        <v>535</v>
      </c>
      <c r="I78" t="s">
        <v>80</v>
      </c>
      <c r="K78">
        <v>1</v>
      </c>
      <c r="L78" t="s">
        <v>4</v>
      </c>
      <c r="M78">
        <v>103556</v>
      </c>
      <c r="N78" t="s">
        <v>5</v>
      </c>
      <c r="O78" t="s">
        <v>5</v>
      </c>
      <c r="S78" t="s">
        <v>81</v>
      </c>
      <c r="T78" t="s">
        <v>82</v>
      </c>
      <c r="U78" t="s">
        <v>514</v>
      </c>
      <c r="V78" s="7">
        <v>2</v>
      </c>
      <c r="W78" t="s">
        <v>473</v>
      </c>
      <c r="X78" t="s">
        <v>473</v>
      </c>
      <c r="Y78" s="10" t="s">
        <v>350</v>
      </c>
      <c r="Z78" s="2">
        <v>2</v>
      </c>
      <c r="AA78" s="3">
        <v>301</v>
      </c>
      <c r="AB78" s="3" t="s">
        <v>473</v>
      </c>
      <c r="AC78" t="s">
        <v>536</v>
      </c>
      <c r="AD78">
        <v>1926</v>
      </c>
      <c r="AE78">
        <v>6</v>
      </c>
      <c r="AF78">
        <v>30</v>
      </c>
      <c r="AG78" t="s">
        <v>96</v>
      </c>
      <c r="AH78" t="s">
        <v>96</v>
      </c>
      <c r="AI78" t="s">
        <v>5</v>
      </c>
      <c r="AJ78" t="s">
        <v>12</v>
      </c>
      <c r="AK78">
        <v>258578</v>
      </c>
      <c r="AL78">
        <v>6649087</v>
      </c>
      <c r="AM78" s="3">
        <v>259000</v>
      </c>
      <c r="AN78" s="3">
        <v>6649000</v>
      </c>
      <c r="AO78">
        <v>1970</v>
      </c>
      <c r="AQ78">
        <v>8</v>
      </c>
      <c r="AR78" t="s">
        <v>97</v>
      </c>
      <c r="AT78">
        <v>103556</v>
      </c>
      <c r="AV78" s="5" t="s">
        <v>15</v>
      </c>
      <c r="AW78">
        <v>1</v>
      </c>
      <c r="AX78" t="s">
        <v>16</v>
      </c>
      <c r="AY78" t="s">
        <v>518</v>
      </c>
      <c r="AZ78" t="s">
        <v>537</v>
      </c>
      <c r="BA78">
        <v>8</v>
      </c>
      <c r="BB78" t="s">
        <v>101</v>
      </c>
      <c r="BC78" t="s">
        <v>89</v>
      </c>
      <c r="BE78" s="4">
        <v>38465</v>
      </c>
      <c r="BF78" s="6" t="s">
        <v>21</v>
      </c>
      <c r="BH78">
        <v>3</v>
      </c>
      <c r="BI78">
        <v>480491</v>
      </c>
      <c r="BJ78">
        <v>1024</v>
      </c>
      <c r="BK78" t="s">
        <v>538</v>
      </c>
      <c r="BM78" t="s">
        <v>539</v>
      </c>
      <c r="BX78">
        <v>347294</v>
      </c>
    </row>
    <row r="79" spans="1:76" x14ac:dyDescent="0.3">
      <c r="A79">
        <v>347648</v>
      </c>
      <c r="B79">
        <v>1</v>
      </c>
      <c r="C79">
        <v>307674</v>
      </c>
      <c r="F79" t="s">
        <v>0</v>
      </c>
      <c r="G79" t="s">
        <v>92</v>
      </c>
      <c r="H79" t="s">
        <v>540</v>
      </c>
      <c r="I79" s="9" t="str">
        <f t="shared" ref="I79:I86" si="2">HYPERLINK(AS79,"Hb")</f>
        <v>Hb</v>
      </c>
      <c r="K79">
        <v>1</v>
      </c>
      <c r="L79" t="s">
        <v>4</v>
      </c>
      <c r="M79">
        <v>103556</v>
      </c>
      <c r="N79" t="s">
        <v>5</v>
      </c>
      <c r="O79" t="s">
        <v>5</v>
      </c>
      <c r="U79" t="s">
        <v>514</v>
      </c>
      <c r="V79" s="1">
        <v>1</v>
      </c>
      <c r="W79" t="s">
        <v>473</v>
      </c>
      <c r="X79" t="s">
        <v>473</v>
      </c>
      <c r="Y79" s="10" t="s">
        <v>350</v>
      </c>
      <c r="Z79" s="2">
        <v>2</v>
      </c>
      <c r="AA79" s="3">
        <v>301</v>
      </c>
      <c r="AB79" s="3" t="s">
        <v>473</v>
      </c>
      <c r="AC79" t="s">
        <v>541</v>
      </c>
      <c r="AD79">
        <v>1931</v>
      </c>
      <c r="AE79">
        <v>6</v>
      </c>
      <c r="AF79">
        <v>19</v>
      </c>
      <c r="AG79" t="s">
        <v>542</v>
      </c>
      <c r="AH79" t="s">
        <v>542</v>
      </c>
      <c r="AI79" t="s">
        <v>5</v>
      </c>
      <c r="AJ79" t="s">
        <v>12</v>
      </c>
      <c r="AK79">
        <v>258584</v>
      </c>
      <c r="AL79">
        <v>6649690</v>
      </c>
      <c r="AM79" s="3">
        <v>259000</v>
      </c>
      <c r="AN79" s="3">
        <v>6649000</v>
      </c>
      <c r="AO79">
        <v>1414</v>
      </c>
      <c r="AQ79">
        <v>8</v>
      </c>
      <c r="AR79" t="s">
        <v>97</v>
      </c>
      <c r="AS79" t="s">
        <v>543</v>
      </c>
      <c r="AT79">
        <v>103556</v>
      </c>
      <c r="AV79" s="5" t="s">
        <v>15</v>
      </c>
      <c r="AW79">
        <v>1</v>
      </c>
      <c r="AX79" t="s">
        <v>16</v>
      </c>
      <c r="AY79" t="s">
        <v>525</v>
      </c>
      <c r="AZ79" t="s">
        <v>544</v>
      </c>
      <c r="BA79">
        <v>8</v>
      </c>
      <c r="BB79" t="s">
        <v>101</v>
      </c>
      <c r="BC79" t="s">
        <v>89</v>
      </c>
      <c r="BD79">
        <v>1</v>
      </c>
      <c r="BE79" s="4">
        <v>36930</v>
      </c>
      <c r="BF79" s="6" t="s">
        <v>21</v>
      </c>
      <c r="BH79">
        <v>3</v>
      </c>
      <c r="BI79">
        <v>480425</v>
      </c>
      <c r="BJ79">
        <v>1026</v>
      </c>
      <c r="BK79" t="s">
        <v>545</v>
      </c>
      <c r="BM79" t="s">
        <v>546</v>
      </c>
      <c r="BX79">
        <v>347648</v>
      </c>
    </row>
    <row r="80" spans="1:76" x14ac:dyDescent="0.3">
      <c r="A80">
        <v>349520</v>
      </c>
      <c r="B80">
        <v>1</v>
      </c>
      <c r="C80">
        <v>307672</v>
      </c>
      <c r="F80" t="s">
        <v>0</v>
      </c>
      <c r="G80" t="s">
        <v>92</v>
      </c>
      <c r="H80" t="s">
        <v>547</v>
      </c>
      <c r="I80" s="9" t="str">
        <f t="shared" si="2"/>
        <v>Hb</v>
      </c>
      <c r="K80">
        <v>1</v>
      </c>
      <c r="L80" t="s">
        <v>4</v>
      </c>
      <c r="M80">
        <v>103556</v>
      </c>
      <c r="N80" t="s">
        <v>5</v>
      </c>
      <c r="O80" t="s">
        <v>5</v>
      </c>
      <c r="U80" t="s">
        <v>514</v>
      </c>
      <c r="V80" s="1">
        <v>1</v>
      </c>
      <c r="W80" t="s">
        <v>473</v>
      </c>
      <c r="X80" t="s">
        <v>473</v>
      </c>
      <c r="Y80" s="10" t="s">
        <v>350</v>
      </c>
      <c r="Z80" s="2">
        <v>2</v>
      </c>
      <c r="AA80" s="3">
        <v>301</v>
      </c>
      <c r="AB80" s="3" t="s">
        <v>473</v>
      </c>
      <c r="AC80" t="s">
        <v>548</v>
      </c>
      <c r="AD80">
        <v>1941</v>
      </c>
      <c r="AE80">
        <v>8</v>
      </c>
      <c r="AF80">
        <v>20</v>
      </c>
      <c r="AG80" t="s">
        <v>549</v>
      </c>
      <c r="AH80" t="s">
        <v>549</v>
      </c>
      <c r="AI80" t="s">
        <v>5</v>
      </c>
      <c r="AJ80" t="s">
        <v>12</v>
      </c>
      <c r="AK80">
        <v>259036</v>
      </c>
      <c r="AL80">
        <v>6649147</v>
      </c>
      <c r="AM80" s="3">
        <v>259000</v>
      </c>
      <c r="AN80" s="3">
        <v>6649000</v>
      </c>
      <c r="AO80">
        <v>707</v>
      </c>
      <c r="AQ80">
        <v>8</v>
      </c>
      <c r="AR80" t="s">
        <v>97</v>
      </c>
      <c r="AS80" t="s">
        <v>550</v>
      </c>
      <c r="AT80">
        <v>103556</v>
      </c>
      <c r="AV80" s="5" t="s">
        <v>15</v>
      </c>
      <c r="AW80">
        <v>1</v>
      </c>
      <c r="AX80" t="s">
        <v>16</v>
      </c>
      <c r="AY80" t="s">
        <v>551</v>
      </c>
      <c r="AZ80" t="s">
        <v>552</v>
      </c>
      <c r="BA80">
        <v>8</v>
      </c>
      <c r="BB80" t="s">
        <v>101</v>
      </c>
      <c r="BC80" t="s">
        <v>89</v>
      </c>
      <c r="BD80">
        <v>1</v>
      </c>
      <c r="BE80" s="4">
        <v>36930</v>
      </c>
      <c r="BF80" s="6" t="s">
        <v>21</v>
      </c>
      <c r="BH80">
        <v>3</v>
      </c>
      <c r="BI80">
        <v>480423</v>
      </c>
      <c r="BJ80">
        <v>1027</v>
      </c>
      <c r="BK80" t="s">
        <v>553</v>
      </c>
      <c r="BM80" t="s">
        <v>554</v>
      </c>
      <c r="BX80">
        <v>349520</v>
      </c>
    </row>
    <row r="81" spans="1:76" x14ac:dyDescent="0.3">
      <c r="A81">
        <v>349774</v>
      </c>
      <c r="B81">
        <v>1</v>
      </c>
      <c r="C81">
        <v>307673</v>
      </c>
      <c r="F81" t="s">
        <v>0</v>
      </c>
      <c r="G81" t="s">
        <v>92</v>
      </c>
      <c r="H81" t="s">
        <v>555</v>
      </c>
      <c r="I81" s="9" t="str">
        <f t="shared" si="2"/>
        <v>Hb</v>
      </c>
      <c r="K81">
        <v>1</v>
      </c>
      <c r="L81" t="s">
        <v>4</v>
      </c>
      <c r="M81">
        <v>103556</v>
      </c>
      <c r="N81" t="s">
        <v>5</v>
      </c>
      <c r="O81" t="s">
        <v>5</v>
      </c>
      <c r="U81" t="s">
        <v>514</v>
      </c>
      <c r="V81" s="1">
        <v>1</v>
      </c>
      <c r="W81" t="s">
        <v>473</v>
      </c>
      <c r="X81" t="s">
        <v>473</v>
      </c>
      <c r="Y81" s="10" t="s">
        <v>350</v>
      </c>
      <c r="Z81" s="2">
        <v>2</v>
      </c>
      <c r="AA81" s="3">
        <v>301</v>
      </c>
      <c r="AB81" s="3" t="s">
        <v>473</v>
      </c>
      <c r="AC81" t="s">
        <v>556</v>
      </c>
      <c r="AD81">
        <v>1946</v>
      </c>
      <c r="AE81">
        <v>9</v>
      </c>
      <c r="AF81">
        <v>24</v>
      </c>
      <c r="AG81" t="s">
        <v>549</v>
      </c>
      <c r="AH81" t="s">
        <v>549</v>
      </c>
      <c r="AI81" t="s">
        <v>5</v>
      </c>
      <c r="AJ81" t="s">
        <v>12</v>
      </c>
      <c r="AK81">
        <v>259079</v>
      </c>
      <c r="AL81">
        <v>6649635</v>
      </c>
      <c r="AM81" s="3">
        <v>259000</v>
      </c>
      <c r="AN81" s="3">
        <v>6649000</v>
      </c>
      <c r="AO81">
        <v>1118</v>
      </c>
      <c r="AQ81">
        <v>8</v>
      </c>
      <c r="AR81" t="s">
        <v>557</v>
      </c>
      <c r="AS81" t="s">
        <v>558</v>
      </c>
      <c r="AT81">
        <v>103556</v>
      </c>
      <c r="AV81" s="5" t="s">
        <v>15</v>
      </c>
      <c r="AW81">
        <v>1</v>
      </c>
      <c r="AX81" t="s">
        <v>16</v>
      </c>
      <c r="AY81" t="s">
        <v>559</v>
      </c>
      <c r="AZ81" t="s">
        <v>560</v>
      </c>
      <c r="BA81">
        <v>8</v>
      </c>
      <c r="BB81" t="s">
        <v>101</v>
      </c>
      <c r="BC81" t="s">
        <v>89</v>
      </c>
      <c r="BD81">
        <v>1</v>
      </c>
      <c r="BE81" s="4">
        <v>36930</v>
      </c>
      <c r="BF81" s="6" t="s">
        <v>21</v>
      </c>
      <c r="BH81">
        <v>3</v>
      </c>
      <c r="BI81">
        <v>480424</v>
      </c>
      <c r="BJ81">
        <v>1028</v>
      </c>
      <c r="BK81" t="s">
        <v>561</v>
      </c>
      <c r="BM81" t="s">
        <v>562</v>
      </c>
      <c r="BX81">
        <v>349774</v>
      </c>
    </row>
    <row r="82" spans="1:76" x14ac:dyDescent="0.3">
      <c r="A82">
        <v>351919</v>
      </c>
      <c r="B82">
        <v>1</v>
      </c>
      <c r="C82">
        <v>299202</v>
      </c>
      <c r="F82" t="s">
        <v>0</v>
      </c>
      <c r="G82" t="s">
        <v>92</v>
      </c>
      <c r="H82" t="s">
        <v>563</v>
      </c>
      <c r="I82" s="9" t="str">
        <f t="shared" si="2"/>
        <v>Hb</v>
      </c>
      <c r="K82">
        <v>1</v>
      </c>
      <c r="L82" t="s">
        <v>4</v>
      </c>
      <c r="M82">
        <v>103556</v>
      </c>
      <c r="N82" t="s">
        <v>5</v>
      </c>
      <c r="O82" t="s">
        <v>5</v>
      </c>
      <c r="U82" t="s">
        <v>514</v>
      </c>
      <c r="V82" s="1">
        <v>1</v>
      </c>
      <c r="W82" t="s">
        <v>473</v>
      </c>
      <c r="X82" t="s">
        <v>473</v>
      </c>
      <c r="Y82" s="10" t="s">
        <v>350</v>
      </c>
      <c r="Z82" s="2">
        <v>2</v>
      </c>
      <c r="AA82" s="3">
        <v>301</v>
      </c>
      <c r="AB82" s="3" t="s">
        <v>473</v>
      </c>
      <c r="AC82" t="s">
        <v>564</v>
      </c>
      <c r="AD82">
        <v>2004</v>
      </c>
      <c r="AE82">
        <v>7</v>
      </c>
      <c r="AF82">
        <v>4</v>
      </c>
      <c r="AG82" t="s">
        <v>305</v>
      </c>
      <c r="AH82" t="s">
        <v>305</v>
      </c>
      <c r="AI82" t="s">
        <v>5</v>
      </c>
      <c r="AJ82" t="s">
        <v>12</v>
      </c>
      <c r="AK82">
        <v>259514</v>
      </c>
      <c r="AL82">
        <v>6648568</v>
      </c>
      <c r="AM82" s="3">
        <v>259000</v>
      </c>
      <c r="AN82" s="3">
        <v>6649000</v>
      </c>
      <c r="AO82">
        <v>7</v>
      </c>
      <c r="AQ82">
        <v>8</v>
      </c>
      <c r="AR82" t="s">
        <v>226</v>
      </c>
      <c r="AS82" t="s">
        <v>565</v>
      </c>
      <c r="AT82">
        <v>103556</v>
      </c>
      <c r="AV82" s="5" t="s">
        <v>15</v>
      </c>
      <c r="AW82">
        <v>1</v>
      </c>
      <c r="AX82" t="s">
        <v>16</v>
      </c>
      <c r="AY82" t="s">
        <v>566</v>
      </c>
      <c r="AZ82" t="s">
        <v>567</v>
      </c>
      <c r="BA82">
        <v>8</v>
      </c>
      <c r="BB82" t="s">
        <v>101</v>
      </c>
      <c r="BC82" t="s">
        <v>89</v>
      </c>
      <c r="BD82">
        <v>1</v>
      </c>
      <c r="BE82" s="4">
        <v>40541</v>
      </c>
      <c r="BF82" s="6" t="s">
        <v>21</v>
      </c>
      <c r="BH82">
        <v>3</v>
      </c>
      <c r="BI82">
        <v>472415</v>
      </c>
      <c r="BJ82">
        <v>1032</v>
      </c>
      <c r="BK82" t="s">
        <v>568</v>
      </c>
      <c r="BM82" t="s">
        <v>569</v>
      </c>
      <c r="BX82">
        <v>351919</v>
      </c>
    </row>
    <row r="83" spans="1:76" x14ac:dyDescent="0.3">
      <c r="A83">
        <v>348735</v>
      </c>
      <c r="B83">
        <v>1</v>
      </c>
      <c r="C83">
        <v>301661</v>
      </c>
      <c r="F83" t="s">
        <v>0</v>
      </c>
      <c r="G83" t="s">
        <v>92</v>
      </c>
      <c r="H83" t="s">
        <v>570</v>
      </c>
      <c r="I83" s="9" t="str">
        <f t="shared" si="2"/>
        <v>Hb</v>
      </c>
      <c r="K83">
        <v>1</v>
      </c>
      <c r="L83" t="s">
        <v>4</v>
      </c>
      <c r="M83">
        <v>103556</v>
      </c>
      <c r="N83" t="s">
        <v>5</v>
      </c>
      <c r="O83" t="s">
        <v>5</v>
      </c>
      <c r="U83" t="s">
        <v>514</v>
      </c>
      <c r="V83" s="1">
        <v>1</v>
      </c>
      <c r="W83" t="s">
        <v>473</v>
      </c>
      <c r="X83" t="s">
        <v>473</v>
      </c>
      <c r="Y83" s="10" t="s">
        <v>350</v>
      </c>
      <c r="Z83" s="2">
        <v>2</v>
      </c>
      <c r="AA83" s="3">
        <v>301</v>
      </c>
      <c r="AB83" s="3" t="s">
        <v>473</v>
      </c>
      <c r="AC83" t="s">
        <v>571</v>
      </c>
      <c r="AD83">
        <v>2008</v>
      </c>
      <c r="AE83">
        <v>6</v>
      </c>
      <c r="AF83">
        <v>10</v>
      </c>
      <c r="AG83" t="s">
        <v>572</v>
      </c>
      <c r="AH83" t="s">
        <v>572</v>
      </c>
      <c r="AI83" t="s">
        <v>5</v>
      </c>
      <c r="AJ83" t="s">
        <v>12</v>
      </c>
      <c r="AK83">
        <v>258867</v>
      </c>
      <c r="AL83">
        <v>6648019</v>
      </c>
      <c r="AM83" s="3">
        <v>259000</v>
      </c>
      <c r="AN83" s="3">
        <v>6649000</v>
      </c>
      <c r="AO83">
        <v>7</v>
      </c>
      <c r="AQ83">
        <v>8</v>
      </c>
      <c r="AR83" t="s">
        <v>226</v>
      </c>
      <c r="AS83" t="s">
        <v>573</v>
      </c>
      <c r="AT83">
        <v>103556</v>
      </c>
      <c r="AV83" s="5" t="s">
        <v>15</v>
      </c>
      <c r="AW83">
        <v>1</v>
      </c>
      <c r="AX83" t="s">
        <v>16</v>
      </c>
      <c r="AY83" t="s">
        <v>574</v>
      </c>
      <c r="AZ83" t="s">
        <v>575</v>
      </c>
      <c r="BA83">
        <v>8</v>
      </c>
      <c r="BB83" t="s">
        <v>101</v>
      </c>
      <c r="BC83" t="s">
        <v>89</v>
      </c>
      <c r="BD83">
        <v>1</v>
      </c>
      <c r="BE83" s="4">
        <v>41677</v>
      </c>
      <c r="BF83" s="6" t="s">
        <v>21</v>
      </c>
      <c r="BH83">
        <v>3</v>
      </c>
      <c r="BI83">
        <v>474619</v>
      </c>
      <c r="BJ83">
        <v>1037</v>
      </c>
      <c r="BK83" t="s">
        <v>576</v>
      </c>
      <c r="BM83" t="s">
        <v>577</v>
      </c>
      <c r="BX83">
        <v>348735</v>
      </c>
    </row>
    <row r="84" spans="1:76" x14ac:dyDescent="0.3">
      <c r="A84">
        <v>348800</v>
      </c>
      <c r="B84">
        <v>1</v>
      </c>
      <c r="C84">
        <v>298312</v>
      </c>
      <c r="F84" t="s">
        <v>0</v>
      </c>
      <c r="G84" t="s">
        <v>92</v>
      </c>
      <c r="H84" t="s">
        <v>584</v>
      </c>
      <c r="I84" s="9" t="str">
        <f t="shared" si="2"/>
        <v>Hb</v>
      </c>
      <c r="K84">
        <v>1</v>
      </c>
      <c r="L84" t="s">
        <v>4</v>
      </c>
      <c r="M84">
        <v>103556</v>
      </c>
      <c r="N84" t="s">
        <v>5</v>
      </c>
      <c r="O84" t="s">
        <v>5</v>
      </c>
      <c r="U84" t="s">
        <v>585</v>
      </c>
      <c r="V84" s="1">
        <v>1</v>
      </c>
      <c r="W84" t="s">
        <v>473</v>
      </c>
      <c r="X84" t="s">
        <v>473</v>
      </c>
      <c r="Y84" s="10" t="s">
        <v>350</v>
      </c>
      <c r="Z84" s="2">
        <v>2</v>
      </c>
      <c r="AA84" s="3">
        <v>301</v>
      </c>
      <c r="AB84" s="3" t="s">
        <v>473</v>
      </c>
      <c r="AC84" t="s">
        <v>586</v>
      </c>
      <c r="AD84">
        <v>2005</v>
      </c>
      <c r="AE84">
        <v>10</v>
      </c>
      <c r="AF84">
        <v>6</v>
      </c>
      <c r="AG84" t="s">
        <v>305</v>
      </c>
      <c r="AH84" t="s">
        <v>305</v>
      </c>
      <c r="AI84" t="s">
        <v>5</v>
      </c>
      <c r="AJ84" t="s">
        <v>12</v>
      </c>
      <c r="AK84">
        <v>258880</v>
      </c>
      <c r="AL84">
        <v>6650017</v>
      </c>
      <c r="AM84" s="3">
        <v>259000</v>
      </c>
      <c r="AN84" s="3">
        <v>6651000</v>
      </c>
      <c r="AO84">
        <v>7</v>
      </c>
      <c r="AQ84">
        <v>8</v>
      </c>
      <c r="AR84" t="s">
        <v>226</v>
      </c>
      <c r="AS84" t="s">
        <v>587</v>
      </c>
      <c r="AT84">
        <v>103556</v>
      </c>
      <c r="AV84" s="5" t="s">
        <v>15</v>
      </c>
      <c r="AW84">
        <v>1</v>
      </c>
      <c r="AX84" t="s">
        <v>16</v>
      </c>
      <c r="AY84" t="s">
        <v>588</v>
      </c>
      <c r="AZ84" t="s">
        <v>589</v>
      </c>
      <c r="BA84">
        <v>8</v>
      </c>
      <c r="BB84" t="s">
        <v>101</v>
      </c>
      <c r="BC84" t="s">
        <v>89</v>
      </c>
      <c r="BD84">
        <v>1</v>
      </c>
      <c r="BE84" s="4">
        <v>39825</v>
      </c>
      <c r="BF84" s="6" t="s">
        <v>21</v>
      </c>
      <c r="BH84">
        <v>3</v>
      </c>
      <c r="BI84">
        <v>471598</v>
      </c>
      <c r="BJ84">
        <v>1034</v>
      </c>
      <c r="BK84" t="s">
        <v>590</v>
      </c>
      <c r="BM84" t="s">
        <v>591</v>
      </c>
      <c r="BX84">
        <v>348800</v>
      </c>
    </row>
    <row r="85" spans="1:76" x14ac:dyDescent="0.3">
      <c r="A85">
        <v>356442</v>
      </c>
      <c r="B85">
        <v>1</v>
      </c>
      <c r="C85">
        <v>296461</v>
      </c>
      <c r="F85" t="s">
        <v>0</v>
      </c>
      <c r="G85" t="s">
        <v>92</v>
      </c>
      <c r="H85" t="s">
        <v>592</v>
      </c>
      <c r="I85" s="9" t="str">
        <f t="shared" si="2"/>
        <v>Hb</v>
      </c>
      <c r="K85">
        <v>1</v>
      </c>
      <c r="L85" t="s">
        <v>4</v>
      </c>
      <c r="M85">
        <v>103556</v>
      </c>
      <c r="N85" t="s">
        <v>5</v>
      </c>
      <c r="O85" t="s">
        <v>5</v>
      </c>
      <c r="U85" t="s">
        <v>593</v>
      </c>
      <c r="V85" s="1">
        <v>1</v>
      </c>
      <c r="W85" t="s">
        <v>156</v>
      </c>
      <c r="X85" t="s">
        <v>594</v>
      </c>
      <c r="Y85" s="10" t="s">
        <v>350</v>
      </c>
      <c r="Z85" s="2">
        <v>2</v>
      </c>
      <c r="AA85" s="3">
        <v>214</v>
      </c>
      <c r="AB85" t="s">
        <v>594</v>
      </c>
      <c r="AC85" t="s">
        <v>595</v>
      </c>
      <c r="AD85">
        <v>2007</v>
      </c>
      <c r="AE85">
        <v>8</v>
      </c>
      <c r="AF85">
        <v>7</v>
      </c>
      <c r="AG85" t="s">
        <v>596</v>
      </c>
      <c r="AH85" t="s">
        <v>596</v>
      </c>
      <c r="AI85" t="s">
        <v>5</v>
      </c>
      <c r="AJ85" t="s">
        <v>12</v>
      </c>
      <c r="AK85">
        <v>260446</v>
      </c>
      <c r="AL85">
        <v>6622041</v>
      </c>
      <c r="AM85" s="3">
        <v>261000</v>
      </c>
      <c r="AN85" s="3">
        <v>6623000</v>
      </c>
      <c r="AO85">
        <v>71</v>
      </c>
      <c r="AQ85">
        <v>8</v>
      </c>
      <c r="AR85" t="s">
        <v>226</v>
      </c>
      <c r="AS85" t="s">
        <v>597</v>
      </c>
      <c r="AT85">
        <v>103556</v>
      </c>
      <c r="AV85" s="5" t="s">
        <v>15</v>
      </c>
      <c r="AW85">
        <v>1</v>
      </c>
      <c r="AX85" t="s">
        <v>16</v>
      </c>
      <c r="AY85" t="s">
        <v>598</v>
      </c>
      <c r="AZ85" t="s">
        <v>599</v>
      </c>
      <c r="BA85">
        <v>8</v>
      </c>
      <c r="BB85" t="s">
        <v>101</v>
      </c>
      <c r="BC85" t="s">
        <v>89</v>
      </c>
      <c r="BD85">
        <v>1</v>
      </c>
      <c r="BE85" s="4">
        <v>39582</v>
      </c>
      <c r="BF85" s="6" t="s">
        <v>21</v>
      </c>
      <c r="BH85">
        <v>3</v>
      </c>
      <c r="BI85">
        <v>469814</v>
      </c>
      <c r="BJ85">
        <v>1007</v>
      </c>
      <c r="BK85" t="s">
        <v>600</v>
      </c>
      <c r="BM85" t="s">
        <v>601</v>
      </c>
      <c r="BX85">
        <v>356442</v>
      </c>
    </row>
    <row r="86" spans="1:76" x14ac:dyDescent="0.3">
      <c r="A86">
        <v>361070</v>
      </c>
      <c r="B86">
        <v>1</v>
      </c>
      <c r="C86">
        <v>307680</v>
      </c>
      <c r="F86" t="s">
        <v>602</v>
      </c>
      <c r="G86" t="s">
        <v>92</v>
      </c>
      <c r="H86">
        <v>443523</v>
      </c>
      <c r="I86" s="9" t="str">
        <f t="shared" si="2"/>
        <v>Hb</v>
      </c>
      <c r="K86">
        <v>1</v>
      </c>
      <c r="L86" t="s">
        <v>4</v>
      </c>
      <c r="M86">
        <v>103556</v>
      </c>
      <c r="N86" t="s">
        <v>5</v>
      </c>
      <c r="O86" t="s">
        <v>5</v>
      </c>
      <c r="S86" t="s">
        <v>81</v>
      </c>
      <c r="T86" t="s">
        <v>82</v>
      </c>
      <c r="U86" t="s">
        <v>603</v>
      </c>
      <c r="V86" s="1">
        <v>1</v>
      </c>
      <c r="W86" t="s">
        <v>604</v>
      </c>
      <c r="X86" t="s">
        <v>473</v>
      </c>
      <c r="Y86" t="s">
        <v>350</v>
      </c>
      <c r="Z86" s="2">
        <v>2</v>
      </c>
      <c r="AA86" s="3">
        <v>301</v>
      </c>
      <c r="AB86" s="3" t="s">
        <v>473</v>
      </c>
      <c r="AC86" t="s">
        <v>605</v>
      </c>
      <c r="AG86" t="s">
        <v>606</v>
      </c>
      <c r="AH86" t="s">
        <v>607</v>
      </c>
      <c r="AI86" t="s">
        <v>5</v>
      </c>
      <c r="AJ86" t="s">
        <v>12</v>
      </c>
      <c r="AK86">
        <v>261120</v>
      </c>
      <c r="AL86">
        <v>6649957</v>
      </c>
      <c r="AM86" s="3">
        <v>261000</v>
      </c>
      <c r="AN86" s="3">
        <v>6649000</v>
      </c>
      <c r="AO86">
        <v>707</v>
      </c>
      <c r="AQ86" t="s">
        <v>608</v>
      </c>
      <c r="AR86" t="s">
        <v>609</v>
      </c>
      <c r="AS86" t="s">
        <v>610</v>
      </c>
      <c r="AT86">
        <v>103556</v>
      </c>
      <c r="AV86" s="7" t="s">
        <v>611</v>
      </c>
      <c r="BC86" t="s">
        <v>608</v>
      </c>
      <c r="BD86">
        <v>1</v>
      </c>
      <c r="BE86" s="4">
        <v>36930</v>
      </c>
      <c r="BF86" s="5" t="s">
        <v>612</v>
      </c>
      <c r="BH86">
        <v>3</v>
      </c>
      <c r="BI86">
        <v>6004</v>
      </c>
      <c r="BK86" t="s">
        <v>613</v>
      </c>
      <c r="BM86" t="s">
        <v>613</v>
      </c>
      <c r="BO86" t="s">
        <v>614</v>
      </c>
      <c r="BP86" t="s">
        <v>615</v>
      </c>
      <c r="BX86">
        <v>361070</v>
      </c>
    </row>
    <row r="87" spans="1:76" x14ac:dyDescent="0.3">
      <c r="A87">
        <v>538838</v>
      </c>
      <c r="B87">
        <v>1</v>
      </c>
      <c r="C87">
        <v>451966</v>
      </c>
      <c r="F87" t="s">
        <v>249</v>
      </c>
      <c r="G87" t="s">
        <v>636</v>
      </c>
      <c r="H87" t="s">
        <v>637</v>
      </c>
      <c r="I87" t="s">
        <v>80</v>
      </c>
      <c r="K87">
        <v>1</v>
      </c>
      <c r="L87" t="s">
        <v>4</v>
      </c>
      <c r="M87">
        <v>103556</v>
      </c>
      <c r="N87" t="s">
        <v>5</v>
      </c>
      <c r="O87" t="s">
        <v>5</v>
      </c>
      <c r="U87" t="s">
        <v>626</v>
      </c>
      <c r="V87" s="11">
        <v>3</v>
      </c>
      <c r="W87" t="s">
        <v>473</v>
      </c>
      <c r="X87" t="s">
        <v>473</v>
      </c>
      <c r="Y87" t="s">
        <v>350</v>
      </c>
      <c r="Z87" s="2">
        <v>2</v>
      </c>
      <c r="AA87" s="3">
        <v>301</v>
      </c>
      <c r="AB87" t="s">
        <v>473</v>
      </c>
      <c r="AC87" t="s">
        <v>638</v>
      </c>
      <c r="AD87">
        <v>1882</v>
      </c>
      <c r="AE87">
        <v>9</v>
      </c>
      <c r="AG87" t="s">
        <v>628</v>
      </c>
      <c r="AI87" t="s">
        <v>639</v>
      </c>
      <c r="AK87">
        <v>261317.098669</v>
      </c>
      <c r="AL87">
        <v>6656076.9355199998</v>
      </c>
      <c r="AM87" s="3">
        <v>261000</v>
      </c>
      <c r="AN87" s="3">
        <v>6657000</v>
      </c>
      <c r="AO87" s="1">
        <v>99999</v>
      </c>
      <c r="AT87">
        <v>103556</v>
      </c>
      <c r="BB87" t="s">
        <v>636</v>
      </c>
      <c r="BE87" s="4"/>
      <c r="BF87" s="7" t="s">
        <v>260</v>
      </c>
      <c r="BH87">
        <v>5</v>
      </c>
      <c r="BI87">
        <v>4</v>
      </c>
      <c r="BJ87">
        <v>1016</v>
      </c>
      <c r="BK87" t="s">
        <v>640</v>
      </c>
      <c r="BL87">
        <v>6</v>
      </c>
      <c r="BM87" t="s">
        <v>640</v>
      </c>
      <c r="BN87" s="7">
        <v>9</v>
      </c>
      <c r="BS87" t="s">
        <v>641</v>
      </c>
      <c r="BT87" t="s">
        <v>642</v>
      </c>
      <c r="BU87" t="s">
        <v>264</v>
      </c>
      <c r="BV87" t="s">
        <v>473</v>
      </c>
      <c r="BX87">
        <v>538838</v>
      </c>
    </row>
    <row r="88" spans="1:76" x14ac:dyDescent="0.3">
      <c r="A88">
        <v>363715</v>
      </c>
      <c r="B88">
        <v>1</v>
      </c>
      <c r="C88">
        <v>150323</v>
      </c>
      <c r="F88" t="s">
        <v>0</v>
      </c>
      <c r="G88" t="s">
        <v>643</v>
      </c>
      <c r="H88" t="s">
        <v>644</v>
      </c>
      <c r="I88" t="s">
        <v>80</v>
      </c>
      <c r="K88">
        <v>1</v>
      </c>
      <c r="L88" t="s">
        <v>4</v>
      </c>
      <c r="M88">
        <v>103556</v>
      </c>
      <c r="N88" t="s">
        <v>5</v>
      </c>
      <c r="O88" t="s">
        <v>5</v>
      </c>
      <c r="U88" t="s">
        <v>626</v>
      </c>
      <c r="V88" s="11">
        <v>3</v>
      </c>
      <c r="W88" t="s">
        <v>473</v>
      </c>
      <c r="X88" t="s">
        <v>473</v>
      </c>
      <c r="Y88" s="10" t="s">
        <v>350</v>
      </c>
      <c r="Z88" s="2">
        <v>2</v>
      </c>
      <c r="AA88" s="3">
        <v>301</v>
      </c>
      <c r="AB88" s="3" t="s">
        <v>473</v>
      </c>
      <c r="AC88" t="s">
        <v>645</v>
      </c>
      <c r="AD88">
        <v>1889</v>
      </c>
      <c r="AE88">
        <v>9</v>
      </c>
      <c r="AF88">
        <v>1</v>
      </c>
      <c r="AG88" t="s">
        <v>646</v>
      </c>
      <c r="AH88" t="s">
        <v>646</v>
      </c>
      <c r="AI88" t="s">
        <v>5</v>
      </c>
      <c r="AJ88" t="s">
        <v>12</v>
      </c>
      <c r="AK88">
        <v>261317</v>
      </c>
      <c r="AL88">
        <v>6656077</v>
      </c>
      <c r="AM88" s="3">
        <v>261000</v>
      </c>
      <c r="AN88" s="3">
        <v>6657000</v>
      </c>
      <c r="AO88">
        <v>20057</v>
      </c>
      <c r="AQ88">
        <v>117</v>
      </c>
      <c r="AS88" s="4"/>
      <c r="AT88">
        <v>103556</v>
      </c>
      <c r="AV88" s="5" t="s">
        <v>15</v>
      </c>
      <c r="AW88">
        <v>1</v>
      </c>
      <c r="AX88" t="s">
        <v>16</v>
      </c>
      <c r="AY88" t="s">
        <v>631</v>
      </c>
      <c r="AZ88" t="s">
        <v>647</v>
      </c>
      <c r="BA88">
        <v>117</v>
      </c>
      <c r="BB88" t="s">
        <v>648</v>
      </c>
      <c r="BC88" t="s">
        <v>649</v>
      </c>
      <c r="BE88" s="4">
        <v>35906</v>
      </c>
      <c r="BF88" s="6" t="s">
        <v>21</v>
      </c>
      <c r="BH88">
        <v>5</v>
      </c>
      <c r="BI88">
        <v>300370</v>
      </c>
      <c r="BJ88">
        <v>1019</v>
      </c>
      <c r="BK88" t="s">
        <v>650</v>
      </c>
      <c r="BM88" t="s">
        <v>651</v>
      </c>
      <c r="BX88">
        <v>363715</v>
      </c>
    </row>
    <row r="89" spans="1:76" x14ac:dyDescent="0.3">
      <c r="A89">
        <v>363716</v>
      </c>
      <c r="B89">
        <v>1</v>
      </c>
      <c r="C89">
        <v>150324</v>
      </c>
      <c r="F89" t="s">
        <v>0</v>
      </c>
      <c r="G89" t="s">
        <v>643</v>
      </c>
      <c r="H89" t="s">
        <v>652</v>
      </c>
      <c r="I89" t="s">
        <v>80</v>
      </c>
      <c r="K89">
        <v>1</v>
      </c>
      <c r="L89" t="s">
        <v>4</v>
      </c>
      <c r="M89">
        <v>103556</v>
      </c>
      <c r="N89" t="s">
        <v>5</v>
      </c>
      <c r="O89" t="s">
        <v>5</v>
      </c>
      <c r="U89" t="s">
        <v>626</v>
      </c>
      <c r="V89" s="11">
        <v>3</v>
      </c>
      <c r="W89" t="s">
        <v>473</v>
      </c>
      <c r="X89" t="s">
        <v>473</v>
      </c>
      <c r="Y89" s="10" t="s">
        <v>350</v>
      </c>
      <c r="Z89" s="2">
        <v>2</v>
      </c>
      <c r="AA89" s="3">
        <v>301</v>
      </c>
      <c r="AB89" s="3" t="s">
        <v>473</v>
      </c>
      <c r="AC89" t="s">
        <v>653</v>
      </c>
      <c r="AD89">
        <v>1912</v>
      </c>
      <c r="AE89">
        <v>1</v>
      </c>
      <c r="AF89">
        <v>1</v>
      </c>
      <c r="AG89" t="s">
        <v>654</v>
      </c>
      <c r="AH89" t="s">
        <v>654</v>
      </c>
      <c r="AI89" t="s">
        <v>5</v>
      </c>
      <c r="AJ89" t="s">
        <v>12</v>
      </c>
      <c r="AK89">
        <v>261317</v>
      </c>
      <c r="AL89">
        <v>6656077</v>
      </c>
      <c r="AM89" s="3">
        <v>261000</v>
      </c>
      <c r="AN89" s="3">
        <v>6657000</v>
      </c>
      <c r="AO89">
        <v>20057</v>
      </c>
      <c r="AQ89">
        <v>117</v>
      </c>
      <c r="AS89" s="4"/>
      <c r="AT89">
        <v>103556</v>
      </c>
      <c r="AV89" s="5" t="s">
        <v>15</v>
      </c>
      <c r="AW89">
        <v>1</v>
      </c>
      <c r="AX89" t="s">
        <v>16</v>
      </c>
      <c r="AY89" t="s">
        <v>631</v>
      </c>
      <c r="AZ89" t="s">
        <v>655</v>
      </c>
      <c r="BA89">
        <v>117</v>
      </c>
      <c r="BB89" t="s">
        <v>648</v>
      </c>
      <c r="BC89" t="s">
        <v>649</v>
      </c>
      <c r="BE89" s="4">
        <v>35906</v>
      </c>
      <c r="BF89" s="6" t="s">
        <v>21</v>
      </c>
      <c r="BH89">
        <v>5</v>
      </c>
      <c r="BI89">
        <v>300371</v>
      </c>
      <c r="BJ89">
        <v>1021</v>
      </c>
      <c r="BK89" t="s">
        <v>656</v>
      </c>
      <c r="BM89" t="s">
        <v>657</v>
      </c>
      <c r="BX89">
        <v>363716</v>
      </c>
    </row>
    <row r="90" spans="1:76" x14ac:dyDescent="0.3">
      <c r="A90">
        <v>365567</v>
      </c>
      <c r="B90">
        <v>1</v>
      </c>
      <c r="C90">
        <v>297961</v>
      </c>
      <c r="F90" t="s">
        <v>0</v>
      </c>
      <c r="G90" t="s">
        <v>92</v>
      </c>
      <c r="H90" t="s">
        <v>658</v>
      </c>
      <c r="I90" s="9" t="str">
        <f>HYPERLINK(AS90,"Hb")</f>
        <v>Hb</v>
      </c>
      <c r="K90">
        <v>1</v>
      </c>
      <c r="L90" t="s">
        <v>4</v>
      </c>
      <c r="M90">
        <v>103556</v>
      </c>
      <c r="N90" t="s">
        <v>5</v>
      </c>
      <c r="O90" t="s">
        <v>5</v>
      </c>
      <c r="S90" t="s">
        <v>81</v>
      </c>
      <c r="T90" t="s">
        <v>82</v>
      </c>
      <c r="U90" t="s">
        <v>626</v>
      </c>
      <c r="V90" s="11">
        <v>3</v>
      </c>
      <c r="W90" t="s">
        <v>473</v>
      </c>
      <c r="X90" t="s">
        <v>473</v>
      </c>
      <c r="Y90" s="10" t="s">
        <v>350</v>
      </c>
      <c r="Z90" s="2">
        <v>2</v>
      </c>
      <c r="AA90" s="3">
        <v>301</v>
      </c>
      <c r="AB90" s="3" t="s">
        <v>473</v>
      </c>
      <c r="AC90" t="s">
        <v>659</v>
      </c>
      <c r="AD90">
        <v>1926</v>
      </c>
      <c r="AE90">
        <v>6</v>
      </c>
      <c r="AF90">
        <v>30</v>
      </c>
      <c r="AG90" t="s">
        <v>96</v>
      </c>
      <c r="AH90" t="s">
        <v>96</v>
      </c>
      <c r="AI90" t="s">
        <v>5</v>
      </c>
      <c r="AJ90" t="s">
        <v>12</v>
      </c>
      <c r="AK90">
        <v>261317</v>
      </c>
      <c r="AL90">
        <v>6656077</v>
      </c>
      <c r="AM90" s="3">
        <v>261000</v>
      </c>
      <c r="AN90" s="3">
        <v>6657000</v>
      </c>
      <c r="AO90">
        <v>20057</v>
      </c>
      <c r="AQ90">
        <v>8</v>
      </c>
      <c r="AS90" t="s">
        <v>660</v>
      </c>
      <c r="AT90">
        <v>103556</v>
      </c>
      <c r="AV90" s="5" t="s">
        <v>15</v>
      </c>
      <c r="AW90">
        <v>1</v>
      </c>
      <c r="AX90" t="s">
        <v>16</v>
      </c>
      <c r="AY90" t="s">
        <v>631</v>
      </c>
      <c r="AZ90" t="s">
        <v>661</v>
      </c>
      <c r="BA90">
        <v>8</v>
      </c>
      <c r="BB90" t="s">
        <v>101</v>
      </c>
      <c r="BC90" t="s">
        <v>89</v>
      </c>
      <c r="BD90">
        <v>1</v>
      </c>
      <c r="BE90" s="4">
        <v>42296</v>
      </c>
      <c r="BF90" s="6" t="s">
        <v>21</v>
      </c>
      <c r="BH90">
        <v>3</v>
      </c>
      <c r="BI90">
        <v>471261</v>
      </c>
      <c r="BJ90">
        <v>1025</v>
      </c>
      <c r="BK90" t="s">
        <v>662</v>
      </c>
      <c r="BM90" t="s">
        <v>663</v>
      </c>
      <c r="BX90">
        <v>365567</v>
      </c>
    </row>
    <row r="91" spans="1:76" x14ac:dyDescent="0.3">
      <c r="A91">
        <v>365459</v>
      </c>
      <c r="B91">
        <v>1</v>
      </c>
      <c r="C91">
        <v>294740</v>
      </c>
      <c r="F91" t="s">
        <v>0</v>
      </c>
      <c r="G91" t="s">
        <v>92</v>
      </c>
      <c r="H91" t="s">
        <v>664</v>
      </c>
      <c r="I91" s="9" t="str">
        <f>HYPERLINK(AS91,"Hb")</f>
        <v>Hb</v>
      </c>
      <c r="K91">
        <v>1</v>
      </c>
      <c r="L91" t="s">
        <v>4</v>
      </c>
      <c r="M91">
        <v>103556</v>
      </c>
      <c r="N91" t="s">
        <v>5</v>
      </c>
      <c r="O91" t="s">
        <v>5</v>
      </c>
      <c r="U91" t="s">
        <v>626</v>
      </c>
      <c r="V91" s="11">
        <v>3</v>
      </c>
      <c r="W91" t="s">
        <v>473</v>
      </c>
      <c r="X91" t="s">
        <v>473</v>
      </c>
      <c r="Y91" s="10" t="s">
        <v>350</v>
      </c>
      <c r="Z91" s="2">
        <v>2</v>
      </c>
      <c r="AA91" s="3">
        <v>301</v>
      </c>
      <c r="AB91" s="3" t="s">
        <v>473</v>
      </c>
      <c r="AC91" t="s">
        <v>665</v>
      </c>
      <c r="AD91">
        <v>1946</v>
      </c>
      <c r="AE91">
        <v>8</v>
      </c>
      <c r="AF91">
        <v>24</v>
      </c>
      <c r="AG91" t="s">
        <v>549</v>
      </c>
      <c r="AH91" t="s">
        <v>549</v>
      </c>
      <c r="AI91" t="s">
        <v>5</v>
      </c>
      <c r="AJ91" t="s">
        <v>12</v>
      </c>
      <c r="AK91">
        <v>261317</v>
      </c>
      <c r="AL91">
        <v>6656077</v>
      </c>
      <c r="AM91" s="3">
        <v>261000</v>
      </c>
      <c r="AN91" s="3">
        <v>6657000</v>
      </c>
      <c r="AO91">
        <v>20057</v>
      </c>
      <c r="AQ91">
        <v>8</v>
      </c>
      <c r="AS91" t="s">
        <v>666</v>
      </c>
      <c r="AT91">
        <v>103556</v>
      </c>
      <c r="AV91" s="5" t="s">
        <v>15</v>
      </c>
      <c r="AW91">
        <v>1</v>
      </c>
      <c r="AX91" t="s">
        <v>16</v>
      </c>
      <c r="AY91" t="s">
        <v>631</v>
      </c>
      <c r="AZ91" t="s">
        <v>667</v>
      </c>
      <c r="BA91">
        <v>8</v>
      </c>
      <c r="BB91" t="s">
        <v>101</v>
      </c>
      <c r="BC91" t="s">
        <v>89</v>
      </c>
      <c r="BD91">
        <v>1</v>
      </c>
      <c r="BE91" s="4">
        <v>38554</v>
      </c>
      <c r="BF91" s="6" t="s">
        <v>21</v>
      </c>
      <c r="BH91">
        <v>3</v>
      </c>
      <c r="BI91">
        <v>467241</v>
      </c>
      <c r="BJ91">
        <v>1029</v>
      </c>
      <c r="BK91" t="s">
        <v>668</v>
      </c>
      <c r="BM91" t="s">
        <v>669</v>
      </c>
      <c r="BX91">
        <v>365459</v>
      </c>
    </row>
    <row r="92" spans="1:76" x14ac:dyDescent="0.3">
      <c r="A92">
        <v>365667</v>
      </c>
      <c r="B92">
        <v>1</v>
      </c>
      <c r="C92">
        <v>299393</v>
      </c>
      <c r="F92" t="s">
        <v>0</v>
      </c>
      <c r="G92" t="s">
        <v>92</v>
      </c>
      <c r="H92" t="s">
        <v>670</v>
      </c>
      <c r="I92" s="9" t="str">
        <f>HYPERLINK(AS92,"Hb")</f>
        <v>Hb</v>
      </c>
      <c r="K92">
        <v>1</v>
      </c>
      <c r="L92" t="s">
        <v>4</v>
      </c>
      <c r="M92">
        <v>103556</v>
      </c>
      <c r="N92" t="s">
        <v>5</v>
      </c>
      <c r="O92" t="s">
        <v>5</v>
      </c>
      <c r="U92" t="s">
        <v>626</v>
      </c>
      <c r="V92" s="11">
        <v>3</v>
      </c>
      <c r="W92" t="s">
        <v>473</v>
      </c>
      <c r="X92" t="s">
        <v>473</v>
      </c>
      <c r="Y92" s="10" t="s">
        <v>350</v>
      </c>
      <c r="Z92" s="2">
        <v>2</v>
      </c>
      <c r="AA92" s="3">
        <v>301</v>
      </c>
      <c r="AB92" s="3" t="s">
        <v>473</v>
      </c>
      <c r="AC92" t="s">
        <v>671</v>
      </c>
      <c r="AD92">
        <v>2005</v>
      </c>
      <c r="AE92">
        <v>5</v>
      </c>
      <c r="AF92">
        <v>24</v>
      </c>
      <c r="AG92" t="s">
        <v>305</v>
      </c>
      <c r="AH92" t="s">
        <v>305</v>
      </c>
      <c r="AI92" t="s">
        <v>5</v>
      </c>
      <c r="AJ92" t="s">
        <v>12</v>
      </c>
      <c r="AK92">
        <v>261317</v>
      </c>
      <c r="AL92">
        <v>6656077</v>
      </c>
      <c r="AM92" s="3">
        <v>261000</v>
      </c>
      <c r="AN92" s="3">
        <v>6657000</v>
      </c>
      <c r="AO92">
        <v>20057</v>
      </c>
      <c r="AQ92">
        <v>8</v>
      </c>
      <c r="AR92" t="s">
        <v>672</v>
      </c>
      <c r="AS92" t="s">
        <v>673</v>
      </c>
      <c r="AT92">
        <v>103556</v>
      </c>
      <c r="AV92" s="5" t="s">
        <v>15</v>
      </c>
      <c r="AW92">
        <v>1</v>
      </c>
      <c r="AX92" t="s">
        <v>16</v>
      </c>
      <c r="AY92" t="s">
        <v>631</v>
      </c>
      <c r="AZ92" t="s">
        <v>674</v>
      </c>
      <c r="BA92">
        <v>8</v>
      </c>
      <c r="BB92" t="s">
        <v>101</v>
      </c>
      <c r="BC92" t="s">
        <v>89</v>
      </c>
      <c r="BD92">
        <v>1</v>
      </c>
      <c r="BE92" s="4">
        <v>41677</v>
      </c>
      <c r="BF92" s="6" t="s">
        <v>21</v>
      </c>
      <c r="BH92">
        <v>3</v>
      </c>
      <c r="BI92">
        <v>472553</v>
      </c>
      <c r="BJ92">
        <v>1035</v>
      </c>
      <c r="BK92" t="s">
        <v>675</v>
      </c>
      <c r="BM92" t="s">
        <v>676</v>
      </c>
      <c r="BX92">
        <v>365667</v>
      </c>
    </row>
    <row r="93" spans="1:76" x14ac:dyDescent="0.3">
      <c r="A93">
        <v>368820</v>
      </c>
      <c r="B93">
        <v>1</v>
      </c>
      <c r="C93">
        <v>307744</v>
      </c>
      <c r="F93" t="s">
        <v>602</v>
      </c>
      <c r="G93" t="s">
        <v>92</v>
      </c>
      <c r="H93">
        <v>443651</v>
      </c>
      <c r="I93" t="s">
        <v>80</v>
      </c>
      <c r="K93">
        <v>1</v>
      </c>
      <c r="L93" t="s">
        <v>4</v>
      </c>
      <c r="M93">
        <v>103556</v>
      </c>
      <c r="N93" t="s">
        <v>5</v>
      </c>
      <c r="O93" t="s">
        <v>5</v>
      </c>
      <c r="U93" t="s">
        <v>626</v>
      </c>
      <c r="V93" s="11">
        <v>3</v>
      </c>
      <c r="W93" t="s">
        <v>604</v>
      </c>
      <c r="X93" t="s">
        <v>473</v>
      </c>
      <c r="Y93" t="s">
        <v>350</v>
      </c>
      <c r="Z93" s="2">
        <v>2</v>
      </c>
      <c r="AA93" s="3">
        <v>301</v>
      </c>
      <c r="AB93" s="3" t="s">
        <v>473</v>
      </c>
      <c r="AC93" t="s">
        <v>677</v>
      </c>
      <c r="AG93" t="s">
        <v>678</v>
      </c>
      <c r="AH93" t="s">
        <v>678</v>
      </c>
      <c r="AI93" t="s">
        <v>5</v>
      </c>
      <c r="AJ93" t="s">
        <v>12</v>
      </c>
      <c r="AK93">
        <v>261317</v>
      </c>
      <c r="AL93">
        <v>6656077</v>
      </c>
      <c r="AM93" s="3">
        <v>261000</v>
      </c>
      <c r="AN93" s="3">
        <v>6657000</v>
      </c>
      <c r="AO93">
        <v>20057</v>
      </c>
      <c r="AQ93" t="s">
        <v>608</v>
      </c>
      <c r="AT93">
        <v>103556</v>
      </c>
      <c r="AV93" s="7" t="s">
        <v>611</v>
      </c>
      <c r="BC93" t="s">
        <v>608</v>
      </c>
      <c r="BE93" s="4">
        <v>36850</v>
      </c>
      <c r="BF93" s="5" t="s">
        <v>612</v>
      </c>
      <c r="BH93">
        <v>3</v>
      </c>
      <c r="BI93">
        <v>6007</v>
      </c>
      <c r="BK93" t="s">
        <v>679</v>
      </c>
      <c r="BM93" t="s">
        <v>679</v>
      </c>
      <c r="BX93">
        <v>368820</v>
      </c>
    </row>
    <row r="94" spans="1:76" x14ac:dyDescent="0.3">
      <c r="A94">
        <v>380246</v>
      </c>
      <c r="B94">
        <v>1</v>
      </c>
      <c r="C94">
        <v>273989</v>
      </c>
      <c r="F94" t="s">
        <v>0</v>
      </c>
      <c r="G94" t="s">
        <v>92</v>
      </c>
      <c r="H94" t="s">
        <v>680</v>
      </c>
      <c r="I94" s="9" t="str">
        <f>HYPERLINK(AS94,"Hb")</f>
        <v>Hb</v>
      </c>
      <c r="K94">
        <v>1</v>
      </c>
      <c r="L94" t="s">
        <v>4</v>
      </c>
      <c r="M94">
        <v>103556</v>
      </c>
      <c r="N94" t="s">
        <v>5</v>
      </c>
      <c r="O94" t="s">
        <v>5</v>
      </c>
      <c r="U94" t="s">
        <v>681</v>
      </c>
      <c r="V94" s="1">
        <v>1</v>
      </c>
      <c r="W94" t="s">
        <v>473</v>
      </c>
      <c r="X94" t="s">
        <v>473</v>
      </c>
      <c r="Y94" s="10" t="s">
        <v>350</v>
      </c>
      <c r="Z94" s="2">
        <v>2</v>
      </c>
      <c r="AA94" s="3">
        <v>301</v>
      </c>
      <c r="AB94" s="3" t="s">
        <v>473</v>
      </c>
      <c r="AC94" t="s">
        <v>682</v>
      </c>
      <c r="AD94">
        <v>1998</v>
      </c>
      <c r="AE94">
        <v>7</v>
      </c>
      <c r="AF94">
        <v>6</v>
      </c>
      <c r="AG94" t="s">
        <v>236</v>
      </c>
      <c r="AH94" t="s">
        <v>236</v>
      </c>
      <c r="AI94" t="s">
        <v>5</v>
      </c>
      <c r="AJ94" t="s">
        <v>12</v>
      </c>
      <c r="AK94">
        <v>263115</v>
      </c>
      <c r="AL94">
        <v>6649777</v>
      </c>
      <c r="AM94" s="3">
        <v>263000</v>
      </c>
      <c r="AN94" s="3">
        <v>6649000</v>
      </c>
      <c r="AO94">
        <v>707</v>
      </c>
      <c r="AQ94">
        <v>8</v>
      </c>
      <c r="AR94" t="s">
        <v>226</v>
      </c>
      <c r="AS94" t="s">
        <v>683</v>
      </c>
      <c r="AT94">
        <v>103556</v>
      </c>
      <c r="AV94" s="5" t="s">
        <v>15</v>
      </c>
      <c r="AW94">
        <v>1</v>
      </c>
      <c r="AX94" t="s">
        <v>16</v>
      </c>
      <c r="AY94" t="s">
        <v>684</v>
      </c>
      <c r="AZ94" t="s">
        <v>685</v>
      </c>
      <c r="BA94">
        <v>8</v>
      </c>
      <c r="BB94" t="s">
        <v>101</v>
      </c>
      <c r="BC94" t="s">
        <v>89</v>
      </c>
      <c r="BD94">
        <v>1</v>
      </c>
      <c r="BE94" s="4">
        <v>36288</v>
      </c>
      <c r="BF94" s="6" t="s">
        <v>21</v>
      </c>
      <c r="BH94">
        <v>3</v>
      </c>
      <c r="BI94">
        <v>444432</v>
      </c>
      <c r="BJ94">
        <v>1030</v>
      </c>
      <c r="BK94" t="s">
        <v>686</v>
      </c>
      <c r="BM94" t="s">
        <v>687</v>
      </c>
      <c r="BX94">
        <v>380246</v>
      </c>
    </row>
    <row r="95" spans="1:76" x14ac:dyDescent="0.3">
      <c r="A95">
        <v>393064</v>
      </c>
      <c r="B95">
        <v>1</v>
      </c>
      <c r="C95">
        <v>307676</v>
      </c>
      <c r="F95" t="s">
        <v>0</v>
      </c>
      <c r="G95" t="s">
        <v>92</v>
      </c>
      <c r="H95" t="s">
        <v>699</v>
      </c>
      <c r="I95" s="9" t="str">
        <f>HYPERLINK(AS95,"Hb")</f>
        <v>Hb</v>
      </c>
      <c r="K95">
        <v>1</v>
      </c>
      <c r="L95" t="s">
        <v>4</v>
      </c>
      <c r="M95">
        <v>103556</v>
      </c>
      <c r="N95" t="s">
        <v>5</v>
      </c>
      <c r="O95" t="s">
        <v>5</v>
      </c>
      <c r="U95" t="s">
        <v>700</v>
      </c>
      <c r="V95" s="1">
        <v>1</v>
      </c>
      <c r="W95" t="s">
        <v>473</v>
      </c>
      <c r="X95" t="s">
        <v>473</v>
      </c>
      <c r="Y95" s="10" t="s">
        <v>350</v>
      </c>
      <c r="Z95" s="2">
        <v>2</v>
      </c>
      <c r="AA95" s="3">
        <v>301</v>
      </c>
      <c r="AB95" s="3" t="s">
        <v>473</v>
      </c>
      <c r="AC95" t="s">
        <v>701</v>
      </c>
      <c r="AD95">
        <v>1882</v>
      </c>
      <c r="AE95">
        <v>10</v>
      </c>
      <c r="AF95">
        <v>1</v>
      </c>
      <c r="AG95" t="s">
        <v>702</v>
      </c>
      <c r="AH95" t="s">
        <v>702</v>
      </c>
      <c r="AI95" t="s">
        <v>5</v>
      </c>
      <c r="AJ95" t="s">
        <v>12</v>
      </c>
      <c r="AK95">
        <v>265558</v>
      </c>
      <c r="AL95">
        <v>6649051</v>
      </c>
      <c r="AM95" s="3">
        <v>265000</v>
      </c>
      <c r="AN95" s="3">
        <v>6649000</v>
      </c>
      <c r="AO95">
        <v>1414</v>
      </c>
      <c r="AQ95">
        <v>8</v>
      </c>
      <c r="AR95" t="s">
        <v>97</v>
      </c>
      <c r="AS95" t="s">
        <v>703</v>
      </c>
      <c r="AT95">
        <v>103556</v>
      </c>
      <c r="AV95" s="5" t="s">
        <v>15</v>
      </c>
      <c r="AW95">
        <v>1</v>
      </c>
      <c r="AX95" t="s">
        <v>16</v>
      </c>
      <c r="AY95" t="s">
        <v>704</v>
      </c>
      <c r="AZ95" t="s">
        <v>705</v>
      </c>
      <c r="BA95">
        <v>8</v>
      </c>
      <c r="BB95" t="s">
        <v>101</v>
      </c>
      <c r="BC95" t="s">
        <v>89</v>
      </c>
      <c r="BD95">
        <v>1</v>
      </c>
      <c r="BE95" s="4">
        <v>36930</v>
      </c>
      <c r="BF95" s="6" t="s">
        <v>21</v>
      </c>
      <c r="BH95">
        <v>3</v>
      </c>
      <c r="BI95">
        <v>480427</v>
      </c>
      <c r="BJ95">
        <v>1015</v>
      </c>
      <c r="BK95" t="s">
        <v>706</v>
      </c>
      <c r="BM95" t="s">
        <v>707</v>
      </c>
      <c r="BX95">
        <v>393064</v>
      </c>
    </row>
    <row r="96" spans="1:76" x14ac:dyDescent="0.3">
      <c r="A96">
        <v>393065</v>
      </c>
      <c r="B96">
        <v>1</v>
      </c>
      <c r="C96">
        <v>307677</v>
      </c>
      <c r="F96" t="s">
        <v>0</v>
      </c>
      <c r="G96" t="s">
        <v>92</v>
      </c>
      <c r="H96" t="s">
        <v>708</v>
      </c>
      <c r="I96" s="9" t="str">
        <f>HYPERLINK(AS96,"Hb")</f>
        <v>Hb</v>
      </c>
      <c r="K96">
        <v>1</v>
      </c>
      <c r="L96" t="s">
        <v>4</v>
      </c>
      <c r="M96">
        <v>103556</v>
      </c>
      <c r="N96" t="s">
        <v>5</v>
      </c>
      <c r="O96" t="s">
        <v>5</v>
      </c>
      <c r="U96" t="s">
        <v>700</v>
      </c>
      <c r="V96" s="1">
        <v>1</v>
      </c>
      <c r="W96" t="s">
        <v>473</v>
      </c>
      <c r="X96" t="s">
        <v>473</v>
      </c>
      <c r="Y96" s="10" t="s">
        <v>350</v>
      </c>
      <c r="Z96" s="2">
        <v>2</v>
      </c>
      <c r="AA96" s="3">
        <v>301</v>
      </c>
      <c r="AB96" s="3" t="s">
        <v>473</v>
      </c>
      <c r="AC96" t="s">
        <v>701</v>
      </c>
      <c r="AD96">
        <v>1883</v>
      </c>
      <c r="AE96">
        <v>7</v>
      </c>
      <c r="AF96">
        <v>1</v>
      </c>
      <c r="AG96" t="s">
        <v>709</v>
      </c>
      <c r="AH96" t="s">
        <v>709</v>
      </c>
      <c r="AI96" t="s">
        <v>5</v>
      </c>
      <c r="AJ96" t="s">
        <v>12</v>
      </c>
      <c r="AK96">
        <v>265558</v>
      </c>
      <c r="AL96">
        <v>6649051</v>
      </c>
      <c r="AM96" s="3">
        <v>265000</v>
      </c>
      <c r="AN96" s="3">
        <v>6649000</v>
      </c>
      <c r="AO96">
        <v>1414</v>
      </c>
      <c r="AQ96">
        <v>8</v>
      </c>
      <c r="AR96" t="s">
        <v>97</v>
      </c>
      <c r="AS96" t="s">
        <v>710</v>
      </c>
      <c r="AT96">
        <v>103556</v>
      </c>
      <c r="AV96" s="5" t="s">
        <v>15</v>
      </c>
      <c r="AW96">
        <v>1</v>
      </c>
      <c r="AX96" t="s">
        <v>16</v>
      </c>
      <c r="AY96" t="s">
        <v>704</v>
      </c>
      <c r="AZ96" t="s">
        <v>711</v>
      </c>
      <c r="BA96">
        <v>8</v>
      </c>
      <c r="BB96" t="s">
        <v>101</v>
      </c>
      <c r="BC96" t="s">
        <v>89</v>
      </c>
      <c r="BD96">
        <v>1</v>
      </c>
      <c r="BE96" s="4">
        <v>36930</v>
      </c>
      <c r="BF96" s="6" t="s">
        <v>21</v>
      </c>
      <c r="BH96">
        <v>3</v>
      </c>
      <c r="BI96">
        <v>480428</v>
      </c>
      <c r="BJ96">
        <v>1017</v>
      </c>
      <c r="BK96" t="s">
        <v>712</v>
      </c>
      <c r="BM96" t="s">
        <v>713</v>
      </c>
      <c r="BX96">
        <v>393065</v>
      </c>
    </row>
    <row r="97" spans="1:76" x14ac:dyDescent="0.3">
      <c r="A97">
        <v>393066</v>
      </c>
      <c r="B97">
        <v>1</v>
      </c>
      <c r="C97">
        <v>307681</v>
      </c>
      <c r="F97" t="s">
        <v>0</v>
      </c>
      <c r="G97" t="s">
        <v>92</v>
      </c>
      <c r="H97" t="s">
        <v>714</v>
      </c>
      <c r="I97" s="9" t="str">
        <f>HYPERLINK(AS97,"Hb")</f>
        <v>Hb</v>
      </c>
      <c r="K97">
        <v>1</v>
      </c>
      <c r="L97" t="s">
        <v>4</v>
      </c>
      <c r="M97">
        <v>103556</v>
      </c>
      <c r="N97" t="s">
        <v>5</v>
      </c>
      <c r="O97" t="s">
        <v>5</v>
      </c>
      <c r="U97" t="s">
        <v>700</v>
      </c>
      <c r="V97" s="1">
        <v>1</v>
      </c>
      <c r="W97" t="s">
        <v>473</v>
      </c>
      <c r="X97" t="s">
        <v>473</v>
      </c>
      <c r="Y97" s="10" t="s">
        <v>350</v>
      </c>
      <c r="Z97" s="2">
        <v>2</v>
      </c>
      <c r="AA97" s="3">
        <v>301</v>
      </c>
      <c r="AB97" s="3" t="s">
        <v>473</v>
      </c>
      <c r="AC97" t="s">
        <v>715</v>
      </c>
      <c r="AD97">
        <v>1889</v>
      </c>
      <c r="AE97">
        <v>9</v>
      </c>
      <c r="AF97">
        <v>1</v>
      </c>
      <c r="AG97" t="s">
        <v>716</v>
      </c>
      <c r="AH97" t="s">
        <v>716</v>
      </c>
      <c r="AI97" t="s">
        <v>5</v>
      </c>
      <c r="AJ97" t="s">
        <v>12</v>
      </c>
      <c r="AK97">
        <v>265558</v>
      </c>
      <c r="AL97">
        <v>6649051</v>
      </c>
      <c r="AM97" s="3">
        <v>265000</v>
      </c>
      <c r="AN97" s="3">
        <v>6649000</v>
      </c>
      <c r="AO97">
        <v>1414</v>
      </c>
      <c r="AQ97">
        <v>8</v>
      </c>
      <c r="AR97" t="s">
        <v>97</v>
      </c>
      <c r="AS97" t="s">
        <v>717</v>
      </c>
      <c r="AT97">
        <v>103556</v>
      </c>
      <c r="AV97" s="5" t="s">
        <v>15</v>
      </c>
      <c r="AW97">
        <v>1</v>
      </c>
      <c r="AX97" t="s">
        <v>16</v>
      </c>
      <c r="AY97" t="s">
        <v>704</v>
      </c>
      <c r="AZ97" t="s">
        <v>718</v>
      </c>
      <c r="BA97">
        <v>8</v>
      </c>
      <c r="BB97" t="s">
        <v>101</v>
      </c>
      <c r="BC97" t="s">
        <v>89</v>
      </c>
      <c r="BD97">
        <v>1</v>
      </c>
      <c r="BE97" s="4">
        <v>36930</v>
      </c>
      <c r="BF97" s="6" t="s">
        <v>21</v>
      </c>
      <c r="BH97">
        <v>3</v>
      </c>
      <c r="BI97">
        <v>480431</v>
      </c>
      <c r="BJ97">
        <v>1018</v>
      </c>
      <c r="BK97" t="s">
        <v>719</v>
      </c>
      <c r="BM97" t="s">
        <v>720</v>
      </c>
      <c r="BX97">
        <v>393066</v>
      </c>
    </row>
    <row r="98" spans="1:76" x14ac:dyDescent="0.3">
      <c r="A98">
        <v>397555</v>
      </c>
      <c r="B98">
        <v>1</v>
      </c>
      <c r="C98">
        <v>71621</v>
      </c>
      <c r="F98" t="s">
        <v>0</v>
      </c>
      <c r="G98" t="s">
        <v>1</v>
      </c>
      <c r="H98" t="s">
        <v>721</v>
      </c>
      <c r="I98" t="s">
        <v>3</v>
      </c>
      <c r="K98">
        <v>1</v>
      </c>
      <c r="L98" t="s">
        <v>4</v>
      </c>
      <c r="M98">
        <v>103556</v>
      </c>
      <c r="N98" t="s">
        <v>5</v>
      </c>
      <c r="O98" t="s">
        <v>5</v>
      </c>
      <c r="U98" t="s">
        <v>722</v>
      </c>
      <c r="V98" s="1">
        <v>1</v>
      </c>
      <c r="W98" t="s">
        <v>156</v>
      </c>
      <c r="X98" t="s">
        <v>723</v>
      </c>
      <c r="Y98" s="10" t="s">
        <v>377</v>
      </c>
      <c r="Z98" s="2">
        <v>1</v>
      </c>
      <c r="AA98" s="3">
        <v>111</v>
      </c>
      <c r="AB98" s="3" t="s">
        <v>723</v>
      </c>
      <c r="AC98" t="s">
        <v>724</v>
      </c>
      <c r="AD98">
        <v>2011</v>
      </c>
      <c r="AE98">
        <v>7</v>
      </c>
      <c r="AF98">
        <v>21</v>
      </c>
      <c r="AG98" t="s">
        <v>423</v>
      </c>
      <c r="AI98" t="s">
        <v>5</v>
      </c>
      <c r="AJ98" t="s">
        <v>12</v>
      </c>
      <c r="AK98">
        <v>266508</v>
      </c>
      <c r="AL98">
        <v>6553351</v>
      </c>
      <c r="AM98" s="3">
        <v>267000</v>
      </c>
      <c r="AN98" s="3">
        <v>6553000</v>
      </c>
      <c r="AO98">
        <v>5</v>
      </c>
      <c r="AQ98">
        <v>1010</v>
      </c>
      <c r="AR98" t="s">
        <v>725</v>
      </c>
      <c r="AS98" s="4" t="s">
        <v>726</v>
      </c>
      <c r="AT98">
        <v>103556</v>
      </c>
      <c r="AV98" s="5" t="s">
        <v>15</v>
      </c>
      <c r="AW98">
        <v>1</v>
      </c>
      <c r="AX98" t="s">
        <v>16</v>
      </c>
      <c r="AY98" t="s">
        <v>727</v>
      </c>
      <c r="AZ98" t="s">
        <v>728</v>
      </c>
      <c r="BA98">
        <v>1010</v>
      </c>
      <c r="BB98" t="s">
        <v>19</v>
      </c>
      <c r="BC98" t="s">
        <v>20</v>
      </c>
      <c r="BE98" s="4">
        <v>43709.903472222199</v>
      </c>
      <c r="BF98" s="6" t="s">
        <v>21</v>
      </c>
      <c r="BH98">
        <v>6</v>
      </c>
      <c r="BI98">
        <v>65962</v>
      </c>
      <c r="BJ98">
        <v>1005</v>
      </c>
      <c r="BK98" t="s">
        <v>729</v>
      </c>
      <c r="BX98">
        <v>397555</v>
      </c>
    </row>
    <row r="99" spans="1:76" x14ac:dyDescent="0.3">
      <c r="A99">
        <v>49837</v>
      </c>
      <c r="B99">
        <v>1</v>
      </c>
      <c r="C99">
        <v>264377</v>
      </c>
      <c r="F99" t="s">
        <v>0</v>
      </c>
      <c r="G99" t="s">
        <v>448</v>
      </c>
      <c r="H99" t="s">
        <v>746</v>
      </c>
      <c r="I99" t="s">
        <v>80</v>
      </c>
      <c r="K99">
        <v>1</v>
      </c>
      <c r="L99" t="s">
        <v>4</v>
      </c>
      <c r="M99">
        <v>103556</v>
      </c>
      <c r="N99" t="s">
        <v>5</v>
      </c>
      <c r="O99" t="s">
        <v>5</v>
      </c>
      <c r="S99" t="s">
        <v>81</v>
      </c>
      <c r="T99" t="s">
        <v>82</v>
      </c>
      <c r="U99" t="s">
        <v>747</v>
      </c>
      <c r="V99" s="11">
        <v>3</v>
      </c>
      <c r="W99" t="s">
        <v>748</v>
      </c>
      <c r="X99" t="s">
        <v>749</v>
      </c>
      <c r="Y99" s="10" t="s">
        <v>750</v>
      </c>
      <c r="Z99" s="2">
        <v>12</v>
      </c>
      <c r="AA99" s="3">
        <v>1201</v>
      </c>
      <c r="AB99" s="3" t="s">
        <v>749</v>
      </c>
      <c r="AC99" t="s">
        <v>751</v>
      </c>
      <c r="AD99">
        <v>1989</v>
      </c>
      <c r="AE99">
        <v>9</v>
      </c>
      <c r="AF99">
        <v>5</v>
      </c>
      <c r="AG99" t="s">
        <v>752</v>
      </c>
      <c r="AI99" t="s">
        <v>5</v>
      </c>
      <c r="AJ99" t="s">
        <v>12</v>
      </c>
      <c r="AK99">
        <v>-27223</v>
      </c>
      <c r="AL99">
        <v>6731115</v>
      </c>
      <c r="AM99" s="3">
        <v>-27000</v>
      </c>
      <c r="AN99" s="3">
        <v>6731000</v>
      </c>
      <c r="AO99">
        <v>23556</v>
      </c>
      <c r="AQ99">
        <v>68</v>
      </c>
      <c r="AT99">
        <v>103556</v>
      </c>
      <c r="AV99" s="5" t="s">
        <v>15</v>
      </c>
      <c r="AW99">
        <v>1</v>
      </c>
      <c r="AX99" t="s">
        <v>16</v>
      </c>
      <c r="AY99" t="s">
        <v>753</v>
      </c>
      <c r="AZ99" t="s">
        <v>754</v>
      </c>
      <c r="BA99">
        <v>68</v>
      </c>
      <c r="BB99" t="s">
        <v>454</v>
      </c>
      <c r="BC99" t="s">
        <v>89</v>
      </c>
      <c r="BE99" s="4">
        <v>41942</v>
      </c>
      <c r="BF99" s="6" t="s">
        <v>21</v>
      </c>
      <c r="BH99">
        <v>4</v>
      </c>
      <c r="BI99">
        <v>435860</v>
      </c>
      <c r="BJ99">
        <v>1079</v>
      </c>
      <c r="BK99" t="s">
        <v>755</v>
      </c>
      <c r="BM99" t="s">
        <v>756</v>
      </c>
      <c r="BN99">
        <v>1</v>
      </c>
      <c r="BX99">
        <v>49837</v>
      </c>
    </row>
    <row r="100" spans="1:76" x14ac:dyDescent="0.3">
      <c r="A100">
        <v>432262</v>
      </c>
      <c r="B100">
        <v>1</v>
      </c>
      <c r="C100">
        <v>116780</v>
      </c>
      <c r="F100" t="s">
        <v>0</v>
      </c>
      <c r="G100" t="s">
        <v>1</v>
      </c>
      <c r="H100" t="s">
        <v>757</v>
      </c>
      <c r="I100" t="s">
        <v>3</v>
      </c>
      <c r="K100">
        <v>1</v>
      </c>
      <c r="L100" t="s">
        <v>4</v>
      </c>
      <c r="M100">
        <v>103556</v>
      </c>
      <c r="N100" t="s">
        <v>5</v>
      </c>
      <c r="O100" t="s">
        <v>5</v>
      </c>
      <c r="U100" t="s">
        <v>758</v>
      </c>
      <c r="V100" s="1">
        <v>1</v>
      </c>
      <c r="W100" t="s">
        <v>156</v>
      </c>
      <c r="X100" t="s">
        <v>430</v>
      </c>
      <c r="Y100" s="10" t="s">
        <v>377</v>
      </c>
      <c r="Z100" s="2">
        <v>1</v>
      </c>
      <c r="AA100" s="3">
        <v>106</v>
      </c>
      <c r="AB100" s="3" t="s">
        <v>430</v>
      </c>
      <c r="AC100" t="s">
        <v>759</v>
      </c>
      <c r="AD100">
        <v>2015</v>
      </c>
      <c r="AE100">
        <v>7</v>
      </c>
      <c r="AF100">
        <v>25</v>
      </c>
      <c r="AG100" t="s">
        <v>760</v>
      </c>
      <c r="AI100" t="s">
        <v>5</v>
      </c>
      <c r="AJ100" t="s">
        <v>12</v>
      </c>
      <c r="AK100">
        <v>275686</v>
      </c>
      <c r="AL100">
        <v>6576085</v>
      </c>
      <c r="AM100" s="3">
        <v>275000</v>
      </c>
      <c r="AN100" s="3">
        <v>6577000</v>
      </c>
      <c r="AO100">
        <v>10</v>
      </c>
      <c r="AQ100">
        <v>1010</v>
      </c>
      <c r="AS100" s="4" t="s">
        <v>761</v>
      </c>
      <c r="AT100">
        <v>103556</v>
      </c>
      <c r="AV100" s="5" t="s">
        <v>15</v>
      </c>
      <c r="AW100">
        <v>1</v>
      </c>
      <c r="AX100" t="s">
        <v>16</v>
      </c>
      <c r="AY100" t="s">
        <v>762</v>
      </c>
      <c r="AZ100" t="s">
        <v>763</v>
      </c>
      <c r="BA100">
        <v>1010</v>
      </c>
      <c r="BB100" t="s">
        <v>19</v>
      </c>
      <c r="BC100" t="s">
        <v>20</v>
      </c>
      <c r="BE100" s="4">
        <v>43710.332638888904</v>
      </c>
      <c r="BF100" s="6" t="s">
        <v>21</v>
      </c>
      <c r="BH100">
        <v>6</v>
      </c>
      <c r="BI100">
        <v>101977</v>
      </c>
      <c r="BJ100">
        <v>1004</v>
      </c>
      <c r="BK100" t="s">
        <v>764</v>
      </c>
      <c r="BX100">
        <v>432262</v>
      </c>
    </row>
    <row r="101" spans="1:76" x14ac:dyDescent="0.3">
      <c r="A101">
        <v>428405</v>
      </c>
      <c r="B101">
        <v>1</v>
      </c>
      <c r="C101">
        <v>119482</v>
      </c>
      <c r="F101" t="s">
        <v>0</v>
      </c>
      <c r="G101" t="s">
        <v>1</v>
      </c>
      <c r="H101" t="s">
        <v>774</v>
      </c>
      <c r="I101" t="s">
        <v>3</v>
      </c>
      <c r="K101">
        <v>1</v>
      </c>
      <c r="L101" t="s">
        <v>4</v>
      </c>
      <c r="M101">
        <v>103556</v>
      </c>
      <c r="N101" t="s">
        <v>5</v>
      </c>
      <c r="O101" t="s">
        <v>5</v>
      </c>
      <c r="U101" t="s">
        <v>766</v>
      </c>
      <c r="V101" s="1">
        <v>1</v>
      </c>
      <c r="W101" t="s">
        <v>156</v>
      </c>
      <c r="X101" t="s">
        <v>767</v>
      </c>
      <c r="Y101" t="s">
        <v>377</v>
      </c>
      <c r="Z101" s="2">
        <v>1</v>
      </c>
      <c r="AA101" s="3">
        <v>138</v>
      </c>
      <c r="AB101" s="3" t="s">
        <v>768</v>
      </c>
      <c r="AC101" t="s">
        <v>775</v>
      </c>
      <c r="AD101">
        <v>2016</v>
      </c>
      <c r="AE101">
        <v>5</v>
      </c>
      <c r="AF101">
        <v>26</v>
      </c>
      <c r="AG101" t="s">
        <v>460</v>
      </c>
      <c r="AI101" t="s">
        <v>5</v>
      </c>
      <c r="AJ101" t="s">
        <v>12</v>
      </c>
      <c r="AK101">
        <v>274141</v>
      </c>
      <c r="AL101">
        <v>6614087</v>
      </c>
      <c r="AM101" s="3">
        <v>275000</v>
      </c>
      <c r="AN101" s="3">
        <v>6615000</v>
      </c>
      <c r="AO101">
        <v>30</v>
      </c>
      <c r="AQ101">
        <v>1010</v>
      </c>
      <c r="AS101" s="4" t="s">
        <v>776</v>
      </c>
      <c r="AT101">
        <v>103556</v>
      </c>
      <c r="AV101" s="5" t="s">
        <v>15</v>
      </c>
      <c r="AW101">
        <v>1</v>
      </c>
      <c r="AX101" t="s">
        <v>16</v>
      </c>
      <c r="AY101" t="s">
        <v>770</v>
      </c>
      <c r="AZ101" t="s">
        <v>777</v>
      </c>
      <c r="BA101">
        <v>1010</v>
      </c>
      <c r="BB101" t="s">
        <v>19</v>
      </c>
      <c r="BC101" t="s">
        <v>20</v>
      </c>
      <c r="BE101" s="4">
        <v>43710.332638888904</v>
      </c>
      <c r="BF101" s="6" t="s">
        <v>21</v>
      </c>
      <c r="BH101">
        <v>6</v>
      </c>
      <c r="BI101">
        <v>103934</v>
      </c>
      <c r="BJ101">
        <v>1006</v>
      </c>
      <c r="BK101" t="s">
        <v>778</v>
      </c>
      <c r="BX101">
        <v>428405</v>
      </c>
    </row>
    <row r="102" spans="1:76" x14ac:dyDescent="0.3">
      <c r="A102">
        <v>45525</v>
      </c>
      <c r="B102">
        <v>1</v>
      </c>
      <c r="C102">
        <v>144493</v>
      </c>
      <c r="F102" t="s">
        <v>0</v>
      </c>
      <c r="G102" t="s">
        <v>326</v>
      </c>
      <c r="H102" t="s">
        <v>810</v>
      </c>
      <c r="I102" t="s">
        <v>80</v>
      </c>
      <c r="K102">
        <v>1</v>
      </c>
      <c r="L102" t="s">
        <v>4</v>
      </c>
      <c r="M102">
        <v>103556</v>
      </c>
      <c r="N102" t="s">
        <v>5</v>
      </c>
      <c r="O102" t="s">
        <v>5</v>
      </c>
      <c r="R102" t="s">
        <v>811</v>
      </c>
      <c r="S102" t="s">
        <v>81</v>
      </c>
      <c r="T102" t="s">
        <v>82</v>
      </c>
      <c r="U102" t="s">
        <v>812</v>
      </c>
      <c r="V102" s="11">
        <v>3</v>
      </c>
      <c r="W102" t="s">
        <v>748</v>
      </c>
      <c r="X102" t="s">
        <v>749</v>
      </c>
      <c r="Y102" s="10" t="s">
        <v>750</v>
      </c>
      <c r="Z102" s="2">
        <v>12</v>
      </c>
      <c r="AA102" s="3">
        <v>1201</v>
      </c>
      <c r="AB102" s="3" t="s">
        <v>749</v>
      </c>
      <c r="AC102" t="s">
        <v>813</v>
      </c>
      <c r="AD102">
        <v>1876</v>
      </c>
      <c r="AE102">
        <v>6</v>
      </c>
      <c r="AF102">
        <v>4</v>
      </c>
      <c r="AG102" t="s">
        <v>814</v>
      </c>
      <c r="AH102" t="s">
        <v>814</v>
      </c>
      <c r="AI102" t="s">
        <v>5</v>
      </c>
      <c r="AJ102" t="s">
        <v>12</v>
      </c>
      <c r="AK102">
        <v>-29956</v>
      </c>
      <c r="AL102">
        <v>6730324</v>
      </c>
      <c r="AM102" s="3">
        <v>-29000</v>
      </c>
      <c r="AN102" s="3">
        <v>6731000</v>
      </c>
      <c r="AO102">
        <v>25481</v>
      </c>
      <c r="AQ102">
        <v>105</v>
      </c>
      <c r="AR102" t="s">
        <v>815</v>
      </c>
      <c r="AS102" s="4"/>
      <c r="AT102">
        <v>103556</v>
      </c>
      <c r="AV102" s="5" t="s">
        <v>15</v>
      </c>
      <c r="AW102">
        <v>1</v>
      </c>
      <c r="AX102" t="s">
        <v>16</v>
      </c>
      <c r="AY102" t="s">
        <v>816</v>
      </c>
      <c r="AZ102" t="s">
        <v>817</v>
      </c>
      <c r="BA102">
        <v>105</v>
      </c>
      <c r="BB102" t="s">
        <v>336</v>
      </c>
      <c r="BC102" t="s">
        <v>337</v>
      </c>
      <c r="BE102" s="4">
        <v>40150</v>
      </c>
      <c r="BF102" s="6" t="s">
        <v>21</v>
      </c>
      <c r="BH102">
        <v>5</v>
      </c>
      <c r="BI102">
        <v>295638</v>
      </c>
      <c r="BJ102">
        <v>1077</v>
      </c>
      <c r="BK102" t="s">
        <v>818</v>
      </c>
      <c r="BM102" t="s">
        <v>819</v>
      </c>
      <c r="BX102">
        <v>45525</v>
      </c>
    </row>
    <row r="103" spans="1:76" x14ac:dyDescent="0.3">
      <c r="A103">
        <v>36507</v>
      </c>
      <c r="B103">
        <v>1</v>
      </c>
      <c r="C103">
        <v>279014</v>
      </c>
      <c r="F103" t="s">
        <v>0</v>
      </c>
      <c r="G103" t="s">
        <v>92</v>
      </c>
      <c r="H103" t="s">
        <v>820</v>
      </c>
      <c r="I103" s="9" t="str">
        <f>HYPERLINK(AS103,"Hb")</f>
        <v>Hb</v>
      </c>
      <c r="K103">
        <v>1</v>
      </c>
      <c r="L103" t="s">
        <v>4</v>
      </c>
      <c r="M103">
        <v>103556</v>
      </c>
      <c r="N103" t="s">
        <v>5</v>
      </c>
      <c r="O103" t="s">
        <v>5</v>
      </c>
      <c r="U103" t="s">
        <v>821</v>
      </c>
      <c r="V103" s="1">
        <v>1</v>
      </c>
      <c r="W103" t="s">
        <v>822</v>
      </c>
      <c r="X103" t="s">
        <v>823</v>
      </c>
      <c r="Y103" t="s">
        <v>824</v>
      </c>
      <c r="Z103" s="2">
        <v>11</v>
      </c>
      <c r="AA103" s="3">
        <v>1142</v>
      </c>
      <c r="AB103" t="s">
        <v>825</v>
      </c>
      <c r="AC103" t="s">
        <v>826</v>
      </c>
      <c r="AD103">
        <v>1997</v>
      </c>
      <c r="AE103">
        <v>10</v>
      </c>
      <c r="AF103">
        <v>1</v>
      </c>
      <c r="AG103" t="s">
        <v>827</v>
      </c>
      <c r="AH103" t="s">
        <v>827</v>
      </c>
      <c r="AI103" t="s">
        <v>5</v>
      </c>
      <c r="AJ103" t="s">
        <v>12</v>
      </c>
      <c r="AK103">
        <v>-31736</v>
      </c>
      <c r="AL103">
        <v>6588276</v>
      </c>
      <c r="AM103" s="3">
        <v>-31000</v>
      </c>
      <c r="AN103" s="3">
        <v>6589000</v>
      </c>
      <c r="AO103">
        <v>1414</v>
      </c>
      <c r="AQ103">
        <v>8</v>
      </c>
      <c r="AR103" t="s">
        <v>97</v>
      </c>
      <c r="AS103" t="s">
        <v>828</v>
      </c>
      <c r="AT103">
        <v>103556</v>
      </c>
      <c r="AV103" s="5" t="s">
        <v>15</v>
      </c>
      <c r="AW103">
        <v>1</v>
      </c>
      <c r="AX103" t="s">
        <v>16</v>
      </c>
      <c r="AY103" t="s">
        <v>829</v>
      </c>
      <c r="AZ103" t="s">
        <v>830</v>
      </c>
      <c r="BA103">
        <v>8</v>
      </c>
      <c r="BB103" t="s">
        <v>101</v>
      </c>
      <c r="BC103" t="s">
        <v>89</v>
      </c>
      <c r="BD103">
        <v>1</v>
      </c>
      <c r="BE103" s="4">
        <v>36055</v>
      </c>
      <c r="BF103" s="6" t="s">
        <v>21</v>
      </c>
      <c r="BH103">
        <v>3</v>
      </c>
      <c r="BI103">
        <v>452002</v>
      </c>
      <c r="BJ103">
        <v>1075</v>
      </c>
      <c r="BK103" t="s">
        <v>831</v>
      </c>
      <c r="BM103" t="s">
        <v>832</v>
      </c>
      <c r="BX103">
        <v>36507</v>
      </c>
    </row>
    <row r="104" spans="1:76" x14ac:dyDescent="0.3">
      <c r="A104">
        <v>36161</v>
      </c>
      <c r="B104">
        <v>1</v>
      </c>
      <c r="C104">
        <v>144492</v>
      </c>
      <c r="F104" t="s">
        <v>0</v>
      </c>
      <c r="G104" t="s">
        <v>326</v>
      </c>
      <c r="H104" t="s">
        <v>833</v>
      </c>
      <c r="I104" t="s">
        <v>80</v>
      </c>
      <c r="K104">
        <v>1</v>
      </c>
      <c r="L104" t="s">
        <v>4</v>
      </c>
      <c r="M104">
        <v>103556</v>
      </c>
      <c r="N104" t="s">
        <v>5</v>
      </c>
      <c r="O104" t="s">
        <v>5</v>
      </c>
      <c r="S104" t="s">
        <v>81</v>
      </c>
      <c r="T104" t="s">
        <v>252</v>
      </c>
      <c r="U104" t="s">
        <v>834</v>
      </c>
      <c r="V104" s="1">
        <v>1</v>
      </c>
      <c r="W104" t="s">
        <v>748</v>
      </c>
      <c r="X104" t="s">
        <v>749</v>
      </c>
      <c r="Y104" s="10" t="s">
        <v>750</v>
      </c>
      <c r="Z104" s="2">
        <v>12</v>
      </c>
      <c r="AA104" s="3">
        <v>1201</v>
      </c>
      <c r="AB104" s="3" t="s">
        <v>749</v>
      </c>
      <c r="AC104" t="s">
        <v>749</v>
      </c>
      <c r="AD104">
        <v>1873</v>
      </c>
      <c r="AE104">
        <v>8</v>
      </c>
      <c r="AF104">
        <v>25</v>
      </c>
      <c r="AG104" t="s">
        <v>835</v>
      </c>
      <c r="AH104" t="s">
        <v>835</v>
      </c>
      <c r="AI104" t="s">
        <v>5</v>
      </c>
      <c r="AJ104" t="s">
        <v>12</v>
      </c>
      <c r="AK104">
        <v>-31835</v>
      </c>
      <c r="AL104">
        <v>6734634</v>
      </c>
      <c r="AM104" s="3">
        <v>-31000</v>
      </c>
      <c r="AN104" s="3">
        <v>6735000</v>
      </c>
      <c r="AO104">
        <v>1000</v>
      </c>
      <c r="AQ104">
        <v>105</v>
      </c>
      <c r="AS104" s="4"/>
      <c r="AT104">
        <v>103556</v>
      </c>
      <c r="AV104" s="5" t="s">
        <v>15</v>
      </c>
      <c r="AW104">
        <v>1</v>
      </c>
      <c r="AX104" t="s">
        <v>16</v>
      </c>
      <c r="AY104" t="s">
        <v>836</v>
      </c>
      <c r="AZ104" t="s">
        <v>837</v>
      </c>
      <c r="BA104">
        <v>105</v>
      </c>
      <c r="BB104" t="s">
        <v>336</v>
      </c>
      <c r="BC104" t="s">
        <v>337</v>
      </c>
      <c r="BE104" s="4">
        <v>41422</v>
      </c>
      <c r="BF104" s="6" t="s">
        <v>21</v>
      </c>
      <c r="BH104">
        <v>5</v>
      </c>
      <c r="BI104">
        <v>295637</v>
      </c>
      <c r="BJ104">
        <v>1076</v>
      </c>
      <c r="BK104" t="s">
        <v>838</v>
      </c>
      <c r="BM104" t="s">
        <v>839</v>
      </c>
      <c r="BX104">
        <v>36161</v>
      </c>
    </row>
    <row r="105" spans="1:76" x14ac:dyDescent="0.3">
      <c r="A105">
        <v>32738</v>
      </c>
      <c r="B105">
        <v>1</v>
      </c>
      <c r="C105">
        <v>144491</v>
      </c>
      <c r="F105" t="s">
        <v>0</v>
      </c>
      <c r="G105" t="s">
        <v>326</v>
      </c>
      <c r="H105" t="s">
        <v>861</v>
      </c>
      <c r="I105" t="s">
        <v>80</v>
      </c>
      <c r="K105">
        <v>1</v>
      </c>
      <c r="L105" t="s">
        <v>4</v>
      </c>
      <c r="M105">
        <v>103556</v>
      </c>
      <c r="N105" t="s">
        <v>5</v>
      </c>
      <c r="O105" t="s">
        <v>5</v>
      </c>
      <c r="U105" t="s">
        <v>862</v>
      </c>
      <c r="V105" s="1">
        <v>1</v>
      </c>
      <c r="W105" t="s">
        <v>748</v>
      </c>
      <c r="X105" t="s">
        <v>749</v>
      </c>
      <c r="Y105" s="10" t="s">
        <v>750</v>
      </c>
      <c r="Z105" s="2">
        <v>12</v>
      </c>
      <c r="AA105" s="3">
        <v>1201</v>
      </c>
      <c r="AB105" s="3" t="s">
        <v>749</v>
      </c>
      <c r="AC105" t="s">
        <v>863</v>
      </c>
      <c r="AD105">
        <v>1942</v>
      </c>
      <c r="AE105">
        <v>10</v>
      </c>
      <c r="AF105">
        <v>24</v>
      </c>
      <c r="AG105" t="s">
        <v>864</v>
      </c>
      <c r="AH105" t="s">
        <v>864</v>
      </c>
      <c r="AI105" t="s">
        <v>5</v>
      </c>
      <c r="AJ105" t="s">
        <v>12</v>
      </c>
      <c r="AK105">
        <v>-32646</v>
      </c>
      <c r="AL105">
        <v>6737082</v>
      </c>
      <c r="AM105" s="3">
        <v>-33000</v>
      </c>
      <c r="AN105" s="3">
        <v>6737000</v>
      </c>
      <c r="AO105">
        <v>200</v>
      </c>
      <c r="AQ105">
        <v>105</v>
      </c>
      <c r="AS105" s="4"/>
      <c r="AT105">
        <v>103556</v>
      </c>
      <c r="AV105" s="5" t="s">
        <v>15</v>
      </c>
      <c r="AW105">
        <v>1</v>
      </c>
      <c r="AX105" t="s">
        <v>16</v>
      </c>
      <c r="AY105" t="s">
        <v>865</v>
      </c>
      <c r="AZ105" t="s">
        <v>866</v>
      </c>
      <c r="BA105">
        <v>105</v>
      </c>
      <c r="BB105" t="s">
        <v>336</v>
      </c>
      <c r="BC105" t="s">
        <v>337</v>
      </c>
      <c r="BE105" s="4">
        <v>41422</v>
      </c>
      <c r="BF105" s="6" t="s">
        <v>21</v>
      </c>
      <c r="BH105">
        <v>5</v>
      </c>
      <c r="BI105">
        <v>295636</v>
      </c>
      <c r="BJ105">
        <v>1078</v>
      </c>
      <c r="BK105" t="s">
        <v>867</v>
      </c>
      <c r="BM105" t="s">
        <v>868</v>
      </c>
      <c r="BX105">
        <v>32738</v>
      </c>
    </row>
    <row r="106" spans="1:76" x14ac:dyDescent="0.3">
      <c r="A106">
        <v>28488</v>
      </c>
      <c r="B106">
        <v>1</v>
      </c>
      <c r="C106">
        <v>144501</v>
      </c>
      <c r="F106" t="s">
        <v>0</v>
      </c>
      <c r="G106" t="s">
        <v>326</v>
      </c>
      <c r="H106" t="s">
        <v>869</v>
      </c>
      <c r="I106" t="s">
        <v>80</v>
      </c>
      <c r="K106">
        <v>1</v>
      </c>
      <c r="L106" t="s">
        <v>4</v>
      </c>
      <c r="M106">
        <v>103556</v>
      </c>
      <c r="N106" t="s">
        <v>5</v>
      </c>
      <c r="O106" t="s">
        <v>5</v>
      </c>
      <c r="S106" t="s">
        <v>81</v>
      </c>
      <c r="T106" t="s">
        <v>82</v>
      </c>
      <c r="U106" t="s">
        <v>870</v>
      </c>
      <c r="V106" s="11">
        <v>3</v>
      </c>
      <c r="W106" t="s">
        <v>748</v>
      </c>
      <c r="X106" t="s">
        <v>871</v>
      </c>
      <c r="Y106" s="10" t="s">
        <v>872</v>
      </c>
      <c r="Z106" s="2">
        <v>14</v>
      </c>
      <c r="AA106" s="3">
        <v>1401</v>
      </c>
      <c r="AB106" t="s">
        <v>873</v>
      </c>
      <c r="AC106" t="s">
        <v>874</v>
      </c>
      <c r="AD106">
        <v>1952</v>
      </c>
      <c r="AE106">
        <v>6</v>
      </c>
      <c r="AF106">
        <v>29</v>
      </c>
      <c r="AG106" t="s">
        <v>875</v>
      </c>
      <c r="AH106" t="s">
        <v>875</v>
      </c>
      <c r="AI106" t="s">
        <v>5</v>
      </c>
      <c r="AJ106" t="s">
        <v>12</v>
      </c>
      <c r="AK106">
        <v>-33960</v>
      </c>
      <c r="AL106">
        <v>6883941</v>
      </c>
      <c r="AM106" s="3">
        <v>-33000</v>
      </c>
      <c r="AN106" s="3">
        <v>6883000</v>
      </c>
      <c r="AO106">
        <v>60015</v>
      </c>
      <c r="AQ106">
        <v>105</v>
      </c>
      <c r="AR106" t="s">
        <v>876</v>
      </c>
      <c r="AS106" s="4"/>
      <c r="AT106">
        <v>103556</v>
      </c>
      <c r="AV106" s="5" t="s">
        <v>15</v>
      </c>
      <c r="AW106">
        <v>1</v>
      </c>
      <c r="AX106" t="s">
        <v>16</v>
      </c>
      <c r="AY106" t="s">
        <v>877</v>
      </c>
      <c r="AZ106" t="s">
        <v>878</v>
      </c>
      <c r="BA106">
        <v>105</v>
      </c>
      <c r="BB106" t="s">
        <v>336</v>
      </c>
      <c r="BC106" t="s">
        <v>337</v>
      </c>
      <c r="BE106" s="4">
        <v>40150</v>
      </c>
      <c r="BF106" s="6" t="s">
        <v>21</v>
      </c>
      <c r="BH106">
        <v>5</v>
      </c>
      <c r="BI106">
        <v>295646</v>
      </c>
      <c r="BJ106">
        <v>1082</v>
      </c>
      <c r="BK106" t="s">
        <v>879</v>
      </c>
      <c r="BM106" t="s">
        <v>880</v>
      </c>
      <c r="BX106">
        <v>28488</v>
      </c>
    </row>
    <row r="107" spans="1:76" x14ac:dyDescent="0.3">
      <c r="A107">
        <v>64587</v>
      </c>
      <c r="B107">
        <v>1</v>
      </c>
      <c r="C107">
        <v>313768</v>
      </c>
      <c r="F107" t="s">
        <v>0</v>
      </c>
      <c r="G107" t="s">
        <v>92</v>
      </c>
      <c r="H107" t="s">
        <v>889</v>
      </c>
      <c r="I107" s="9" t="str">
        <f>HYPERLINK(AS107,"Hb")</f>
        <v>Hb</v>
      </c>
      <c r="K107">
        <v>1</v>
      </c>
      <c r="L107" t="s">
        <v>4</v>
      </c>
      <c r="M107">
        <v>103556</v>
      </c>
      <c r="N107" t="s">
        <v>5</v>
      </c>
      <c r="O107" t="s">
        <v>5</v>
      </c>
      <c r="S107" t="s">
        <v>81</v>
      </c>
      <c r="T107" t="s">
        <v>82</v>
      </c>
      <c r="U107" t="s">
        <v>890</v>
      </c>
      <c r="V107" s="1">
        <v>1</v>
      </c>
      <c r="W107" t="s">
        <v>748</v>
      </c>
      <c r="X107" t="s">
        <v>891</v>
      </c>
      <c r="Y107" s="10" t="s">
        <v>750</v>
      </c>
      <c r="Z107" s="2">
        <v>12</v>
      </c>
      <c r="AA107" s="3">
        <v>1211</v>
      </c>
      <c r="AB107" s="3" t="s">
        <v>891</v>
      </c>
      <c r="AC107" t="s">
        <v>892</v>
      </c>
      <c r="AD107">
        <v>1920</v>
      </c>
      <c r="AE107">
        <v>7</v>
      </c>
      <c r="AF107">
        <v>24</v>
      </c>
      <c r="AG107" t="s">
        <v>893</v>
      </c>
      <c r="AH107" t="s">
        <v>893</v>
      </c>
      <c r="AI107" t="s">
        <v>5</v>
      </c>
      <c r="AJ107" t="s">
        <v>12</v>
      </c>
      <c r="AK107">
        <v>-5246</v>
      </c>
      <c r="AL107">
        <v>6647966</v>
      </c>
      <c r="AM107" s="3">
        <v>-5000</v>
      </c>
      <c r="AN107" s="3">
        <v>6647000</v>
      </c>
      <c r="AO107">
        <v>430</v>
      </c>
      <c r="AQ107">
        <v>8</v>
      </c>
      <c r="AR107" t="s">
        <v>97</v>
      </c>
      <c r="AS107" t="s">
        <v>894</v>
      </c>
      <c r="AT107">
        <v>103556</v>
      </c>
      <c r="AV107" s="5" t="s">
        <v>15</v>
      </c>
      <c r="AW107">
        <v>1</v>
      </c>
      <c r="AX107" t="s">
        <v>16</v>
      </c>
      <c r="AY107" t="s">
        <v>895</v>
      </c>
      <c r="AZ107" t="s">
        <v>896</v>
      </c>
      <c r="BA107">
        <v>8</v>
      </c>
      <c r="BB107" t="s">
        <v>101</v>
      </c>
      <c r="BC107" t="s">
        <v>89</v>
      </c>
      <c r="BD107">
        <v>1</v>
      </c>
      <c r="BE107" s="4">
        <v>33724</v>
      </c>
      <c r="BF107" s="6" t="s">
        <v>21</v>
      </c>
      <c r="BH107">
        <v>3</v>
      </c>
      <c r="BI107">
        <v>485799</v>
      </c>
      <c r="BJ107">
        <v>1081</v>
      </c>
      <c r="BK107" t="s">
        <v>897</v>
      </c>
      <c r="BM107" t="s">
        <v>898</v>
      </c>
      <c r="BX107">
        <v>64587</v>
      </c>
    </row>
    <row r="108" spans="1:76" x14ac:dyDescent="0.3">
      <c r="A108">
        <v>64576</v>
      </c>
      <c r="B108">
        <v>1</v>
      </c>
      <c r="C108">
        <v>144500</v>
      </c>
      <c r="F108" t="s">
        <v>0</v>
      </c>
      <c r="G108" t="s">
        <v>326</v>
      </c>
      <c r="H108" t="s">
        <v>899</v>
      </c>
      <c r="I108" t="s">
        <v>80</v>
      </c>
      <c r="K108">
        <v>1</v>
      </c>
      <c r="L108" t="s">
        <v>4</v>
      </c>
      <c r="M108">
        <v>103556</v>
      </c>
      <c r="N108" t="s">
        <v>5</v>
      </c>
      <c r="O108" t="s">
        <v>5</v>
      </c>
      <c r="R108" t="s">
        <v>811</v>
      </c>
      <c r="S108" t="s">
        <v>81</v>
      </c>
      <c r="T108" t="s">
        <v>82</v>
      </c>
      <c r="U108" t="s">
        <v>890</v>
      </c>
      <c r="V108" s="1">
        <v>1</v>
      </c>
      <c r="W108" t="s">
        <v>748</v>
      </c>
      <c r="X108" t="s">
        <v>891</v>
      </c>
      <c r="Y108" s="10" t="s">
        <v>750</v>
      </c>
      <c r="Z108" s="2">
        <v>12</v>
      </c>
      <c r="AA108" s="3">
        <v>1211</v>
      </c>
      <c r="AB108" s="3" t="s">
        <v>891</v>
      </c>
      <c r="AC108" t="s">
        <v>900</v>
      </c>
      <c r="AD108">
        <v>1920</v>
      </c>
      <c r="AE108">
        <v>7</v>
      </c>
      <c r="AF108">
        <v>24</v>
      </c>
      <c r="AG108" t="s">
        <v>893</v>
      </c>
      <c r="AH108" t="s">
        <v>893</v>
      </c>
      <c r="AI108" t="s">
        <v>5</v>
      </c>
      <c r="AJ108" t="s">
        <v>12</v>
      </c>
      <c r="AK108">
        <v>-5318</v>
      </c>
      <c r="AL108">
        <v>6647897</v>
      </c>
      <c r="AM108" s="3">
        <v>-5000</v>
      </c>
      <c r="AN108" s="3">
        <v>6647000</v>
      </c>
      <c r="AO108">
        <v>100</v>
      </c>
      <c r="AQ108">
        <v>105</v>
      </c>
      <c r="AS108" s="4"/>
      <c r="AT108">
        <v>103556</v>
      </c>
      <c r="AV108" s="5" t="s">
        <v>15</v>
      </c>
      <c r="AW108">
        <v>1</v>
      </c>
      <c r="AX108" t="s">
        <v>16</v>
      </c>
      <c r="AY108" t="s">
        <v>901</v>
      </c>
      <c r="AZ108" t="s">
        <v>902</v>
      </c>
      <c r="BA108">
        <v>105</v>
      </c>
      <c r="BB108" t="s">
        <v>336</v>
      </c>
      <c r="BC108" t="s">
        <v>337</v>
      </c>
      <c r="BE108" s="4">
        <v>43090</v>
      </c>
      <c r="BF108" s="6" t="s">
        <v>21</v>
      </c>
      <c r="BH108">
        <v>5</v>
      </c>
      <c r="BI108">
        <v>295645</v>
      </c>
      <c r="BJ108">
        <v>1080</v>
      </c>
      <c r="BK108" t="s">
        <v>903</v>
      </c>
      <c r="BM108" t="s">
        <v>904</v>
      </c>
      <c r="BX108">
        <v>64576</v>
      </c>
    </row>
    <row r="109" spans="1:76" x14ac:dyDescent="0.3">
      <c r="A109">
        <v>104948</v>
      </c>
      <c r="B109">
        <v>1</v>
      </c>
      <c r="C109">
        <v>313765</v>
      </c>
      <c r="F109" t="s">
        <v>0</v>
      </c>
      <c r="G109" t="s">
        <v>92</v>
      </c>
      <c r="H109" t="s">
        <v>905</v>
      </c>
      <c r="I109" s="9" t="str">
        <f>HYPERLINK(AS109,"Hb")</f>
        <v>Hb</v>
      </c>
      <c r="K109">
        <v>1</v>
      </c>
      <c r="L109" t="s">
        <v>4</v>
      </c>
      <c r="M109">
        <v>103556</v>
      </c>
      <c r="N109" t="s">
        <v>5</v>
      </c>
      <c r="O109" t="s">
        <v>5</v>
      </c>
      <c r="U109" t="s">
        <v>906</v>
      </c>
      <c r="V109" s="1">
        <v>1</v>
      </c>
      <c r="W109" t="s">
        <v>7</v>
      </c>
      <c r="X109" t="s">
        <v>907</v>
      </c>
      <c r="Y109" t="s">
        <v>113</v>
      </c>
      <c r="Z109" s="2">
        <v>10</v>
      </c>
      <c r="AA109" s="3">
        <v>1002</v>
      </c>
      <c r="AB109" t="s">
        <v>908</v>
      </c>
      <c r="AC109" t="s">
        <v>909</v>
      </c>
      <c r="AD109">
        <v>1947</v>
      </c>
      <c r="AE109">
        <v>6</v>
      </c>
      <c r="AF109">
        <v>28</v>
      </c>
      <c r="AG109" t="s">
        <v>910</v>
      </c>
      <c r="AH109" t="s">
        <v>910</v>
      </c>
      <c r="AI109" t="s">
        <v>5</v>
      </c>
      <c r="AJ109" t="s">
        <v>12</v>
      </c>
      <c r="AK109">
        <v>53627</v>
      </c>
      <c r="AL109">
        <v>6455632</v>
      </c>
      <c r="AM109" s="3">
        <v>53000</v>
      </c>
      <c r="AN109" s="3">
        <v>6455000</v>
      </c>
      <c r="AO109">
        <v>570</v>
      </c>
      <c r="AQ109">
        <v>8</v>
      </c>
      <c r="AR109" t="s">
        <v>97</v>
      </c>
      <c r="AS109" t="s">
        <v>911</v>
      </c>
      <c r="AT109">
        <v>103556</v>
      </c>
      <c r="AV109" s="5" t="s">
        <v>15</v>
      </c>
      <c r="AW109">
        <v>1</v>
      </c>
      <c r="AX109" t="s">
        <v>16</v>
      </c>
      <c r="AY109" t="s">
        <v>912</v>
      </c>
      <c r="AZ109" t="s">
        <v>913</v>
      </c>
      <c r="BA109">
        <v>8</v>
      </c>
      <c r="BB109" t="s">
        <v>101</v>
      </c>
      <c r="BC109" t="s">
        <v>89</v>
      </c>
      <c r="BD109">
        <v>1</v>
      </c>
      <c r="BE109" s="4">
        <v>40997</v>
      </c>
      <c r="BF109" s="6" t="s">
        <v>21</v>
      </c>
      <c r="BH109">
        <v>3</v>
      </c>
      <c r="BI109">
        <v>485796</v>
      </c>
      <c r="BJ109">
        <v>1068</v>
      </c>
      <c r="BK109" t="s">
        <v>914</v>
      </c>
      <c r="BM109" t="s">
        <v>915</v>
      </c>
      <c r="BX109">
        <v>104948</v>
      </c>
    </row>
    <row r="110" spans="1:76" x14ac:dyDescent="0.3">
      <c r="A110">
        <v>104917</v>
      </c>
      <c r="B110">
        <v>1</v>
      </c>
      <c r="C110">
        <v>192012</v>
      </c>
      <c r="F110" t="s">
        <v>0</v>
      </c>
      <c r="G110" t="s">
        <v>23</v>
      </c>
      <c r="H110" t="s">
        <v>916</v>
      </c>
      <c r="I110" t="s">
        <v>80</v>
      </c>
      <c r="K110">
        <v>1</v>
      </c>
      <c r="L110" t="s">
        <v>4</v>
      </c>
      <c r="M110">
        <v>103556</v>
      </c>
      <c r="N110" t="s">
        <v>5</v>
      </c>
      <c r="O110" t="s">
        <v>5</v>
      </c>
      <c r="U110" t="s">
        <v>906</v>
      </c>
      <c r="V110" s="1">
        <v>1</v>
      </c>
      <c r="W110" t="s">
        <v>7</v>
      </c>
      <c r="X110" t="s">
        <v>907</v>
      </c>
      <c r="Y110" t="s">
        <v>113</v>
      </c>
      <c r="Z110" s="2">
        <v>10</v>
      </c>
      <c r="AA110" s="3">
        <v>1002</v>
      </c>
      <c r="AB110" t="s">
        <v>908</v>
      </c>
      <c r="AC110" t="s">
        <v>917</v>
      </c>
      <c r="AD110">
        <v>1947</v>
      </c>
      <c r="AE110">
        <v>6</v>
      </c>
      <c r="AF110">
        <v>28</v>
      </c>
      <c r="AG110" t="s">
        <v>918</v>
      </c>
      <c r="AH110" t="s">
        <v>918</v>
      </c>
      <c r="AI110" t="s">
        <v>5</v>
      </c>
      <c r="AJ110" t="s">
        <v>12</v>
      </c>
      <c r="AK110">
        <v>53627</v>
      </c>
      <c r="AL110">
        <v>6455632</v>
      </c>
      <c r="AM110" s="3">
        <v>53000</v>
      </c>
      <c r="AN110" s="3">
        <v>6455000</v>
      </c>
      <c r="AO110">
        <v>570</v>
      </c>
      <c r="AQ110">
        <v>33</v>
      </c>
      <c r="AS110" s="4"/>
      <c r="AT110">
        <v>103556</v>
      </c>
      <c r="AV110" s="5" t="s">
        <v>15</v>
      </c>
      <c r="AW110">
        <v>1</v>
      </c>
      <c r="AX110" t="s">
        <v>16</v>
      </c>
      <c r="AY110" t="s">
        <v>912</v>
      </c>
      <c r="AZ110" t="s">
        <v>919</v>
      </c>
      <c r="BA110">
        <v>33</v>
      </c>
      <c r="BB110" t="s">
        <v>31</v>
      </c>
      <c r="BC110" t="s">
        <v>89</v>
      </c>
      <c r="BE110" s="4">
        <v>41689</v>
      </c>
      <c r="BF110" s="6" t="s">
        <v>21</v>
      </c>
      <c r="BH110">
        <v>4</v>
      </c>
      <c r="BI110">
        <v>343472</v>
      </c>
      <c r="BJ110">
        <v>1067</v>
      </c>
      <c r="BK110" t="s">
        <v>920</v>
      </c>
      <c r="BM110" t="s">
        <v>921</v>
      </c>
      <c r="BX110">
        <v>104917</v>
      </c>
    </row>
    <row r="111" spans="1:76" x14ac:dyDescent="0.3">
      <c r="A111">
        <v>104915</v>
      </c>
      <c r="B111">
        <v>1</v>
      </c>
      <c r="C111">
        <v>192009</v>
      </c>
      <c r="F111" t="s">
        <v>0</v>
      </c>
      <c r="G111" t="s">
        <v>23</v>
      </c>
      <c r="H111" t="s">
        <v>922</v>
      </c>
      <c r="I111" t="s">
        <v>80</v>
      </c>
      <c r="K111">
        <v>1</v>
      </c>
      <c r="L111" t="s">
        <v>4</v>
      </c>
      <c r="M111">
        <v>103556</v>
      </c>
      <c r="N111" t="s">
        <v>5</v>
      </c>
      <c r="O111" t="s">
        <v>5</v>
      </c>
      <c r="U111" t="s">
        <v>906</v>
      </c>
      <c r="V111" s="1">
        <v>1</v>
      </c>
      <c r="W111" t="s">
        <v>7</v>
      </c>
      <c r="X111" t="s">
        <v>907</v>
      </c>
      <c r="Y111" t="s">
        <v>113</v>
      </c>
      <c r="Z111" s="2">
        <v>10</v>
      </c>
      <c r="AA111" s="3">
        <v>1002</v>
      </c>
      <c r="AB111" t="s">
        <v>908</v>
      </c>
      <c r="AC111" t="s">
        <v>923</v>
      </c>
      <c r="AD111">
        <v>1968</v>
      </c>
      <c r="AE111">
        <v>7</v>
      </c>
      <c r="AF111">
        <v>29</v>
      </c>
      <c r="AG111" t="s">
        <v>924</v>
      </c>
      <c r="AH111" t="s">
        <v>924</v>
      </c>
      <c r="AI111" t="s">
        <v>5</v>
      </c>
      <c r="AJ111" t="s">
        <v>12</v>
      </c>
      <c r="AK111">
        <v>53627</v>
      </c>
      <c r="AL111">
        <v>6455632</v>
      </c>
      <c r="AM111" s="3">
        <v>53000</v>
      </c>
      <c r="AN111" s="3">
        <v>6455000</v>
      </c>
      <c r="AO111">
        <v>570</v>
      </c>
      <c r="AQ111">
        <v>33</v>
      </c>
      <c r="AS111" s="4"/>
      <c r="AT111">
        <v>103556</v>
      </c>
      <c r="AV111" s="5" t="s">
        <v>15</v>
      </c>
      <c r="AW111">
        <v>1</v>
      </c>
      <c r="AX111" t="s">
        <v>16</v>
      </c>
      <c r="AY111" t="s">
        <v>912</v>
      </c>
      <c r="AZ111" t="s">
        <v>925</v>
      </c>
      <c r="BA111">
        <v>33</v>
      </c>
      <c r="BB111" t="s">
        <v>31</v>
      </c>
      <c r="BC111" t="s">
        <v>89</v>
      </c>
      <c r="BE111" s="4">
        <v>41689</v>
      </c>
      <c r="BF111" s="6" t="s">
        <v>21</v>
      </c>
      <c r="BH111">
        <v>4</v>
      </c>
      <c r="BI111">
        <v>343469</v>
      </c>
      <c r="BJ111">
        <v>1069</v>
      </c>
      <c r="BK111" t="s">
        <v>926</v>
      </c>
      <c r="BM111" t="s">
        <v>927</v>
      </c>
      <c r="BX111">
        <v>104915</v>
      </c>
    </row>
    <row r="112" spans="1:76" x14ac:dyDescent="0.3">
      <c r="A112">
        <v>104904</v>
      </c>
      <c r="B112">
        <v>1</v>
      </c>
      <c r="C112">
        <v>188481</v>
      </c>
      <c r="F112" t="s">
        <v>0</v>
      </c>
      <c r="G112" t="s">
        <v>23</v>
      </c>
      <c r="H112" t="s">
        <v>928</v>
      </c>
      <c r="I112" t="s">
        <v>80</v>
      </c>
      <c r="K112">
        <v>1</v>
      </c>
      <c r="L112" t="s">
        <v>4</v>
      </c>
      <c r="M112">
        <v>103556</v>
      </c>
      <c r="N112" t="s">
        <v>5</v>
      </c>
      <c r="O112" t="s">
        <v>5</v>
      </c>
      <c r="U112" t="s">
        <v>906</v>
      </c>
      <c r="V112" s="1">
        <v>1</v>
      </c>
      <c r="W112" t="s">
        <v>7</v>
      </c>
      <c r="X112" t="s">
        <v>907</v>
      </c>
      <c r="Y112" t="s">
        <v>113</v>
      </c>
      <c r="Z112" s="2">
        <v>10</v>
      </c>
      <c r="AA112" s="3">
        <v>1002</v>
      </c>
      <c r="AB112" t="s">
        <v>908</v>
      </c>
      <c r="AC112" t="s">
        <v>909</v>
      </c>
      <c r="AD112">
        <v>1969</v>
      </c>
      <c r="AE112">
        <v>6</v>
      </c>
      <c r="AF112">
        <v>27</v>
      </c>
      <c r="AG112" t="s">
        <v>86</v>
      </c>
      <c r="AH112" t="s">
        <v>86</v>
      </c>
      <c r="AI112" t="s">
        <v>5</v>
      </c>
      <c r="AJ112" t="s">
        <v>12</v>
      </c>
      <c r="AK112">
        <v>53627</v>
      </c>
      <c r="AL112">
        <v>6455632</v>
      </c>
      <c r="AM112" s="3">
        <v>53000</v>
      </c>
      <c r="AN112" s="3">
        <v>6455000</v>
      </c>
      <c r="AO112">
        <v>570</v>
      </c>
      <c r="AQ112">
        <v>33</v>
      </c>
      <c r="AS112" s="4"/>
      <c r="AT112">
        <v>103556</v>
      </c>
      <c r="AV112" s="5" t="s">
        <v>15</v>
      </c>
      <c r="AW112">
        <v>1</v>
      </c>
      <c r="AX112" t="s">
        <v>16</v>
      </c>
      <c r="AY112" t="s">
        <v>912</v>
      </c>
      <c r="AZ112" t="s">
        <v>929</v>
      </c>
      <c r="BA112">
        <v>33</v>
      </c>
      <c r="BB112" t="s">
        <v>31</v>
      </c>
      <c r="BC112" t="s">
        <v>89</v>
      </c>
      <c r="BE112" s="4">
        <v>41689</v>
      </c>
      <c r="BF112" s="6" t="s">
        <v>21</v>
      </c>
      <c r="BH112">
        <v>4</v>
      </c>
      <c r="BI112">
        <v>340245</v>
      </c>
      <c r="BJ112">
        <v>1070</v>
      </c>
      <c r="BK112" t="s">
        <v>930</v>
      </c>
      <c r="BM112" t="s">
        <v>931</v>
      </c>
      <c r="BX112">
        <v>104904</v>
      </c>
    </row>
    <row r="113" spans="1:76" x14ac:dyDescent="0.3">
      <c r="A113">
        <v>104916</v>
      </c>
      <c r="B113">
        <v>1</v>
      </c>
      <c r="C113">
        <v>192010</v>
      </c>
      <c r="F113" t="s">
        <v>0</v>
      </c>
      <c r="G113" t="s">
        <v>23</v>
      </c>
      <c r="H113" t="s">
        <v>932</v>
      </c>
      <c r="I113" t="s">
        <v>80</v>
      </c>
      <c r="K113">
        <v>1</v>
      </c>
      <c r="L113" t="s">
        <v>4</v>
      </c>
      <c r="M113">
        <v>103556</v>
      </c>
      <c r="N113" t="s">
        <v>5</v>
      </c>
      <c r="O113" t="s">
        <v>5</v>
      </c>
      <c r="U113" t="s">
        <v>906</v>
      </c>
      <c r="V113" s="1">
        <v>1</v>
      </c>
      <c r="W113" t="s">
        <v>7</v>
      </c>
      <c r="X113" t="s">
        <v>907</v>
      </c>
      <c r="Y113" t="s">
        <v>113</v>
      </c>
      <c r="Z113" s="2">
        <v>10</v>
      </c>
      <c r="AA113" s="3">
        <v>1002</v>
      </c>
      <c r="AB113" t="s">
        <v>908</v>
      </c>
      <c r="AC113" t="s">
        <v>917</v>
      </c>
      <c r="AD113">
        <v>1969</v>
      </c>
      <c r="AE113">
        <v>6</v>
      </c>
      <c r="AF113">
        <v>27</v>
      </c>
      <c r="AG113" t="s">
        <v>933</v>
      </c>
      <c r="AH113" t="s">
        <v>933</v>
      </c>
      <c r="AI113" t="s">
        <v>5</v>
      </c>
      <c r="AJ113" t="s">
        <v>12</v>
      </c>
      <c r="AK113">
        <v>53627</v>
      </c>
      <c r="AL113">
        <v>6455632</v>
      </c>
      <c r="AM113" s="3">
        <v>53000</v>
      </c>
      <c r="AN113" s="3">
        <v>6455000</v>
      </c>
      <c r="AO113">
        <v>570</v>
      </c>
      <c r="AQ113">
        <v>33</v>
      </c>
      <c r="AS113" s="4"/>
      <c r="AT113">
        <v>103556</v>
      </c>
      <c r="AV113" s="5" t="s">
        <v>15</v>
      </c>
      <c r="AW113">
        <v>1</v>
      </c>
      <c r="AX113" t="s">
        <v>16</v>
      </c>
      <c r="AY113" t="s">
        <v>912</v>
      </c>
      <c r="AZ113" t="s">
        <v>934</v>
      </c>
      <c r="BA113">
        <v>33</v>
      </c>
      <c r="BB113" t="s">
        <v>31</v>
      </c>
      <c r="BC113" t="s">
        <v>89</v>
      </c>
      <c r="BE113" s="4">
        <v>41689</v>
      </c>
      <c r="BF113" s="6" t="s">
        <v>21</v>
      </c>
      <c r="BH113">
        <v>4</v>
      </c>
      <c r="BI113">
        <v>343470</v>
      </c>
      <c r="BJ113">
        <v>1071</v>
      </c>
      <c r="BK113" t="s">
        <v>935</v>
      </c>
      <c r="BM113" t="s">
        <v>936</v>
      </c>
      <c r="BX113">
        <v>104916</v>
      </c>
    </row>
    <row r="114" spans="1:76" x14ac:dyDescent="0.3">
      <c r="A114">
        <v>111695</v>
      </c>
      <c r="B114">
        <v>1</v>
      </c>
      <c r="C114">
        <v>144520</v>
      </c>
      <c r="F114" t="s">
        <v>0</v>
      </c>
      <c r="G114" t="s">
        <v>326</v>
      </c>
      <c r="H114" t="s">
        <v>937</v>
      </c>
      <c r="I114" t="s">
        <v>80</v>
      </c>
      <c r="K114">
        <v>1</v>
      </c>
      <c r="L114" t="s">
        <v>4</v>
      </c>
      <c r="M114">
        <v>103556</v>
      </c>
      <c r="N114" t="s">
        <v>5</v>
      </c>
      <c r="O114" t="s">
        <v>5</v>
      </c>
      <c r="S114" t="s">
        <v>81</v>
      </c>
      <c r="T114" t="s">
        <v>82</v>
      </c>
      <c r="U114" t="s">
        <v>938</v>
      </c>
      <c r="V114" s="11">
        <v>3</v>
      </c>
      <c r="W114" t="s">
        <v>748</v>
      </c>
      <c r="X114" t="s">
        <v>939</v>
      </c>
      <c r="Y114" s="10" t="s">
        <v>872</v>
      </c>
      <c r="Z114" s="2">
        <v>14</v>
      </c>
      <c r="AA114" s="3">
        <v>1419</v>
      </c>
      <c r="AB114" s="3" t="s">
        <v>940</v>
      </c>
      <c r="AC114" t="s">
        <v>941</v>
      </c>
      <c r="AD114">
        <v>1937</v>
      </c>
      <c r="AE114">
        <v>6</v>
      </c>
      <c r="AF114">
        <v>21</v>
      </c>
      <c r="AG114" t="s">
        <v>893</v>
      </c>
      <c r="AH114" t="s">
        <v>893</v>
      </c>
      <c r="AI114" t="s">
        <v>5</v>
      </c>
      <c r="AJ114" t="s">
        <v>12</v>
      </c>
      <c r="AK114">
        <v>60788</v>
      </c>
      <c r="AL114">
        <v>6821382</v>
      </c>
      <c r="AM114" s="3">
        <v>61000</v>
      </c>
      <c r="AN114" s="3">
        <v>6821000</v>
      </c>
      <c r="AO114">
        <v>41299</v>
      </c>
      <c r="AQ114">
        <v>105</v>
      </c>
      <c r="AR114" t="s">
        <v>942</v>
      </c>
      <c r="AS114" s="4"/>
      <c r="AT114">
        <v>103556</v>
      </c>
      <c r="AV114" s="5" t="s">
        <v>15</v>
      </c>
      <c r="AW114">
        <v>1</v>
      </c>
      <c r="AX114" t="s">
        <v>16</v>
      </c>
      <c r="AY114" t="s">
        <v>943</v>
      </c>
      <c r="AZ114" t="s">
        <v>944</v>
      </c>
      <c r="BA114">
        <v>105</v>
      </c>
      <c r="BB114" t="s">
        <v>336</v>
      </c>
      <c r="BC114" t="s">
        <v>337</v>
      </c>
      <c r="BE114" s="4">
        <v>40150</v>
      </c>
      <c r="BF114" s="6" t="s">
        <v>21</v>
      </c>
      <c r="BH114">
        <v>5</v>
      </c>
      <c r="BI114">
        <v>295662</v>
      </c>
      <c r="BJ114">
        <v>1084</v>
      </c>
      <c r="BK114" t="s">
        <v>945</v>
      </c>
      <c r="BM114" t="s">
        <v>946</v>
      </c>
      <c r="BX114">
        <v>111695</v>
      </c>
    </row>
    <row r="115" spans="1:76" x14ac:dyDescent="0.3">
      <c r="A115">
        <v>111694</v>
      </c>
      <c r="B115">
        <v>1</v>
      </c>
      <c r="C115">
        <v>144510</v>
      </c>
      <c r="F115" t="s">
        <v>0</v>
      </c>
      <c r="G115" t="s">
        <v>326</v>
      </c>
      <c r="H115" t="s">
        <v>947</v>
      </c>
      <c r="I115" t="s">
        <v>80</v>
      </c>
      <c r="K115">
        <v>1</v>
      </c>
      <c r="L115" t="s">
        <v>4</v>
      </c>
      <c r="M115">
        <v>103556</v>
      </c>
      <c r="N115" t="s">
        <v>5</v>
      </c>
      <c r="O115" t="s">
        <v>5</v>
      </c>
      <c r="S115" t="s">
        <v>81</v>
      </c>
      <c r="T115" t="s">
        <v>82</v>
      </c>
      <c r="U115" t="s">
        <v>938</v>
      </c>
      <c r="V115" s="11">
        <v>3</v>
      </c>
      <c r="W115" t="s">
        <v>748</v>
      </c>
      <c r="X115" t="s">
        <v>939</v>
      </c>
      <c r="Y115" s="10" t="s">
        <v>872</v>
      </c>
      <c r="Z115" s="2">
        <v>14</v>
      </c>
      <c r="AA115" s="3">
        <v>1419</v>
      </c>
      <c r="AB115" s="3" t="s">
        <v>940</v>
      </c>
      <c r="AC115" t="s">
        <v>948</v>
      </c>
      <c r="AD115">
        <v>1937</v>
      </c>
      <c r="AE115">
        <v>6</v>
      </c>
      <c r="AF115">
        <v>21</v>
      </c>
      <c r="AG115" t="s">
        <v>893</v>
      </c>
      <c r="AH115" t="s">
        <v>893</v>
      </c>
      <c r="AI115" t="s">
        <v>5</v>
      </c>
      <c r="AJ115" t="s">
        <v>12</v>
      </c>
      <c r="AK115">
        <v>60788</v>
      </c>
      <c r="AL115">
        <v>6821382</v>
      </c>
      <c r="AM115" s="3">
        <v>61000</v>
      </c>
      <c r="AN115" s="3">
        <v>6821000</v>
      </c>
      <c r="AO115">
        <v>41299</v>
      </c>
      <c r="AQ115">
        <v>105</v>
      </c>
      <c r="AR115" t="s">
        <v>942</v>
      </c>
      <c r="AS115" s="4"/>
      <c r="AT115">
        <v>103556</v>
      </c>
      <c r="AV115" s="5" t="s">
        <v>15</v>
      </c>
      <c r="AW115">
        <v>1</v>
      </c>
      <c r="AX115" t="s">
        <v>16</v>
      </c>
      <c r="AY115" t="s">
        <v>943</v>
      </c>
      <c r="AZ115" t="s">
        <v>949</v>
      </c>
      <c r="BA115">
        <v>105</v>
      </c>
      <c r="BB115" t="s">
        <v>336</v>
      </c>
      <c r="BC115" t="s">
        <v>337</v>
      </c>
      <c r="BE115" s="4">
        <v>40150</v>
      </c>
      <c r="BF115" s="6" t="s">
        <v>21</v>
      </c>
      <c r="BH115">
        <v>5</v>
      </c>
      <c r="BI115">
        <v>295653</v>
      </c>
      <c r="BJ115">
        <v>1083</v>
      </c>
      <c r="BK115" t="s">
        <v>950</v>
      </c>
      <c r="BM115" t="s">
        <v>951</v>
      </c>
      <c r="BX115">
        <v>111694</v>
      </c>
    </row>
    <row r="116" spans="1:76" x14ac:dyDescent="0.3">
      <c r="A116">
        <v>67935</v>
      </c>
      <c r="B116">
        <v>1</v>
      </c>
      <c r="C116">
        <v>275526</v>
      </c>
      <c r="F116" t="s">
        <v>0</v>
      </c>
      <c r="G116" t="s">
        <v>92</v>
      </c>
      <c r="H116" t="s">
        <v>952</v>
      </c>
      <c r="I116" s="9" t="str">
        <f>HYPERLINK(AS116,"Hb")</f>
        <v>Hb</v>
      </c>
      <c r="K116">
        <v>1</v>
      </c>
      <c r="L116" t="s">
        <v>4</v>
      </c>
      <c r="M116">
        <v>103556</v>
      </c>
      <c r="N116" t="s">
        <v>5</v>
      </c>
      <c r="O116" t="s">
        <v>5</v>
      </c>
      <c r="U116" t="s">
        <v>953</v>
      </c>
      <c r="V116" s="1">
        <v>1</v>
      </c>
      <c r="W116" t="s">
        <v>7</v>
      </c>
      <c r="X116" t="s">
        <v>112</v>
      </c>
      <c r="Y116" t="s">
        <v>113</v>
      </c>
      <c r="Z116" s="2">
        <v>10</v>
      </c>
      <c r="AA116" s="3">
        <v>1003</v>
      </c>
      <c r="AB116" s="3" t="s">
        <v>112</v>
      </c>
      <c r="AC116" t="s">
        <v>954</v>
      </c>
      <c r="AD116">
        <v>1954</v>
      </c>
      <c r="AE116">
        <v>7</v>
      </c>
      <c r="AF116">
        <v>8</v>
      </c>
      <c r="AG116" t="s">
        <v>955</v>
      </c>
      <c r="AH116" t="s">
        <v>368</v>
      </c>
      <c r="AI116" t="s">
        <v>5</v>
      </c>
      <c r="AJ116" t="s">
        <v>12</v>
      </c>
      <c r="AK116">
        <v>6176</v>
      </c>
      <c r="AL116">
        <v>6473713</v>
      </c>
      <c r="AM116" s="3">
        <v>7000</v>
      </c>
      <c r="AN116" s="3">
        <v>6473000</v>
      </c>
      <c r="AO116">
        <v>707</v>
      </c>
      <c r="AQ116">
        <v>8</v>
      </c>
      <c r="AR116" t="s">
        <v>97</v>
      </c>
      <c r="AS116" t="s">
        <v>956</v>
      </c>
      <c r="AT116">
        <v>103556</v>
      </c>
      <c r="AV116" s="5" t="s">
        <v>15</v>
      </c>
      <c r="AW116">
        <v>1</v>
      </c>
      <c r="AX116" t="s">
        <v>16</v>
      </c>
      <c r="AY116" t="s">
        <v>957</v>
      </c>
      <c r="AZ116" t="s">
        <v>958</v>
      </c>
      <c r="BA116">
        <v>8</v>
      </c>
      <c r="BB116" t="s">
        <v>101</v>
      </c>
      <c r="BC116" t="s">
        <v>89</v>
      </c>
      <c r="BD116">
        <v>1</v>
      </c>
      <c r="BE116" s="4">
        <v>40997</v>
      </c>
      <c r="BF116" s="6" t="s">
        <v>21</v>
      </c>
      <c r="BH116">
        <v>3</v>
      </c>
      <c r="BI116">
        <v>448079</v>
      </c>
      <c r="BJ116">
        <v>1073</v>
      </c>
      <c r="BK116" t="s">
        <v>959</v>
      </c>
      <c r="BM116" t="s">
        <v>960</v>
      </c>
      <c r="BX116">
        <v>67935</v>
      </c>
    </row>
    <row r="117" spans="1:76" x14ac:dyDescent="0.3">
      <c r="A117">
        <v>126431</v>
      </c>
      <c r="B117">
        <v>1</v>
      </c>
      <c r="C117">
        <v>202665</v>
      </c>
      <c r="F117" t="s">
        <v>0</v>
      </c>
      <c r="G117" t="s">
        <v>23</v>
      </c>
      <c r="H117" t="s">
        <v>961</v>
      </c>
      <c r="I117" t="s">
        <v>80</v>
      </c>
      <c r="K117">
        <v>1</v>
      </c>
      <c r="L117" t="s">
        <v>4</v>
      </c>
      <c r="M117">
        <v>103556</v>
      </c>
      <c r="N117" t="s">
        <v>5</v>
      </c>
      <c r="O117" t="s">
        <v>5</v>
      </c>
      <c r="S117" t="s">
        <v>81</v>
      </c>
      <c r="T117" t="s">
        <v>82</v>
      </c>
      <c r="U117" t="s">
        <v>962</v>
      </c>
      <c r="V117" s="1">
        <v>1</v>
      </c>
      <c r="W117" t="s">
        <v>7</v>
      </c>
      <c r="X117" t="s">
        <v>963</v>
      </c>
      <c r="Y117" t="s">
        <v>113</v>
      </c>
      <c r="Z117" s="2">
        <v>10</v>
      </c>
      <c r="AA117" s="3">
        <v>1001</v>
      </c>
      <c r="AB117" s="3" t="s">
        <v>963</v>
      </c>
      <c r="AC117" t="s">
        <v>964</v>
      </c>
      <c r="AD117">
        <v>1981</v>
      </c>
      <c r="AE117">
        <v>5</v>
      </c>
      <c r="AF117">
        <v>24</v>
      </c>
      <c r="AG117" t="s">
        <v>965</v>
      </c>
      <c r="AH117" t="s">
        <v>965</v>
      </c>
      <c r="AI117" t="s">
        <v>5</v>
      </c>
      <c r="AJ117" t="s">
        <v>12</v>
      </c>
      <c r="AK117">
        <v>86468</v>
      </c>
      <c r="AL117">
        <v>6465072</v>
      </c>
      <c r="AM117" s="3">
        <v>87000</v>
      </c>
      <c r="AN117" s="3">
        <v>6465000</v>
      </c>
      <c r="AO117">
        <v>71</v>
      </c>
      <c r="AQ117">
        <v>33</v>
      </c>
      <c r="AS117" s="4"/>
      <c r="AT117">
        <v>103556</v>
      </c>
      <c r="AV117" s="5" t="s">
        <v>15</v>
      </c>
      <c r="AW117">
        <v>1</v>
      </c>
      <c r="AX117" t="s">
        <v>16</v>
      </c>
      <c r="AY117" t="s">
        <v>966</v>
      </c>
      <c r="AZ117" t="s">
        <v>967</v>
      </c>
      <c r="BA117">
        <v>33</v>
      </c>
      <c r="BB117" t="s">
        <v>31</v>
      </c>
      <c r="BC117" t="s">
        <v>89</v>
      </c>
      <c r="BE117" s="4">
        <v>42468</v>
      </c>
      <c r="BF117" s="6" t="s">
        <v>21</v>
      </c>
      <c r="BH117">
        <v>4</v>
      </c>
      <c r="BI117">
        <v>353210</v>
      </c>
      <c r="BJ117">
        <v>1063</v>
      </c>
      <c r="BK117" t="s">
        <v>968</v>
      </c>
      <c r="BM117" t="s">
        <v>969</v>
      </c>
      <c r="BX117">
        <v>126431</v>
      </c>
    </row>
    <row r="118" spans="1:76" x14ac:dyDescent="0.3">
      <c r="A118">
        <v>126613</v>
      </c>
      <c r="B118">
        <v>1</v>
      </c>
      <c r="C118">
        <v>194808</v>
      </c>
      <c r="F118" t="s">
        <v>0</v>
      </c>
      <c r="G118" t="s">
        <v>23</v>
      </c>
      <c r="H118" t="s">
        <v>970</v>
      </c>
      <c r="I118" t="s">
        <v>80</v>
      </c>
      <c r="K118">
        <v>1</v>
      </c>
      <c r="L118" t="s">
        <v>4</v>
      </c>
      <c r="M118">
        <v>103556</v>
      </c>
      <c r="N118" t="s">
        <v>5</v>
      </c>
      <c r="O118" t="s">
        <v>5</v>
      </c>
      <c r="U118" t="s">
        <v>962</v>
      </c>
      <c r="V118" s="1">
        <v>1</v>
      </c>
      <c r="W118" t="s">
        <v>7</v>
      </c>
      <c r="X118" t="s">
        <v>963</v>
      </c>
      <c r="Y118" t="s">
        <v>113</v>
      </c>
      <c r="Z118" s="2">
        <v>10</v>
      </c>
      <c r="AA118" s="3">
        <v>1001</v>
      </c>
      <c r="AB118" s="3" t="s">
        <v>963</v>
      </c>
      <c r="AC118" t="s">
        <v>971</v>
      </c>
      <c r="AD118">
        <v>2001</v>
      </c>
      <c r="AE118">
        <v>7</v>
      </c>
      <c r="AF118">
        <v>25</v>
      </c>
      <c r="AG118" t="s">
        <v>972</v>
      </c>
      <c r="AH118" t="s">
        <v>972</v>
      </c>
      <c r="AI118" t="s">
        <v>5</v>
      </c>
      <c r="AJ118" t="s">
        <v>12</v>
      </c>
      <c r="AK118">
        <v>86568</v>
      </c>
      <c r="AL118">
        <v>6465061</v>
      </c>
      <c r="AM118" s="3">
        <v>87000</v>
      </c>
      <c r="AN118" s="3">
        <v>6465000</v>
      </c>
      <c r="AO118">
        <v>71</v>
      </c>
      <c r="AQ118">
        <v>33</v>
      </c>
      <c r="AS118" s="4"/>
      <c r="AT118">
        <v>103556</v>
      </c>
      <c r="AV118" s="5" t="s">
        <v>15</v>
      </c>
      <c r="AW118">
        <v>1</v>
      </c>
      <c r="AX118" t="s">
        <v>16</v>
      </c>
      <c r="AY118" t="s">
        <v>973</v>
      </c>
      <c r="AZ118" t="s">
        <v>974</v>
      </c>
      <c r="BA118">
        <v>33</v>
      </c>
      <c r="BB118" t="s">
        <v>31</v>
      </c>
      <c r="BC118" t="s">
        <v>89</v>
      </c>
      <c r="BE118" s="4">
        <v>41689</v>
      </c>
      <c r="BF118" s="6" t="s">
        <v>21</v>
      </c>
      <c r="BH118">
        <v>4</v>
      </c>
      <c r="BI118">
        <v>346076</v>
      </c>
      <c r="BJ118">
        <v>1064</v>
      </c>
      <c r="BK118" t="s">
        <v>975</v>
      </c>
      <c r="BM118" t="s">
        <v>976</v>
      </c>
      <c r="BX118">
        <v>126613</v>
      </c>
    </row>
    <row r="119" spans="1:76" x14ac:dyDescent="0.3">
      <c r="A119">
        <v>126426</v>
      </c>
      <c r="B119">
        <v>1</v>
      </c>
      <c r="C119">
        <v>195720</v>
      </c>
      <c r="F119" t="s">
        <v>0</v>
      </c>
      <c r="G119" t="s">
        <v>23</v>
      </c>
      <c r="H119" t="s">
        <v>977</v>
      </c>
      <c r="I119" t="s">
        <v>80</v>
      </c>
      <c r="K119">
        <v>1</v>
      </c>
      <c r="L119" t="s">
        <v>4</v>
      </c>
      <c r="M119">
        <v>103556</v>
      </c>
      <c r="N119" t="s">
        <v>5</v>
      </c>
      <c r="O119" t="s">
        <v>5</v>
      </c>
      <c r="S119" t="s">
        <v>81</v>
      </c>
      <c r="T119" t="s">
        <v>82</v>
      </c>
      <c r="U119" t="s">
        <v>962</v>
      </c>
      <c r="V119" s="1">
        <v>1</v>
      </c>
      <c r="W119" t="s">
        <v>7</v>
      </c>
      <c r="X119" t="s">
        <v>963</v>
      </c>
      <c r="Y119" t="s">
        <v>113</v>
      </c>
      <c r="Z119" s="2">
        <v>10</v>
      </c>
      <c r="AA119" s="3">
        <v>1001</v>
      </c>
      <c r="AB119" s="3" t="s">
        <v>963</v>
      </c>
      <c r="AC119" t="s">
        <v>978</v>
      </c>
      <c r="AD119">
        <v>2002</v>
      </c>
      <c r="AE119">
        <v>6</v>
      </c>
      <c r="AF119">
        <v>11</v>
      </c>
      <c r="AG119" t="s">
        <v>979</v>
      </c>
      <c r="AH119" t="s">
        <v>979</v>
      </c>
      <c r="AI119" t="s">
        <v>5</v>
      </c>
      <c r="AJ119" t="s">
        <v>12</v>
      </c>
      <c r="AK119">
        <v>86468</v>
      </c>
      <c r="AL119">
        <v>6465072</v>
      </c>
      <c r="AM119" s="3">
        <v>87000</v>
      </c>
      <c r="AN119" s="3">
        <v>6465000</v>
      </c>
      <c r="AO119">
        <v>71</v>
      </c>
      <c r="AQ119">
        <v>33</v>
      </c>
      <c r="AS119" s="4"/>
      <c r="AT119">
        <v>103556</v>
      </c>
      <c r="AV119" s="5" t="s">
        <v>15</v>
      </c>
      <c r="AW119">
        <v>1</v>
      </c>
      <c r="AX119" t="s">
        <v>16</v>
      </c>
      <c r="AY119" t="s">
        <v>966</v>
      </c>
      <c r="AZ119" t="s">
        <v>980</v>
      </c>
      <c r="BA119">
        <v>33</v>
      </c>
      <c r="BB119" t="s">
        <v>31</v>
      </c>
      <c r="BC119" t="s">
        <v>89</v>
      </c>
      <c r="BE119" s="4">
        <v>41689</v>
      </c>
      <c r="BF119" s="6" t="s">
        <v>21</v>
      </c>
      <c r="BH119">
        <v>4</v>
      </c>
      <c r="BI119">
        <v>346964</v>
      </c>
      <c r="BJ119">
        <v>1065</v>
      </c>
      <c r="BK119" t="s">
        <v>981</v>
      </c>
      <c r="BM119" t="s">
        <v>982</v>
      </c>
      <c r="BX119">
        <v>126426</v>
      </c>
    </row>
    <row r="120" spans="1:76" x14ac:dyDescent="0.3">
      <c r="A120">
        <v>130481</v>
      </c>
      <c r="B120">
        <v>1</v>
      </c>
      <c r="C120">
        <v>313764</v>
      </c>
      <c r="F120" t="s">
        <v>602</v>
      </c>
      <c r="G120" t="s">
        <v>92</v>
      </c>
      <c r="H120">
        <v>51065</v>
      </c>
      <c r="I120" s="9" t="str">
        <f>HYPERLINK(AS120,"Hb")</f>
        <v>Hb</v>
      </c>
      <c r="K120">
        <v>1</v>
      </c>
      <c r="L120" t="s">
        <v>4</v>
      </c>
      <c r="M120">
        <v>103556</v>
      </c>
      <c r="N120" t="s">
        <v>5</v>
      </c>
      <c r="O120" t="s">
        <v>5</v>
      </c>
      <c r="U120" t="s">
        <v>983</v>
      </c>
      <c r="V120" s="7">
        <v>2</v>
      </c>
      <c r="W120" t="s">
        <v>7</v>
      </c>
      <c r="X120" t="s">
        <v>963</v>
      </c>
      <c r="Y120" t="s">
        <v>113</v>
      </c>
      <c r="Z120" s="2">
        <v>10</v>
      </c>
      <c r="AA120" s="3">
        <v>1001</v>
      </c>
      <c r="AB120" s="3" t="s">
        <v>963</v>
      </c>
      <c r="AC120" t="s">
        <v>984</v>
      </c>
      <c r="AD120" s="6">
        <v>1810</v>
      </c>
      <c r="AG120" t="s">
        <v>985</v>
      </c>
      <c r="AH120" t="s">
        <v>985</v>
      </c>
      <c r="AI120" t="s">
        <v>5</v>
      </c>
      <c r="AJ120" t="s">
        <v>12</v>
      </c>
      <c r="AK120">
        <v>88253</v>
      </c>
      <c r="AL120">
        <v>6466475</v>
      </c>
      <c r="AM120" s="3">
        <v>89000</v>
      </c>
      <c r="AN120" s="3">
        <v>6467000</v>
      </c>
      <c r="AO120">
        <v>7071</v>
      </c>
      <c r="AQ120" t="s">
        <v>608</v>
      </c>
      <c r="AS120" t="s">
        <v>986</v>
      </c>
      <c r="AT120">
        <v>103556</v>
      </c>
      <c r="AV120" s="7" t="s">
        <v>611</v>
      </c>
      <c r="AZ120" t="s">
        <v>987</v>
      </c>
      <c r="BC120" t="s">
        <v>608</v>
      </c>
      <c r="BD120">
        <v>1</v>
      </c>
      <c r="BE120" s="4">
        <v>40997</v>
      </c>
      <c r="BF120" s="5" t="s">
        <v>612</v>
      </c>
      <c r="BH120">
        <v>3</v>
      </c>
      <c r="BI120">
        <v>6262</v>
      </c>
      <c r="BK120" t="s">
        <v>988</v>
      </c>
      <c r="BM120" t="s">
        <v>988</v>
      </c>
      <c r="BO120" t="s">
        <v>989</v>
      </c>
      <c r="BP120" t="s">
        <v>615</v>
      </c>
      <c r="BX120">
        <v>130481</v>
      </c>
    </row>
    <row r="121" spans="1:76" x14ac:dyDescent="0.3">
      <c r="A121">
        <v>135605</v>
      </c>
      <c r="B121">
        <v>1</v>
      </c>
      <c r="C121">
        <v>264378</v>
      </c>
      <c r="F121" t="s">
        <v>0</v>
      </c>
      <c r="G121" t="s">
        <v>448</v>
      </c>
      <c r="H121" t="s">
        <v>990</v>
      </c>
      <c r="I121" t="s">
        <v>80</v>
      </c>
      <c r="K121">
        <v>1</v>
      </c>
      <c r="L121" t="s">
        <v>4</v>
      </c>
      <c r="M121">
        <v>103556</v>
      </c>
      <c r="N121" t="s">
        <v>5</v>
      </c>
      <c r="O121" t="s">
        <v>5</v>
      </c>
      <c r="U121" t="s">
        <v>991</v>
      </c>
      <c r="V121" s="11">
        <v>3</v>
      </c>
      <c r="W121" t="s">
        <v>7</v>
      </c>
      <c r="X121" t="s">
        <v>963</v>
      </c>
      <c r="Y121" t="s">
        <v>113</v>
      </c>
      <c r="Z121" s="2">
        <v>10</v>
      </c>
      <c r="AA121" s="3">
        <v>1001</v>
      </c>
      <c r="AB121" s="3" t="s">
        <v>963</v>
      </c>
      <c r="AC121" t="s">
        <v>992</v>
      </c>
      <c r="AD121">
        <v>1949</v>
      </c>
      <c r="AE121">
        <v>10</v>
      </c>
      <c r="AF121">
        <v>4</v>
      </c>
      <c r="AG121" t="s">
        <v>993</v>
      </c>
      <c r="AI121" t="s">
        <v>5</v>
      </c>
      <c r="AJ121" t="s">
        <v>12</v>
      </c>
      <c r="AK121">
        <v>91542</v>
      </c>
      <c r="AL121">
        <v>6464084</v>
      </c>
      <c r="AM121" s="3">
        <v>91000</v>
      </c>
      <c r="AN121" s="3">
        <v>6465000</v>
      </c>
      <c r="AO121">
        <v>18189</v>
      </c>
      <c r="AQ121">
        <v>68</v>
      </c>
      <c r="AT121">
        <v>103556</v>
      </c>
      <c r="AV121" s="5" t="s">
        <v>15</v>
      </c>
      <c r="AW121">
        <v>1</v>
      </c>
      <c r="AX121" t="s">
        <v>16</v>
      </c>
      <c r="AY121" t="s">
        <v>994</v>
      </c>
      <c r="AZ121" t="s">
        <v>995</v>
      </c>
      <c r="BA121">
        <v>68</v>
      </c>
      <c r="BB121" t="s">
        <v>454</v>
      </c>
      <c r="BC121" t="s">
        <v>89</v>
      </c>
      <c r="BE121" s="4">
        <v>41942</v>
      </c>
      <c r="BF121" s="6" t="s">
        <v>21</v>
      </c>
      <c r="BH121">
        <v>4</v>
      </c>
      <c r="BI121">
        <v>435861</v>
      </c>
      <c r="BJ121">
        <v>1062</v>
      </c>
      <c r="BK121" t="s">
        <v>996</v>
      </c>
      <c r="BM121" t="s">
        <v>997</v>
      </c>
      <c r="BN121">
        <v>1</v>
      </c>
      <c r="BX121">
        <v>135605</v>
      </c>
    </row>
    <row r="122" spans="1:76" x14ac:dyDescent="0.3">
      <c r="A122">
        <v>537466</v>
      </c>
      <c r="B122">
        <v>1</v>
      </c>
      <c r="C122">
        <v>451965</v>
      </c>
      <c r="F122" t="s">
        <v>249</v>
      </c>
      <c r="G122" t="s">
        <v>636</v>
      </c>
      <c r="H122" t="s">
        <v>998</v>
      </c>
      <c r="I122" t="s">
        <v>80</v>
      </c>
      <c r="K122">
        <v>1</v>
      </c>
      <c r="L122" t="s">
        <v>4</v>
      </c>
      <c r="M122">
        <v>103556</v>
      </c>
      <c r="N122" t="s">
        <v>5</v>
      </c>
      <c r="O122" t="s">
        <v>5</v>
      </c>
      <c r="S122" t="s">
        <v>81</v>
      </c>
      <c r="T122" t="s">
        <v>252</v>
      </c>
      <c r="W122" t="s">
        <v>129</v>
      </c>
      <c r="Y122" t="s">
        <v>205</v>
      </c>
      <c r="Z122" s="2">
        <v>7</v>
      </c>
      <c r="AA122" s="3">
        <v>702</v>
      </c>
      <c r="AB122" t="s">
        <v>254</v>
      </c>
      <c r="AC122" t="s">
        <v>999</v>
      </c>
      <c r="AD122">
        <v>1904</v>
      </c>
      <c r="AE122">
        <v>5</v>
      </c>
      <c r="AG122" t="s">
        <v>295</v>
      </c>
      <c r="AI122" t="s">
        <v>639</v>
      </c>
      <c r="AT122">
        <v>103556</v>
      </c>
      <c r="BB122" t="s">
        <v>636</v>
      </c>
      <c r="BE122" s="4"/>
      <c r="BF122" s="7" t="s">
        <v>260</v>
      </c>
      <c r="BH122">
        <v>5</v>
      </c>
      <c r="BI122">
        <v>5</v>
      </c>
      <c r="BJ122">
        <v>1044</v>
      </c>
      <c r="BK122" t="s">
        <v>1000</v>
      </c>
      <c r="BL122">
        <v>6</v>
      </c>
      <c r="BM122" t="s">
        <v>1000</v>
      </c>
      <c r="BN122" s="7">
        <v>9</v>
      </c>
      <c r="BU122" t="s">
        <v>264</v>
      </c>
      <c r="BX122">
        <v>537466</v>
      </c>
    </row>
  </sheetData>
  <sortState xmlns:xlrd2="http://schemas.microsoft.com/office/spreadsheetml/2017/richdata2" ref="A2:CR122">
    <sortCondition ref="D2:D122"/>
    <sortCondition ref="E2:E12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2022-03-21T08:46:48Z</dcterms:created>
  <dcterms:modified xsi:type="dcterms:W3CDTF">2022-03-21T13:29:38Z</dcterms:modified>
</cp:coreProperties>
</file>