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"/>
    </mc:Choice>
  </mc:AlternateContent>
  <xr:revisionPtr revIDLastSave="0" documentId="8_{D3FE11C7-8668-414B-AFC8-6D5EE3ED1097}" xr6:coauthVersionLast="47" xr6:coauthVersionMax="47" xr10:uidLastSave="{00000000-0000-0000-0000-000000000000}"/>
  <bookViews>
    <workbookView xWindow="-110" yWindow="-110" windowWidth="19420" windowHeight="10420" xr2:uid="{A6711ACF-1B68-4372-A1D5-70CA382E606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<sst xmlns="http://schemas.openxmlformats.org/spreadsheetml/2006/main" count="480" uniqueCount="230">
  <si>
    <t>A</t>
  </si>
  <si>
    <t>O</t>
  </si>
  <si>
    <t>461537</t>
  </si>
  <si>
    <t>4A</t>
  </si>
  <si>
    <t>Agropyron cristatum</t>
  </si>
  <si>
    <t>273_6577</t>
  </si>
  <si>
    <t>Viken</t>
  </si>
  <si>
    <t>Sarpsborg</t>
  </si>
  <si>
    <t>Øf</t>
  </si>
  <si>
    <t>Tune: Greaker fort (Veteaasen).</t>
  </si>
  <si>
    <t>Jens Holmboe</t>
  </si>
  <si>
    <t>(L.) Gaertn.</t>
  </si>
  <si>
    <t>Ved hovedbatteriet sammen med Bromus inermis.  GS</t>
  </si>
  <si>
    <t>https://www.unimus.no/felles/bilder/web_hent_bilde.php?id=13842427&amp;type=jpeg</t>
  </si>
  <si>
    <t>NotApplicable</t>
  </si>
  <si>
    <t>Ikke reproduserende (NR)</t>
  </si>
  <si>
    <t>POINT (273976 6577107)</t>
  </si>
  <si>
    <t>urn:catalog:O:V:461537</t>
  </si>
  <si>
    <t>Naturhistorisk Museum - UiO</t>
  </si>
  <si>
    <t>v</t>
  </si>
  <si>
    <t>ArtKart</t>
  </si>
  <si>
    <t>8_461537</t>
  </si>
  <si>
    <t>O_461537</t>
  </si>
  <si>
    <t>BG</t>
  </si>
  <si>
    <t>291566</t>
  </si>
  <si>
    <t>275_6577</t>
  </si>
  <si>
    <t>Sarpsborg: Tune: Greaker fort (Veteaasen). Ved hovedbatteriet.</t>
  </si>
  <si>
    <t>Sammen med Bromus inermis.</t>
  </si>
  <si>
    <t>https://www.unimus.no/felles/bilder/web_hent_bilde.php?id=12107203&amp;type=jpeg</t>
  </si>
  <si>
    <t>POINT (274007 6577057)</t>
  </si>
  <si>
    <t>urn:catalog:BG:S:291566</t>
  </si>
  <si>
    <t>Universitetsmuseet i Bergen, UiB</t>
  </si>
  <si>
    <t>s</t>
  </si>
  <si>
    <t>105_291566</t>
  </si>
  <si>
    <t>BG_291566</t>
  </si>
  <si>
    <t>294106</t>
  </si>
  <si>
    <t>257_6649</t>
  </si>
  <si>
    <t>Bærum</t>
  </si>
  <si>
    <t>OA</t>
  </si>
  <si>
    <t>Bærum: Lysaker mølle ved lasterampen, en større bestand. Ødelagt i 1973 p.g.a. byggearbeider.</t>
  </si>
  <si>
    <t>Tore Berg</t>
  </si>
  <si>
    <t>GS</t>
  </si>
  <si>
    <t>https://www.unimus.no/felles/bilder/web_hent_bilde.php?id=13878079&amp;type=jpeg</t>
  </si>
  <si>
    <t>POINT (256141 6649906)</t>
  </si>
  <si>
    <t>urn:catalog:O:V:294106</t>
  </si>
  <si>
    <t>8_294106</t>
  </si>
  <si>
    <t>O_294106</t>
  </si>
  <si>
    <t>569824</t>
  </si>
  <si>
    <t>261_6657</t>
  </si>
  <si>
    <t>Oslo</t>
  </si>
  <si>
    <t>Østbanen</t>
  </si>
  <si>
    <t>Edith Gaertner</t>
  </si>
  <si>
    <t>https://www.unimus.no/felles/bilder/web_hent_bilde.php?id=13987490&amp;type=jpeg</t>
  </si>
  <si>
    <t>POINT (261317 6656077)</t>
  </si>
  <si>
    <t>urn:catalog:O:V:569824</t>
  </si>
  <si>
    <t>8_569824</t>
  </si>
  <si>
    <t>O_569824</t>
  </si>
  <si>
    <t>577224</t>
  </si>
  <si>
    <t>213_6557</t>
  </si>
  <si>
    <t>Vestfold og Telemark</t>
  </si>
  <si>
    <t>Larvik</t>
  </si>
  <si>
    <t>Vf</t>
  </si>
  <si>
    <t>Ved Kanalkaia, Larvik</t>
  </si>
  <si>
    <t>Tor H. Melseth</t>
  </si>
  <si>
    <t>Tor Harald Melset</t>
  </si>
  <si>
    <t>Mangler koordinat - satt til kommunesenter basert på navn:Larvik</t>
  </si>
  <si>
    <t>https://www.unimus.no/felles/bilder/web_hent_bilde.php?id=13848742&amp;type=jpeg</t>
  </si>
  <si>
    <t>POINT (213932 6556974)</t>
  </si>
  <si>
    <t>urn:catalog:O:V:577224</t>
  </si>
  <si>
    <t>8_577224</t>
  </si>
  <si>
    <t>O_577224</t>
  </si>
  <si>
    <t>NBF</t>
  </si>
  <si>
    <t>16592395</t>
  </si>
  <si>
    <t>217_6555</t>
  </si>
  <si>
    <t>Kanalkaia, Larvik, Vt</t>
  </si>
  <si>
    <t>Tor Harald Melseth</t>
  </si>
  <si>
    <t>Jon Kaasa</t>
  </si>
  <si>
    <t>55001 - Ved inngangen til Impregneringen med Dag Einar Halvorsen..</t>
  </si>
  <si>
    <t>https://www.artsobservasjoner.no/Sighting/16592395</t>
  </si>
  <si>
    <t>POINT (216277 6555020)</t>
  </si>
  <si>
    <t>urn:uuid:c6346089-1b14-468c-ab2e-72fbc4a1fb0c</t>
  </si>
  <si>
    <t>Norsk botanisk forening</t>
  </si>
  <si>
    <t>so2-vascular</t>
  </si>
  <si>
    <t>1010_16592395</t>
  </si>
  <si>
    <t>397285</t>
  </si>
  <si>
    <t>Hb</t>
  </si>
  <si>
    <t>Larvik: Larvik by, Felleskjøpet, siloene</t>
  </si>
  <si>
    <t>OR</t>
  </si>
  <si>
    <t>POINT (216397 6555525)</t>
  </si>
  <si>
    <t>urn:catalog:O:V:397285</t>
  </si>
  <si>
    <t>8_397285</t>
  </si>
  <si>
    <t>O_397285</t>
  </si>
  <si>
    <t>255556</t>
  </si>
  <si>
    <t>urn:catalog:O:V:255556</t>
  </si>
  <si>
    <t>8_255556</t>
  </si>
  <si>
    <t>O_255556</t>
  </si>
  <si>
    <t>577222</t>
  </si>
  <si>
    <t>185_6581</t>
  </si>
  <si>
    <t>Skien</t>
  </si>
  <si>
    <t>Te</t>
  </si>
  <si>
    <t>Brat. Gjerpen, Siloen</t>
  </si>
  <si>
    <t>Hartvig Johnsen</t>
  </si>
  <si>
    <t>Mangler koordinat - satt til kommunesenter basert på navn:Skien</t>
  </si>
  <si>
    <t>https://www.unimus.no/felles/bilder/web_hent_bilde.php?id=13848733&amp;type=jpeg</t>
  </si>
  <si>
    <t>POINT (185810 6581392)</t>
  </si>
  <si>
    <t>urn:catalog:O:V:577222</t>
  </si>
  <si>
    <t>8_577222</t>
  </si>
  <si>
    <t>O_577222</t>
  </si>
  <si>
    <t>577223</t>
  </si>
  <si>
    <t>Gjerpen, Siloen</t>
  </si>
  <si>
    <t>https://www.unimus.no/felles/bilder/web_hent_bilde.php?id=13848738&amp;type=jpeg</t>
  </si>
  <si>
    <t>urn:catalog:O:V:577223</t>
  </si>
  <si>
    <t>8_577223</t>
  </si>
  <si>
    <t>O_577223</t>
  </si>
  <si>
    <t>577225</t>
  </si>
  <si>
    <t>Ved siloen søndenfor Skien, Bratsberg A.</t>
  </si>
  <si>
    <t>A. Landmark</t>
  </si>
  <si>
    <t>https://www.unimus.no/felles/bilder/web_hent_bilde.php?id=13848746&amp;type=jpeg</t>
  </si>
  <si>
    <t>urn:catalog:O:V:577225</t>
  </si>
  <si>
    <t>8_577225</t>
  </si>
  <si>
    <t>O_577225</t>
  </si>
  <si>
    <t>316192</t>
  </si>
  <si>
    <t>Skien. Gjerpen. Siloen på Bøle.</t>
  </si>
  <si>
    <t>Olaf Svendsen</t>
  </si>
  <si>
    <t>Reidar Elven</t>
  </si>
  <si>
    <t>https://www.unimus.no/felles/bilder/web_hent_bilde.php?id=13879289&amp;type=jpeg</t>
  </si>
  <si>
    <t>urn:catalog:O:V:316192</t>
  </si>
  <si>
    <t>8_316192</t>
  </si>
  <si>
    <t>O_316192</t>
  </si>
  <si>
    <t>11503956</t>
  </si>
  <si>
    <t>193_6573</t>
  </si>
  <si>
    <t>Skien silo, kaiplassen, Skien, Vt \Havneruderat.</t>
  </si>
  <si>
    <t>Kjell Thowsen</t>
  </si>
  <si>
    <t>https://www.artsobservasjoner.no/Sighting/11503956</t>
  </si>
  <si>
    <t>POINT (193097 6573253)</t>
  </si>
  <si>
    <t>urn:uuid:c01fa737-82f4-4ac2-b4f1-e1d095b47cbd</t>
  </si>
  <si>
    <t>1010_11503956</t>
  </si>
  <si>
    <t>298096</t>
  </si>
  <si>
    <t>K</t>
  </si>
  <si>
    <t>Ex</t>
  </si>
  <si>
    <t>Tax</t>
  </si>
  <si>
    <t>13_6725</t>
  </si>
  <si>
    <t>Vestland</t>
  </si>
  <si>
    <t>Kvam</t>
  </si>
  <si>
    <t>Ho</t>
  </si>
  <si>
    <t>Kvam: Hardanger: Strandebarm: Lillefosse: Kalveskår: indom Helleren.</t>
  </si>
  <si>
    <t>T. Lillefosse</t>
  </si>
  <si>
    <t>Mangler koordinat - satt til kommunesenter basert på navn:Kvam</t>
  </si>
  <si>
    <t>https://www.unimus.no/felles/bilder/web_hent_bilde.php?id=12437257&amp;type=jpeg</t>
  </si>
  <si>
    <t>POINT (12068 6725728)</t>
  </si>
  <si>
    <t>urn:catalog:BG:S:298096</t>
  </si>
  <si>
    <t>105_298096</t>
  </si>
  <si>
    <t>BG_298096</t>
  </si>
  <si>
    <t>298097</t>
  </si>
  <si>
    <t>Kvam: Hardanger: Strandebarm: Haabrekkeuren.</t>
  </si>
  <si>
    <t>https://www.unimus.no/felles/bilder/web_hent_bilde.php?id=12437258&amp;type=jpeg</t>
  </si>
  <si>
    <t>urn:catalog:BG:S:298097</t>
  </si>
  <si>
    <t>105_298097</t>
  </si>
  <si>
    <t>BG_298097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</si>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</sst>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53B3-18C9-4502-8C4D-DCB011E2D5E6}">
  <dimension ref="A1:BW16"/>
  <sheetViews>
    <sheetView tabSelected="1" workbookViewId="0">
      <selection activeCell="A9" sqref="A9:XFD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7773437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9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0" customWidth="1"/>
    <col min="29" max="29" width="5" bestFit="1" customWidth="1"/>
    <col min="30" max="30" width="4.5546875" bestFit="1" customWidth="1"/>
    <col min="31" max="31" width="3.44140625" bestFit="1" customWidth="1"/>
  </cols>
  <sheetData>
    <row r="1" spans="1:75" x14ac:dyDescent="0.3">
      <c r="A1" s="10" t="s">
        <v>159</v>
      </c>
      <c r="B1" s="10" t="s">
        <v>160</v>
      </c>
      <c r="C1" s="10" t="s">
        <v>161</v>
      </c>
      <c r="D1" s="10" t="s">
        <v>162</v>
      </c>
      <c r="E1" s="10" t="s">
        <v>163</v>
      </c>
      <c r="F1" s="10" t="s">
        <v>164</v>
      </c>
      <c r="G1" s="10" t="s">
        <v>165</v>
      </c>
      <c r="H1" s="11" t="s">
        <v>166</v>
      </c>
      <c r="I1" s="10" t="s">
        <v>167</v>
      </c>
      <c r="J1" s="10" t="s">
        <v>168</v>
      </c>
      <c r="K1" s="10" t="s">
        <v>169</v>
      </c>
      <c r="L1" s="10" t="s">
        <v>170</v>
      </c>
      <c r="M1" s="10" t="s">
        <v>171</v>
      </c>
      <c r="N1" s="10" t="s">
        <v>172</v>
      </c>
      <c r="O1" s="12" t="s">
        <v>173</v>
      </c>
      <c r="P1" s="13" t="s">
        <v>174</v>
      </c>
      <c r="Q1" s="14" t="s">
        <v>175</v>
      </c>
      <c r="R1" s="14" t="s">
        <v>176</v>
      </c>
      <c r="S1" s="14" t="s">
        <v>177</v>
      </c>
      <c r="T1" s="15" t="s">
        <v>178</v>
      </c>
      <c r="U1" s="10" t="s">
        <v>179</v>
      </c>
      <c r="V1" s="10" t="s">
        <v>180</v>
      </c>
      <c r="W1" s="10" t="s">
        <v>181</v>
      </c>
      <c r="X1" s="4" t="s">
        <v>182</v>
      </c>
      <c r="Y1" s="4" t="s">
        <v>183</v>
      </c>
      <c r="Z1" s="10" t="s">
        <v>184</v>
      </c>
      <c r="AA1" s="10" t="s">
        <v>185</v>
      </c>
      <c r="AB1" s="10" t="s">
        <v>186</v>
      </c>
      <c r="AC1" s="10" t="s">
        <v>187</v>
      </c>
      <c r="AD1" s="10" t="s">
        <v>188</v>
      </c>
      <c r="AE1" s="10" t="s">
        <v>189</v>
      </c>
      <c r="AF1" s="10" t="s">
        <v>190</v>
      </c>
      <c r="AG1" s="10" t="s">
        <v>191</v>
      </c>
      <c r="AH1" s="10"/>
      <c r="AI1" s="10" t="s">
        <v>192</v>
      </c>
      <c r="AJ1" s="10" t="s">
        <v>193</v>
      </c>
      <c r="AK1" s="15" t="s">
        <v>194</v>
      </c>
      <c r="AL1" s="15" t="s">
        <v>195</v>
      </c>
      <c r="AM1" s="15" t="s">
        <v>196</v>
      </c>
      <c r="AN1" s="15" t="s">
        <v>197</v>
      </c>
      <c r="AO1" s="10" t="s">
        <v>198</v>
      </c>
      <c r="AP1" s="16" t="s">
        <v>199</v>
      </c>
      <c r="AQ1" s="17" t="s">
        <v>200</v>
      </c>
      <c r="AR1" s="10" t="s">
        <v>201</v>
      </c>
      <c r="AS1" s="18" t="s">
        <v>202</v>
      </c>
      <c r="AT1" s="10" t="s">
        <v>171</v>
      </c>
      <c r="AU1" s="10" t="s">
        <v>203</v>
      </c>
      <c r="AV1" s="10" t="s">
        <v>204</v>
      </c>
      <c r="AW1" s="10" t="s">
        <v>205</v>
      </c>
      <c r="AX1" s="10" t="s">
        <v>206</v>
      </c>
      <c r="AY1" s="10" t="s">
        <v>207</v>
      </c>
      <c r="AZ1" s="10" t="s">
        <v>208</v>
      </c>
      <c r="BA1" s="10" t="s">
        <v>209</v>
      </c>
      <c r="BB1" s="10" t="s">
        <v>210</v>
      </c>
      <c r="BC1" s="10" t="s">
        <v>211</v>
      </c>
      <c r="BD1" s="10" t="s">
        <v>212</v>
      </c>
      <c r="BE1" s="19" t="s">
        <v>213</v>
      </c>
      <c r="BF1" s="10" t="s">
        <v>214</v>
      </c>
      <c r="BG1" s="10" t="s">
        <v>177</v>
      </c>
      <c r="BH1" s="10" t="s">
        <v>215</v>
      </c>
      <c r="BI1" s="10" t="s">
        <v>216</v>
      </c>
      <c r="BJ1" s="8" t="s">
        <v>217</v>
      </c>
      <c r="BK1" s="10" t="s">
        <v>218</v>
      </c>
      <c r="BL1" s="10" t="s">
        <v>219</v>
      </c>
      <c r="BM1" s="10" t="s">
        <v>220</v>
      </c>
      <c r="BN1" s="10" t="s">
        <v>221</v>
      </c>
      <c r="BO1" t="s">
        <v>222</v>
      </c>
      <c r="BP1" t="s">
        <v>223</v>
      </c>
      <c r="BQ1" t="s">
        <v>224</v>
      </c>
      <c r="BR1" t="s">
        <v>225</v>
      </c>
      <c r="BS1" s="10" t="s">
        <v>226</v>
      </c>
      <c r="BT1" s="10" t="s">
        <v>227</v>
      </c>
      <c r="BU1" s="10" t="s">
        <v>228</v>
      </c>
      <c r="BV1" s="10" t="s">
        <v>229</v>
      </c>
      <c r="BW1" s="10" t="s">
        <v>159</v>
      </c>
    </row>
    <row r="2" spans="1:75" x14ac:dyDescent="0.3">
      <c r="A2">
        <v>427947</v>
      </c>
      <c r="B2">
        <v>309288</v>
      </c>
      <c r="F2" t="s">
        <v>0</v>
      </c>
      <c r="G2" t="s">
        <v>1</v>
      </c>
      <c r="H2" t="s">
        <v>2</v>
      </c>
      <c r="I2" s="1" t="str">
        <f>HYPERLINK(AS2,"Hb")</f>
        <v>Hb</v>
      </c>
      <c r="K2">
        <v>1</v>
      </c>
      <c r="L2" t="s">
        <v>3</v>
      </c>
      <c r="M2">
        <v>99864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105</v>
      </c>
      <c r="AA2" s="5" t="s">
        <v>7</v>
      </c>
      <c r="AB2" t="s">
        <v>9</v>
      </c>
      <c r="AC2">
        <v>1926</v>
      </c>
      <c r="AD2">
        <v>6</v>
      </c>
      <c r="AE2">
        <v>15</v>
      </c>
      <c r="AF2" t="s">
        <v>10</v>
      </c>
      <c r="AG2" t="s">
        <v>10</v>
      </c>
      <c r="AI2" t="s">
        <v>4</v>
      </c>
      <c r="AJ2" t="s">
        <v>11</v>
      </c>
      <c r="AK2">
        <v>273976</v>
      </c>
      <c r="AL2">
        <v>6577107</v>
      </c>
      <c r="AM2" s="5">
        <v>273000</v>
      </c>
      <c r="AN2" s="5">
        <v>6577000</v>
      </c>
      <c r="AO2">
        <v>71</v>
      </c>
      <c r="AQ2">
        <v>8</v>
      </c>
      <c r="AR2" t="s">
        <v>12</v>
      </c>
      <c r="AS2" t="s">
        <v>13</v>
      </c>
      <c r="AT2">
        <v>99864</v>
      </c>
      <c r="AU2" t="s">
        <v>4</v>
      </c>
      <c r="AV2" s="6" t="s">
        <v>14</v>
      </c>
      <c r="AW2">
        <v>1</v>
      </c>
      <c r="AX2" t="s">
        <v>15</v>
      </c>
      <c r="AY2" t="s">
        <v>16</v>
      </c>
      <c r="AZ2" t="s">
        <v>17</v>
      </c>
      <c r="BA2">
        <v>8</v>
      </c>
      <c r="BB2" t="s">
        <v>18</v>
      </c>
      <c r="BC2" t="s">
        <v>19</v>
      </c>
      <c r="BD2">
        <v>1</v>
      </c>
      <c r="BE2" s="7">
        <v>36684</v>
      </c>
      <c r="BF2" s="8" t="s">
        <v>20</v>
      </c>
      <c r="BH2">
        <v>3</v>
      </c>
      <c r="BI2">
        <v>481692</v>
      </c>
      <c r="BJ2">
        <v>11704</v>
      </c>
      <c r="BK2" t="s">
        <v>21</v>
      </c>
      <c r="BM2" t="s">
        <v>22</v>
      </c>
      <c r="BW2">
        <v>427947</v>
      </c>
    </row>
    <row r="3" spans="1:75" x14ac:dyDescent="0.3">
      <c r="A3">
        <v>428021</v>
      </c>
      <c r="B3">
        <v>145711</v>
      </c>
      <c r="F3" t="s">
        <v>0</v>
      </c>
      <c r="G3" t="s">
        <v>23</v>
      </c>
      <c r="H3" t="s">
        <v>24</v>
      </c>
      <c r="I3" s="1" t="str">
        <f>HYPERLINK(AS3,"Hb")</f>
        <v>Hb</v>
      </c>
      <c r="K3">
        <v>1</v>
      </c>
      <c r="L3" t="s">
        <v>3</v>
      </c>
      <c r="M3">
        <v>99864</v>
      </c>
      <c r="N3" t="s">
        <v>4</v>
      </c>
      <c r="T3" t="s">
        <v>25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105</v>
      </c>
      <c r="AA3" s="5" t="s">
        <v>7</v>
      </c>
      <c r="AB3" t="s">
        <v>26</v>
      </c>
      <c r="AC3">
        <v>1926</v>
      </c>
      <c r="AD3">
        <v>6</v>
      </c>
      <c r="AE3">
        <v>15</v>
      </c>
      <c r="AF3" t="s">
        <v>10</v>
      </c>
      <c r="AG3" t="s">
        <v>10</v>
      </c>
      <c r="AI3" t="s">
        <v>4</v>
      </c>
      <c r="AJ3" t="s">
        <v>11</v>
      </c>
      <c r="AK3">
        <v>274007</v>
      </c>
      <c r="AL3">
        <v>6577057</v>
      </c>
      <c r="AM3" s="5">
        <v>275000</v>
      </c>
      <c r="AN3" s="5">
        <v>6577000</v>
      </c>
      <c r="AO3">
        <v>361</v>
      </c>
      <c r="AQ3">
        <v>105</v>
      </c>
      <c r="AR3" t="s">
        <v>27</v>
      </c>
      <c r="AS3" t="s">
        <v>28</v>
      </c>
      <c r="AT3">
        <v>99864</v>
      </c>
      <c r="AU3" t="s">
        <v>4</v>
      </c>
      <c r="AV3" s="6" t="s">
        <v>14</v>
      </c>
      <c r="AW3">
        <v>1</v>
      </c>
      <c r="AX3" t="s">
        <v>15</v>
      </c>
      <c r="AY3" t="s">
        <v>29</v>
      </c>
      <c r="AZ3" t="s">
        <v>30</v>
      </c>
      <c r="BA3">
        <v>105</v>
      </c>
      <c r="BB3" t="s">
        <v>31</v>
      </c>
      <c r="BC3" t="s">
        <v>32</v>
      </c>
      <c r="BD3">
        <v>1</v>
      </c>
      <c r="BE3" s="7">
        <v>42612</v>
      </c>
      <c r="BF3" s="8" t="s">
        <v>20</v>
      </c>
      <c r="BH3">
        <v>5</v>
      </c>
      <c r="BI3">
        <v>296657</v>
      </c>
      <c r="BJ3">
        <v>11703</v>
      </c>
      <c r="BK3" t="s">
        <v>33</v>
      </c>
      <c r="BM3" t="s">
        <v>34</v>
      </c>
      <c r="BW3">
        <v>428021</v>
      </c>
    </row>
    <row r="4" spans="1:75" x14ac:dyDescent="0.3">
      <c r="A4">
        <v>330799</v>
      </c>
      <c r="B4">
        <v>288174</v>
      </c>
      <c r="F4" t="s">
        <v>0</v>
      </c>
      <c r="G4" t="s">
        <v>1</v>
      </c>
      <c r="H4" t="s">
        <v>35</v>
      </c>
      <c r="I4" s="1" t="str">
        <f>HYPERLINK(AS4,"Hb")</f>
        <v>Hb</v>
      </c>
      <c r="K4">
        <v>1</v>
      </c>
      <c r="L4" t="s">
        <v>3</v>
      </c>
      <c r="M4">
        <v>99864</v>
      </c>
      <c r="N4" t="s">
        <v>4</v>
      </c>
      <c r="T4" t="s">
        <v>36</v>
      </c>
      <c r="U4" s="2">
        <v>1</v>
      </c>
      <c r="V4" t="s">
        <v>6</v>
      </c>
      <c r="W4" t="s">
        <v>37</v>
      </c>
      <c r="X4" s="3" t="s">
        <v>38</v>
      </c>
      <c r="Y4" s="4">
        <v>2</v>
      </c>
      <c r="Z4" s="5">
        <v>219</v>
      </c>
      <c r="AA4" t="s">
        <v>37</v>
      </c>
      <c r="AB4" t="s">
        <v>39</v>
      </c>
      <c r="AC4">
        <v>1972</v>
      </c>
      <c r="AD4">
        <v>9</v>
      </c>
      <c r="AE4">
        <v>11</v>
      </c>
      <c r="AF4" t="s">
        <v>40</v>
      </c>
      <c r="AG4" t="s">
        <v>40</v>
      </c>
      <c r="AI4" t="s">
        <v>4</v>
      </c>
      <c r="AJ4" t="s">
        <v>11</v>
      </c>
      <c r="AK4">
        <v>256141</v>
      </c>
      <c r="AL4">
        <v>6649906</v>
      </c>
      <c r="AM4" s="5">
        <v>257000</v>
      </c>
      <c r="AN4" s="5">
        <v>6649000</v>
      </c>
      <c r="AO4">
        <v>180</v>
      </c>
      <c r="AQ4">
        <v>8</v>
      </c>
      <c r="AR4" t="s">
        <v>41</v>
      </c>
      <c r="AS4" t="s">
        <v>42</v>
      </c>
      <c r="AT4">
        <v>99864</v>
      </c>
      <c r="AU4" t="s">
        <v>4</v>
      </c>
      <c r="AV4" s="6" t="s">
        <v>14</v>
      </c>
      <c r="AW4">
        <v>1</v>
      </c>
      <c r="AX4" t="s">
        <v>15</v>
      </c>
      <c r="AY4" t="s">
        <v>43</v>
      </c>
      <c r="AZ4" t="s">
        <v>44</v>
      </c>
      <c r="BA4">
        <v>8</v>
      </c>
      <c r="BB4" t="s">
        <v>18</v>
      </c>
      <c r="BC4" t="s">
        <v>19</v>
      </c>
      <c r="BD4">
        <v>1</v>
      </c>
      <c r="BE4" s="7">
        <v>37143</v>
      </c>
      <c r="BF4" s="8" t="s">
        <v>20</v>
      </c>
      <c r="BH4">
        <v>3</v>
      </c>
      <c r="BI4">
        <v>460975</v>
      </c>
      <c r="BJ4">
        <v>11705</v>
      </c>
      <c r="BK4" t="s">
        <v>45</v>
      </c>
      <c r="BM4" t="s">
        <v>46</v>
      </c>
      <c r="BW4">
        <v>330799</v>
      </c>
    </row>
    <row r="5" spans="1:75" x14ac:dyDescent="0.3">
      <c r="A5">
        <v>367005</v>
      </c>
      <c r="B5">
        <v>318295</v>
      </c>
      <c r="F5" t="s">
        <v>0</v>
      </c>
      <c r="G5" t="s">
        <v>1</v>
      </c>
      <c r="H5" t="s">
        <v>47</v>
      </c>
      <c r="I5" s="1" t="str">
        <f>HYPERLINK(AS5,"Hb")</f>
        <v>Hb</v>
      </c>
      <c r="K5">
        <v>1</v>
      </c>
      <c r="L5" t="s">
        <v>3</v>
      </c>
      <c r="M5">
        <v>99864</v>
      </c>
      <c r="N5" t="s">
        <v>4</v>
      </c>
      <c r="T5" t="s">
        <v>48</v>
      </c>
      <c r="U5" s="9">
        <v>3</v>
      </c>
      <c r="V5" t="s">
        <v>49</v>
      </c>
      <c r="W5" t="s">
        <v>49</v>
      </c>
      <c r="X5" s="3" t="s">
        <v>38</v>
      </c>
      <c r="Y5" s="4">
        <v>2</v>
      </c>
      <c r="Z5" s="5">
        <v>301</v>
      </c>
      <c r="AA5" s="5" t="s">
        <v>49</v>
      </c>
      <c r="AB5" t="s">
        <v>50</v>
      </c>
      <c r="AC5">
        <v>1985</v>
      </c>
      <c r="AD5">
        <v>10</v>
      </c>
      <c r="AE5">
        <v>14</v>
      </c>
      <c r="AF5" t="s">
        <v>51</v>
      </c>
      <c r="AG5" t="s">
        <v>51</v>
      </c>
      <c r="AI5" t="s">
        <v>4</v>
      </c>
      <c r="AJ5" t="s">
        <v>11</v>
      </c>
      <c r="AK5">
        <v>261317</v>
      </c>
      <c r="AL5">
        <v>6656077</v>
      </c>
      <c r="AM5" s="5">
        <v>261000</v>
      </c>
      <c r="AN5" s="5">
        <v>6657000</v>
      </c>
      <c r="AO5">
        <v>20057</v>
      </c>
      <c r="AQ5">
        <v>8</v>
      </c>
      <c r="AS5" t="s">
        <v>52</v>
      </c>
      <c r="AT5">
        <v>99864</v>
      </c>
      <c r="AU5" t="s">
        <v>4</v>
      </c>
      <c r="AV5" s="6" t="s">
        <v>14</v>
      </c>
      <c r="AW5">
        <v>1</v>
      </c>
      <c r="AX5" t="s">
        <v>15</v>
      </c>
      <c r="AY5" t="s">
        <v>53</v>
      </c>
      <c r="AZ5" t="s">
        <v>54</v>
      </c>
      <c r="BA5">
        <v>8</v>
      </c>
      <c r="BB5" t="s">
        <v>18</v>
      </c>
      <c r="BC5" t="s">
        <v>19</v>
      </c>
      <c r="BD5">
        <v>1</v>
      </c>
      <c r="BE5" s="7">
        <v>41677</v>
      </c>
      <c r="BF5" s="8" t="s">
        <v>20</v>
      </c>
      <c r="BH5">
        <v>3</v>
      </c>
      <c r="BI5">
        <v>489711</v>
      </c>
      <c r="BJ5">
        <v>11706</v>
      </c>
      <c r="BK5" t="s">
        <v>55</v>
      </c>
      <c r="BM5" t="s">
        <v>56</v>
      </c>
      <c r="BW5">
        <v>367005</v>
      </c>
    </row>
    <row r="6" spans="1:75" x14ac:dyDescent="0.3">
      <c r="A6">
        <v>210339</v>
      </c>
      <c r="B6">
        <v>319539</v>
      </c>
      <c r="F6" t="s">
        <v>0</v>
      </c>
      <c r="G6" t="s">
        <v>1</v>
      </c>
      <c r="H6" t="s">
        <v>57</v>
      </c>
      <c r="I6" s="1" t="str">
        <f>HYPERLINK(AS6,"Hb")</f>
        <v>Hb</v>
      </c>
      <c r="K6">
        <v>1</v>
      </c>
      <c r="L6" t="s">
        <v>3</v>
      </c>
      <c r="M6">
        <v>99864</v>
      </c>
      <c r="N6" t="s">
        <v>4</v>
      </c>
      <c r="T6" t="s">
        <v>58</v>
      </c>
      <c r="U6" s="9">
        <v>3</v>
      </c>
      <c r="V6" t="s">
        <v>59</v>
      </c>
      <c r="W6" t="s">
        <v>60</v>
      </c>
      <c r="X6" s="3" t="s">
        <v>61</v>
      </c>
      <c r="Y6" s="4">
        <v>7</v>
      </c>
      <c r="Z6" s="5">
        <v>709</v>
      </c>
      <c r="AA6" s="5" t="s">
        <v>60</v>
      </c>
      <c r="AB6" t="s">
        <v>62</v>
      </c>
      <c r="AC6">
        <v>1975</v>
      </c>
      <c r="AD6">
        <v>6</v>
      </c>
      <c r="AE6">
        <v>27</v>
      </c>
      <c r="AF6" t="s">
        <v>63</v>
      </c>
      <c r="AG6" t="s">
        <v>64</v>
      </c>
      <c r="AI6" t="s">
        <v>4</v>
      </c>
      <c r="AJ6" t="s">
        <v>11</v>
      </c>
      <c r="AK6">
        <v>213932</v>
      </c>
      <c r="AL6">
        <v>6556974</v>
      </c>
      <c r="AM6" s="5">
        <v>213000</v>
      </c>
      <c r="AN6" s="5">
        <v>6557000</v>
      </c>
      <c r="AO6">
        <v>44617</v>
      </c>
      <c r="AQ6">
        <v>8</v>
      </c>
      <c r="AR6" t="s">
        <v>65</v>
      </c>
      <c r="AS6" t="s">
        <v>66</v>
      </c>
      <c r="AT6">
        <v>99864</v>
      </c>
      <c r="AU6" t="s">
        <v>4</v>
      </c>
      <c r="AV6" s="6" t="s">
        <v>14</v>
      </c>
      <c r="AW6">
        <v>1</v>
      </c>
      <c r="AX6" t="s">
        <v>15</v>
      </c>
      <c r="AY6" t="s">
        <v>67</v>
      </c>
      <c r="AZ6" t="s">
        <v>68</v>
      </c>
      <c r="BA6">
        <v>8</v>
      </c>
      <c r="BB6" t="s">
        <v>18</v>
      </c>
      <c r="BC6" t="s">
        <v>19</v>
      </c>
      <c r="BD6">
        <v>1</v>
      </c>
      <c r="BE6" s="7">
        <v>41422</v>
      </c>
      <c r="BF6" s="8" t="s">
        <v>20</v>
      </c>
      <c r="BH6">
        <v>3</v>
      </c>
      <c r="BI6">
        <v>490806</v>
      </c>
      <c r="BJ6">
        <v>11707</v>
      </c>
      <c r="BK6" t="s">
        <v>69</v>
      </c>
      <c r="BM6" t="s">
        <v>70</v>
      </c>
      <c r="BW6">
        <v>210339</v>
      </c>
    </row>
    <row r="7" spans="1:75" x14ac:dyDescent="0.3">
      <c r="A7">
        <v>213573</v>
      </c>
      <c r="C7">
        <v>1</v>
      </c>
      <c r="D7">
        <v>1</v>
      </c>
      <c r="E7">
        <v>1</v>
      </c>
      <c r="F7" t="s">
        <v>0</v>
      </c>
      <c r="G7" t="s">
        <v>71</v>
      </c>
      <c r="H7" t="s">
        <v>72</v>
      </c>
      <c r="I7" s="1" t="str">
        <f>HYPERLINK(AS7,"Foto")</f>
        <v>Foto</v>
      </c>
      <c r="K7">
        <v>1</v>
      </c>
      <c r="L7" t="s">
        <v>3</v>
      </c>
      <c r="M7">
        <v>99864</v>
      </c>
      <c r="N7" t="s">
        <v>4</v>
      </c>
      <c r="T7" t="s">
        <v>73</v>
      </c>
      <c r="U7" s="2">
        <v>1</v>
      </c>
      <c r="V7" t="s">
        <v>59</v>
      </c>
      <c r="W7" t="s">
        <v>60</v>
      </c>
      <c r="X7" s="3" t="s">
        <v>61</v>
      </c>
      <c r="Y7" s="4">
        <v>7</v>
      </c>
      <c r="Z7" s="5">
        <v>709</v>
      </c>
      <c r="AA7" s="5" t="s">
        <v>60</v>
      </c>
      <c r="AB7" t="s">
        <v>74</v>
      </c>
      <c r="AC7">
        <v>1975</v>
      </c>
      <c r="AD7">
        <v>6</v>
      </c>
      <c r="AE7">
        <v>27</v>
      </c>
      <c r="AF7" t="s">
        <v>75</v>
      </c>
      <c r="AG7" t="s">
        <v>76</v>
      </c>
      <c r="AI7" t="s">
        <v>4</v>
      </c>
      <c r="AJ7" t="s">
        <v>11</v>
      </c>
      <c r="AK7">
        <v>216277</v>
      </c>
      <c r="AL7">
        <v>6555020</v>
      </c>
      <c r="AM7" s="5">
        <v>217000</v>
      </c>
      <c r="AN7" s="5">
        <v>6555000</v>
      </c>
      <c r="AO7">
        <v>100</v>
      </c>
      <c r="AQ7">
        <v>1010</v>
      </c>
      <c r="AR7" t="s">
        <v>77</v>
      </c>
      <c r="AS7" s="7" t="s">
        <v>78</v>
      </c>
      <c r="AT7">
        <v>99864</v>
      </c>
      <c r="AU7" t="s">
        <v>4</v>
      </c>
      <c r="AV7" s="6" t="s">
        <v>14</v>
      </c>
      <c r="AW7">
        <v>1</v>
      </c>
      <c r="AX7" t="s">
        <v>15</v>
      </c>
      <c r="AY7" t="s">
        <v>79</v>
      </c>
      <c r="AZ7" t="s">
        <v>80</v>
      </c>
      <c r="BA7">
        <v>1010</v>
      </c>
      <c r="BB7" t="s">
        <v>81</v>
      </c>
      <c r="BC7" t="s">
        <v>82</v>
      </c>
      <c r="BD7">
        <v>1</v>
      </c>
      <c r="BE7" s="7">
        <v>43699.586111111101</v>
      </c>
      <c r="BF7" s="8" t="s">
        <v>20</v>
      </c>
      <c r="BH7">
        <v>6</v>
      </c>
      <c r="BI7">
        <v>118581</v>
      </c>
      <c r="BK7" t="s">
        <v>83</v>
      </c>
      <c r="BW7">
        <v>213573</v>
      </c>
    </row>
    <row r="8" spans="1:75" x14ac:dyDescent="0.3">
      <c r="A8">
        <v>214115</v>
      </c>
      <c r="C8">
        <v>1</v>
      </c>
      <c r="D8">
        <v>1</v>
      </c>
      <c r="E8">
        <v>2</v>
      </c>
      <c r="F8" t="s">
        <v>0</v>
      </c>
      <c r="G8" t="s">
        <v>1</v>
      </c>
      <c r="H8" t="s">
        <v>84</v>
      </c>
      <c r="I8" t="s">
        <v>85</v>
      </c>
      <c r="K8">
        <v>1</v>
      </c>
      <c r="L8" t="s">
        <v>3</v>
      </c>
      <c r="M8">
        <v>99864</v>
      </c>
      <c r="N8" t="s">
        <v>4</v>
      </c>
      <c r="T8" t="s">
        <v>73</v>
      </c>
      <c r="U8" s="2">
        <v>1</v>
      </c>
      <c r="V8" t="s">
        <v>59</v>
      </c>
      <c r="W8" t="s">
        <v>60</v>
      </c>
      <c r="X8" s="3" t="s">
        <v>61</v>
      </c>
      <c r="Y8" s="4">
        <v>7</v>
      </c>
      <c r="Z8" s="5">
        <v>709</v>
      </c>
      <c r="AA8" s="5" t="s">
        <v>60</v>
      </c>
      <c r="AB8" t="s">
        <v>86</v>
      </c>
      <c r="AC8">
        <v>1975</v>
      </c>
      <c r="AD8">
        <v>8</v>
      </c>
      <c r="AE8">
        <v>1</v>
      </c>
      <c r="AF8" t="s">
        <v>63</v>
      </c>
      <c r="AG8" t="s">
        <v>63</v>
      </c>
      <c r="AI8" t="s">
        <v>4</v>
      </c>
      <c r="AJ8" t="s">
        <v>11</v>
      </c>
      <c r="AK8">
        <v>216397</v>
      </c>
      <c r="AL8">
        <v>6555525</v>
      </c>
      <c r="AM8" s="5">
        <v>217000</v>
      </c>
      <c r="AN8" s="5">
        <v>6555000</v>
      </c>
      <c r="AO8">
        <v>707</v>
      </c>
      <c r="AQ8">
        <v>8</v>
      </c>
      <c r="AR8" t="s">
        <v>87</v>
      </c>
      <c r="AT8">
        <v>99864</v>
      </c>
      <c r="AU8" t="s">
        <v>4</v>
      </c>
      <c r="AV8" s="6" t="s">
        <v>14</v>
      </c>
      <c r="AW8">
        <v>1</v>
      </c>
      <c r="AX8" t="s">
        <v>15</v>
      </c>
      <c r="AY8" t="s">
        <v>88</v>
      </c>
      <c r="AZ8" t="s">
        <v>89</v>
      </c>
      <c r="BA8">
        <v>8</v>
      </c>
      <c r="BB8" t="s">
        <v>18</v>
      </c>
      <c r="BC8" t="s">
        <v>19</v>
      </c>
      <c r="BE8" s="7">
        <v>43760</v>
      </c>
      <c r="BF8" s="8" t="s">
        <v>20</v>
      </c>
      <c r="BH8">
        <v>3</v>
      </c>
      <c r="BI8">
        <v>476471</v>
      </c>
      <c r="BK8" t="s">
        <v>90</v>
      </c>
      <c r="BM8" t="s">
        <v>91</v>
      </c>
      <c r="BW8">
        <v>214115</v>
      </c>
    </row>
    <row r="9" spans="1:75" x14ac:dyDescent="0.3">
      <c r="A9">
        <v>214076</v>
      </c>
      <c r="C9">
        <v>1</v>
      </c>
      <c r="D9">
        <v>1</v>
      </c>
      <c r="E9">
        <v>3</v>
      </c>
      <c r="F9" t="s">
        <v>0</v>
      </c>
      <c r="G9" t="s">
        <v>1</v>
      </c>
      <c r="H9" t="s">
        <v>92</v>
      </c>
      <c r="I9" t="s">
        <v>85</v>
      </c>
      <c r="K9">
        <v>1</v>
      </c>
      <c r="L9" t="s">
        <v>3</v>
      </c>
      <c r="M9">
        <v>99864</v>
      </c>
      <c r="N9" t="s">
        <v>4</v>
      </c>
      <c r="T9" t="s">
        <v>73</v>
      </c>
      <c r="U9" s="2">
        <v>1</v>
      </c>
      <c r="V9" t="s">
        <v>59</v>
      </c>
      <c r="W9" t="s">
        <v>60</v>
      </c>
      <c r="X9" s="3" t="s">
        <v>61</v>
      </c>
      <c r="Y9" s="4">
        <v>7</v>
      </c>
      <c r="Z9" s="5">
        <v>709</v>
      </c>
      <c r="AA9" s="5" t="s">
        <v>60</v>
      </c>
      <c r="AB9" t="s">
        <v>86</v>
      </c>
      <c r="AC9">
        <v>2017</v>
      </c>
      <c r="AD9">
        <v>4</v>
      </c>
      <c r="AE9">
        <v>23</v>
      </c>
      <c r="AF9" t="s">
        <v>63</v>
      </c>
      <c r="AG9" t="s">
        <v>63</v>
      </c>
      <c r="AI9" t="s">
        <v>4</v>
      </c>
      <c r="AJ9" t="s">
        <v>11</v>
      </c>
      <c r="AK9">
        <v>216397</v>
      </c>
      <c r="AL9">
        <v>6555525</v>
      </c>
      <c r="AM9" s="5">
        <v>217000</v>
      </c>
      <c r="AN9" s="5">
        <v>6555000</v>
      </c>
      <c r="AO9">
        <v>707</v>
      </c>
      <c r="AQ9">
        <v>8</v>
      </c>
      <c r="AR9" t="s">
        <v>87</v>
      </c>
      <c r="AT9">
        <v>99864</v>
      </c>
      <c r="AU9" t="s">
        <v>4</v>
      </c>
      <c r="AV9" s="6" t="s">
        <v>14</v>
      </c>
      <c r="AW9">
        <v>1</v>
      </c>
      <c r="AX9" t="s">
        <v>15</v>
      </c>
      <c r="AY9" t="s">
        <v>88</v>
      </c>
      <c r="AZ9" t="s">
        <v>93</v>
      </c>
      <c r="BA9">
        <v>8</v>
      </c>
      <c r="BB9" t="s">
        <v>18</v>
      </c>
      <c r="BC9" t="s">
        <v>19</v>
      </c>
      <c r="BE9" s="7">
        <v>43508</v>
      </c>
      <c r="BF9" s="8" t="s">
        <v>20</v>
      </c>
      <c r="BH9">
        <v>3</v>
      </c>
      <c r="BI9">
        <v>454682</v>
      </c>
      <c r="BK9" t="s">
        <v>94</v>
      </c>
      <c r="BM9" t="s">
        <v>95</v>
      </c>
      <c r="BW9">
        <v>214076</v>
      </c>
    </row>
    <row r="10" spans="1:75" x14ac:dyDescent="0.3">
      <c r="A10">
        <v>189971</v>
      </c>
      <c r="B10">
        <v>319537</v>
      </c>
      <c r="F10" t="s">
        <v>0</v>
      </c>
      <c r="G10" t="s">
        <v>1</v>
      </c>
      <c r="H10" t="s">
        <v>96</v>
      </c>
      <c r="I10" s="1" t="str">
        <f>HYPERLINK(AS10,"Hb")</f>
        <v>Hb</v>
      </c>
      <c r="K10">
        <v>1</v>
      </c>
      <c r="L10" t="s">
        <v>3</v>
      </c>
      <c r="M10">
        <v>99864</v>
      </c>
      <c r="N10" t="s">
        <v>4</v>
      </c>
      <c r="T10" t="s">
        <v>97</v>
      </c>
      <c r="U10" s="9">
        <v>3</v>
      </c>
      <c r="V10" t="s">
        <v>59</v>
      </c>
      <c r="W10" t="s">
        <v>98</v>
      </c>
      <c r="X10" s="3" t="s">
        <v>99</v>
      </c>
      <c r="Y10" s="4">
        <v>8</v>
      </c>
      <c r="Z10" s="5">
        <v>806</v>
      </c>
      <c r="AA10" s="5" t="s">
        <v>98</v>
      </c>
      <c r="AB10" t="s">
        <v>100</v>
      </c>
      <c r="AC10">
        <v>1909</v>
      </c>
      <c r="AD10">
        <v>7</v>
      </c>
      <c r="AE10">
        <v>1</v>
      </c>
      <c r="AF10" t="s">
        <v>101</v>
      </c>
      <c r="AG10" t="s">
        <v>101</v>
      </c>
      <c r="AI10" t="s">
        <v>4</v>
      </c>
      <c r="AJ10" t="s">
        <v>11</v>
      </c>
      <c r="AK10">
        <v>185810</v>
      </c>
      <c r="AL10">
        <v>6581392</v>
      </c>
      <c r="AM10" s="5">
        <v>185000</v>
      </c>
      <c r="AN10" s="5">
        <v>6581000</v>
      </c>
      <c r="AO10">
        <v>29040</v>
      </c>
      <c r="AQ10">
        <v>8</v>
      </c>
      <c r="AR10" t="s">
        <v>102</v>
      </c>
      <c r="AS10" t="s">
        <v>103</v>
      </c>
      <c r="AT10">
        <v>99864</v>
      </c>
      <c r="AU10" t="s">
        <v>4</v>
      </c>
      <c r="AV10" s="6" t="s">
        <v>14</v>
      </c>
      <c r="AW10">
        <v>1</v>
      </c>
      <c r="AX10" t="s">
        <v>15</v>
      </c>
      <c r="AY10" t="s">
        <v>104</v>
      </c>
      <c r="AZ10" t="s">
        <v>105</v>
      </c>
      <c r="BA10">
        <v>8</v>
      </c>
      <c r="BB10" t="s">
        <v>18</v>
      </c>
      <c r="BC10" t="s">
        <v>19</v>
      </c>
      <c r="BD10">
        <v>1</v>
      </c>
      <c r="BE10" s="7">
        <v>41422</v>
      </c>
      <c r="BF10" s="8" t="s">
        <v>20</v>
      </c>
      <c r="BH10">
        <v>3</v>
      </c>
      <c r="BI10">
        <v>490804</v>
      </c>
      <c r="BJ10">
        <v>11708</v>
      </c>
      <c r="BK10" t="s">
        <v>106</v>
      </c>
      <c r="BM10" t="s">
        <v>107</v>
      </c>
      <c r="BW10">
        <v>189971</v>
      </c>
    </row>
    <row r="11" spans="1:75" x14ac:dyDescent="0.3">
      <c r="A11">
        <v>189972</v>
      </c>
      <c r="B11">
        <v>319538</v>
      </c>
      <c r="F11" t="s">
        <v>0</v>
      </c>
      <c r="G11" t="s">
        <v>1</v>
      </c>
      <c r="H11" t="s">
        <v>108</v>
      </c>
      <c r="I11" s="1" t="str">
        <f>HYPERLINK(AS11,"Hb")</f>
        <v>Hb</v>
      </c>
      <c r="K11">
        <v>1</v>
      </c>
      <c r="L11" t="s">
        <v>3</v>
      </c>
      <c r="M11">
        <v>99864</v>
      </c>
      <c r="N11" t="s">
        <v>4</v>
      </c>
      <c r="T11" t="s">
        <v>97</v>
      </c>
      <c r="U11" s="9">
        <v>3</v>
      </c>
      <c r="V11" t="s">
        <v>59</v>
      </c>
      <c r="W11" t="s">
        <v>98</v>
      </c>
      <c r="X11" s="3" t="s">
        <v>99</v>
      </c>
      <c r="Y11" s="4">
        <v>8</v>
      </c>
      <c r="Z11" s="5">
        <v>806</v>
      </c>
      <c r="AA11" s="5" t="s">
        <v>98</v>
      </c>
      <c r="AB11" t="s">
        <v>109</v>
      </c>
      <c r="AC11">
        <v>1909</v>
      </c>
      <c r="AD11">
        <v>7</v>
      </c>
      <c r="AE11">
        <v>1</v>
      </c>
      <c r="AF11" t="s">
        <v>101</v>
      </c>
      <c r="AG11" t="s">
        <v>101</v>
      </c>
      <c r="AI11" t="s">
        <v>4</v>
      </c>
      <c r="AJ11" t="s">
        <v>11</v>
      </c>
      <c r="AK11">
        <v>185810</v>
      </c>
      <c r="AL11">
        <v>6581392</v>
      </c>
      <c r="AM11" s="5">
        <v>185000</v>
      </c>
      <c r="AN11" s="5">
        <v>6581000</v>
      </c>
      <c r="AO11">
        <v>29040</v>
      </c>
      <c r="AQ11">
        <v>8</v>
      </c>
      <c r="AR11" t="s">
        <v>102</v>
      </c>
      <c r="AS11" t="s">
        <v>110</v>
      </c>
      <c r="AT11">
        <v>99864</v>
      </c>
      <c r="AU11" t="s">
        <v>4</v>
      </c>
      <c r="AV11" s="6" t="s">
        <v>14</v>
      </c>
      <c r="AW11">
        <v>1</v>
      </c>
      <c r="AX11" t="s">
        <v>15</v>
      </c>
      <c r="AY11" t="s">
        <v>104</v>
      </c>
      <c r="AZ11" t="s">
        <v>111</v>
      </c>
      <c r="BA11">
        <v>8</v>
      </c>
      <c r="BB11" t="s">
        <v>18</v>
      </c>
      <c r="BC11" t="s">
        <v>19</v>
      </c>
      <c r="BD11">
        <v>1</v>
      </c>
      <c r="BE11" s="7">
        <v>41422</v>
      </c>
      <c r="BF11" s="8" t="s">
        <v>20</v>
      </c>
      <c r="BH11">
        <v>3</v>
      </c>
      <c r="BI11">
        <v>490805</v>
      </c>
      <c r="BJ11">
        <v>11709</v>
      </c>
      <c r="BK11" t="s">
        <v>112</v>
      </c>
      <c r="BM11" t="s">
        <v>113</v>
      </c>
      <c r="BW11">
        <v>189972</v>
      </c>
    </row>
    <row r="12" spans="1:75" x14ac:dyDescent="0.3">
      <c r="A12">
        <v>189973</v>
      </c>
      <c r="B12">
        <v>319540</v>
      </c>
      <c r="F12" t="s">
        <v>0</v>
      </c>
      <c r="G12" t="s">
        <v>1</v>
      </c>
      <c r="H12" t="s">
        <v>114</v>
      </c>
      <c r="I12" s="1" t="str">
        <f>HYPERLINK(AS12,"Hb")</f>
        <v>Hb</v>
      </c>
      <c r="K12">
        <v>1</v>
      </c>
      <c r="L12" t="s">
        <v>3</v>
      </c>
      <c r="M12">
        <v>99864</v>
      </c>
      <c r="N12" t="s">
        <v>4</v>
      </c>
      <c r="T12" t="s">
        <v>97</v>
      </c>
      <c r="U12" s="9">
        <v>3</v>
      </c>
      <c r="V12" t="s">
        <v>59</v>
      </c>
      <c r="W12" t="s">
        <v>98</v>
      </c>
      <c r="X12" s="3" t="s">
        <v>99</v>
      </c>
      <c r="Y12" s="4">
        <v>8</v>
      </c>
      <c r="Z12" s="5">
        <v>806</v>
      </c>
      <c r="AA12" s="5" t="s">
        <v>98</v>
      </c>
      <c r="AB12" t="s">
        <v>115</v>
      </c>
      <c r="AC12">
        <v>1910</v>
      </c>
      <c r="AD12">
        <v>7</v>
      </c>
      <c r="AE12">
        <v>18</v>
      </c>
      <c r="AF12" t="s">
        <v>116</v>
      </c>
      <c r="AG12" t="s">
        <v>116</v>
      </c>
      <c r="AI12" t="s">
        <v>4</v>
      </c>
      <c r="AJ12" t="s">
        <v>11</v>
      </c>
      <c r="AK12">
        <v>185810</v>
      </c>
      <c r="AL12">
        <v>6581392</v>
      </c>
      <c r="AM12" s="5">
        <v>185000</v>
      </c>
      <c r="AN12" s="5">
        <v>6581000</v>
      </c>
      <c r="AO12">
        <v>29040</v>
      </c>
      <c r="AQ12">
        <v>8</v>
      </c>
      <c r="AR12" t="s">
        <v>102</v>
      </c>
      <c r="AS12" t="s">
        <v>117</v>
      </c>
      <c r="AT12">
        <v>99864</v>
      </c>
      <c r="AU12" t="s">
        <v>4</v>
      </c>
      <c r="AV12" s="6" t="s">
        <v>14</v>
      </c>
      <c r="AW12">
        <v>1</v>
      </c>
      <c r="AX12" t="s">
        <v>15</v>
      </c>
      <c r="AY12" t="s">
        <v>104</v>
      </c>
      <c r="AZ12" t="s">
        <v>118</v>
      </c>
      <c r="BA12">
        <v>8</v>
      </c>
      <c r="BB12" t="s">
        <v>18</v>
      </c>
      <c r="BC12" t="s">
        <v>19</v>
      </c>
      <c r="BD12">
        <v>1</v>
      </c>
      <c r="BE12" s="7">
        <v>41422</v>
      </c>
      <c r="BF12" s="8" t="s">
        <v>20</v>
      </c>
      <c r="BH12">
        <v>3</v>
      </c>
      <c r="BI12">
        <v>490807</v>
      </c>
      <c r="BJ12">
        <v>11710</v>
      </c>
      <c r="BK12" t="s">
        <v>119</v>
      </c>
      <c r="BM12" t="s">
        <v>120</v>
      </c>
      <c r="BW12">
        <v>189973</v>
      </c>
    </row>
    <row r="13" spans="1:75" x14ac:dyDescent="0.3">
      <c r="A13">
        <v>189728</v>
      </c>
      <c r="B13">
        <v>291441</v>
      </c>
      <c r="F13" t="s">
        <v>0</v>
      </c>
      <c r="G13" t="s">
        <v>1</v>
      </c>
      <c r="H13" t="s">
        <v>121</v>
      </c>
      <c r="I13" s="1" t="str">
        <f>HYPERLINK(AS13,"Hb")</f>
        <v>Hb</v>
      </c>
      <c r="K13">
        <v>1</v>
      </c>
      <c r="L13" t="s">
        <v>3</v>
      </c>
      <c r="M13">
        <v>99864</v>
      </c>
      <c r="N13" t="s">
        <v>4</v>
      </c>
      <c r="T13" t="s">
        <v>97</v>
      </c>
      <c r="U13" s="9">
        <v>3</v>
      </c>
      <c r="V13" t="s">
        <v>59</v>
      </c>
      <c r="W13" t="s">
        <v>98</v>
      </c>
      <c r="X13" s="3" t="s">
        <v>99</v>
      </c>
      <c r="Y13" s="4">
        <v>8</v>
      </c>
      <c r="Z13" s="5">
        <v>806</v>
      </c>
      <c r="AA13" s="5" t="s">
        <v>98</v>
      </c>
      <c r="AB13" t="s">
        <v>122</v>
      </c>
      <c r="AC13">
        <v>1993</v>
      </c>
      <c r="AD13">
        <v>7</v>
      </c>
      <c r="AE13">
        <v>6</v>
      </c>
      <c r="AF13" t="s">
        <v>123</v>
      </c>
      <c r="AG13" t="s">
        <v>124</v>
      </c>
      <c r="AI13" t="s">
        <v>4</v>
      </c>
      <c r="AJ13" t="s">
        <v>11</v>
      </c>
      <c r="AK13">
        <v>185810</v>
      </c>
      <c r="AL13">
        <v>6581392</v>
      </c>
      <c r="AM13" s="5">
        <v>185000</v>
      </c>
      <c r="AN13" s="5">
        <v>6581000</v>
      </c>
      <c r="AO13">
        <v>29040</v>
      </c>
      <c r="AQ13">
        <v>8</v>
      </c>
      <c r="AR13" t="s">
        <v>102</v>
      </c>
      <c r="AS13" t="s">
        <v>125</v>
      </c>
      <c r="AT13">
        <v>99864</v>
      </c>
      <c r="AU13" t="s">
        <v>4</v>
      </c>
      <c r="AV13" s="6" t="s">
        <v>14</v>
      </c>
      <c r="AW13">
        <v>1</v>
      </c>
      <c r="AX13" t="s">
        <v>15</v>
      </c>
      <c r="AY13" t="s">
        <v>104</v>
      </c>
      <c r="AZ13" t="s">
        <v>126</v>
      </c>
      <c r="BA13">
        <v>8</v>
      </c>
      <c r="BB13" t="s">
        <v>18</v>
      </c>
      <c r="BC13" t="s">
        <v>19</v>
      </c>
      <c r="BD13">
        <v>1</v>
      </c>
      <c r="BE13" s="7">
        <v>38308</v>
      </c>
      <c r="BF13" s="8" t="s">
        <v>20</v>
      </c>
      <c r="BH13">
        <v>3</v>
      </c>
      <c r="BI13">
        <v>464119</v>
      </c>
      <c r="BJ13">
        <v>11712</v>
      </c>
      <c r="BK13" t="s">
        <v>127</v>
      </c>
      <c r="BM13" t="s">
        <v>128</v>
      </c>
      <c r="BW13">
        <v>189728</v>
      </c>
    </row>
    <row r="14" spans="1:75" x14ac:dyDescent="0.3">
      <c r="A14">
        <v>195449</v>
      </c>
      <c r="B14">
        <v>4202</v>
      </c>
      <c r="F14" t="s">
        <v>0</v>
      </c>
      <c r="G14" t="s">
        <v>71</v>
      </c>
      <c r="H14" t="s">
        <v>129</v>
      </c>
      <c r="I14" s="1" t="str">
        <f>HYPERLINK(AS14,"Foto")</f>
        <v>Foto</v>
      </c>
      <c r="K14">
        <v>1</v>
      </c>
      <c r="L14" t="s">
        <v>3</v>
      </c>
      <c r="M14">
        <v>99864</v>
      </c>
      <c r="N14" t="s">
        <v>4</v>
      </c>
      <c r="T14" t="s">
        <v>130</v>
      </c>
      <c r="U14" s="2">
        <v>1</v>
      </c>
      <c r="V14" t="s">
        <v>59</v>
      </c>
      <c r="W14" t="s">
        <v>98</v>
      </c>
      <c r="X14" s="3" t="s">
        <v>99</v>
      </c>
      <c r="Y14" s="4">
        <v>8</v>
      </c>
      <c r="Z14" s="5">
        <v>806</v>
      </c>
      <c r="AA14" s="5" t="s">
        <v>98</v>
      </c>
      <c r="AB14" t="s">
        <v>131</v>
      </c>
      <c r="AC14">
        <v>1993</v>
      </c>
      <c r="AD14">
        <v>7</v>
      </c>
      <c r="AE14">
        <v>22</v>
      </c>
      <c r="AF14" t="s">
        <v>132</v>
      </c>
      <c r="AI14" t="s">
        <v>4</v>
      </c>
      <c r="AJ14" t="s">
        <v>11</v>
      </c>
      <c r="AK14" s="5">
        <v>193097</v>
      </c>
      <c r="AL14" s="5">
        <v>6573253</v>
      </c>
      <c r="AM14" s="5">
        <v>193000</v>
      </c>
      <c r="AN14" s="5">
        <v>6573000</v>
      </c>
      <c r="AO14">
        <v>25</v>
      </c>
      <c r="AP14" s="5"/>
      <c r="AQ14">
        <v>1010</v>
      </c>
      <c r="AS14" s="7" t="s">
        <v>133</v>
      </c>
      <c r="AT14">
        <v>99864</v>
      </c>
      <c r="AU14" t="s">
        <v>4</v>
      </c>
      <c r="AV14" s="6" t="s">
        <v>14</v>
      </c>
      <c r="AW14">
        <v>1</v>
      </c>
      <c r="AX14" t="s">
        <v>15</v>
      </c>
      <c r="AY14" t="s">
        <v>134</v>
      </c>
      <c r="AZ14" t="s">
        <v>135</v>
      </c>
      <c r="BA14">
        <v>1010</v>
      </c>
      <c r="BB14" t="s">
        <v>81</v>
      </c>
      <c r="BC14" t="s">
        <v>82</v>
      </c>
      <c r="BD14">
        <v>1</v>
      </c>
      <c r="BE14" s="7">
        <v>43709.902777777803</v>
      </c>
      <c r="BF14" s="8" t="s">
        <v>20</v>
      </c>
      <c r="BH14">
        <v>6</v>
      </c>
      <c r="BI14">
        <v>1459</v>
      </c>
      <c r="BJ14">
        <v>11711</v>
      </c>
      <c r="BK14" t="s">
        <v>136</v>
      </c>
      <c r="BW14">
        <v>195449</v>
      </c>
    </row>
    <row r="15" spans="1:75" x14ac:dyDescent="0.3">
      <c r="A15">
        <v>73424</v>
      </c>
      <c r="B15">
        <v>146141</v>
      </c>
      <c r="F15" t="s">
        <v>0</v>
      </c>
      <c r="G15" t="s">
        <v>23</v>
      </c>
      <c r="H15" t="s">
        <v>137</v>
      </c>
      <c r="I15" s="1" t="str">
        <f>HYPERLINK(AS15,"Hb")</f>
        <v>Hb</v>
      </c>
      <c r="K15">
        <v>1</v>
      </c>
      <c r="L15" t="s">
        <v>3</v>
      </c>
      <c r="M15">
        <v>99864</v>
      </c>
      <c r="N15" t="s">
        <v>4</v>
      </c>
      <c r="Q15" t="s">
        <v>138</v>
      </c>
      <c r="R15" t="s">
        <v>139</v>
      </c>
      <c r="S15" t="s">
        <v>140</v>
      </c>
      <c r="T15" t="s">
        <v>141</v>
      </c>
      <c r="U15" s="9">
        <v>3</v>
      </c>
      <c r="V15" t="s">
        <v>142</v>
      </c>
      <c r="W15" t="s">
        <v>143</v>
      </c>
      <c r="X15" s="3" t="s">
        <v>144</v>
      </c>
      <c r="Y15" s="4">
        <v>12</v>
      </c>
      <c r="Z15" s="5">
        <v>1238</v>
      </c>
      <c r="AA15" s="5" t="s">
        <v>143</v>
      </c>
      <c r="AB15" t="s">
        <v>145</v>
      </c>
      <c r="AC15">
        <v>1908</v>
      </c>
      <c r="AD15">
        <v>7</v>
      </c>
      <c r="AE15">
        <v>18</v>
      </c>
      <c r="AF15" t="s">
        <v>146</v>
      </c>
      <c r="AG15" t="s">
        <v>146</v>
      </c>
      <c r="AI15" t="s">
        <v>4</v>
      </c>
      <c r="AJ15" t="s">
        <v>11</v>
      </c>
      <c r="AK15">
        <v>12068</v>
      </c>
      <c r="AL15">
        <v>6725728</v>
      </c>
      <c r="AM15" s="5">
        <v>13000</v>
      </c>
      <c r="AN15" s="5">
        <v>6725000</v>
      </c>
      <c r="AO15">
        <v>30972</v>
      </c>
      <c r="AQ15">
        <v>105</v>
      </c>
      <c r="AR15" t="s">
        <v>147</v>
      </c>
      <c r="AS15" t="s">
        <v>148</v>
      </c>
      <c r="AT15">
        <v>99864</v>
      </c>
      <c r="AU15" t="s">
        <v>4</v>
      </c>
      <c r="AV15" s="6" t="s">
        <v>14</v>
      </c>
      <c r="AW15">
        <v>1</v>
      </c>
      <c r="AX15" t="s">
        <v>15</v>
      </c>
      <c r="AY15" t="s">
        <v>149</v>
      </c>
      <c r="AZ15" t="s">
        <v>150</v>
      </c>
      <c r="BA15">
        <v>105</v>
      </c>
      <c r="BB15" t="s">
        <v>31</v>
      </c>
      <c r="BC15" t="s">
        <v>32</v>
      </c>
      <c r="BD15">
        <v>1</v>
      </c>
      <c r="BE15" s="7">
        <v>40472</v>
      </c>
      <c r="BF15" s="8" t="s">
        <v>20</v>
      </c>
      <c r="BH15">
        <v>5</v>
      </c>
      <c r="BI15">
        <v>297003</v>
      </c>
      <c r="BJ15">
        <v>11713</v>
      </c>
      <c r="BK15" t="s">
        <v>151</v>
      </c>
      <c r="BM15" t="s">
        <v>152</v>
      </c>
      <c r="BW15">
        <v>73424</v>
      </c>
    </row>
    <row r="16" spans="1:75" x14ac:dyDescent="0.3">
      <c r="A16">
        <v>73425</v>
      </c>
      <c r="B16">
        <v>146142</v>
      </c>
      <c r="F16" t="s">
        <v>0</v>
      </c>
      <c r="G16" t="s">
        <v>23</v>
      </c>
      <c r="H16" t="s">
        <v>153</v>
      </c>
      <c r="I16" s="1" t="str">
        <f>HYPERLINK(AS16,"Hb")</f>
        <v>Hb</v>
      </c>
      <c r="K16">
        <v>1</v>
      </c>
      <c r="L16" t="s">
        <v>3</v>
      </c>
      <c r="M16">
        <v>99864</v>
      </c>
      <c r="N16" t="s">
        <v>4</v>
      </c>
      <c r="Q16" t="s">
        <v>138</v>
      </c>
      <c r="R16" t="s">
        <v>139</v>
      </c>
      <c r="S16" t="s">
        <v>140</v>
      </c>
      <c r="T16" t="s">
        <v>141</v>
      </c>
      <c r="U16" s="9">
        <v>3</v>
      </c>
      <c r="V16" t="s">
        <v>142</v>
      </c>
      <c r="W16" t="s">
        <v>143</v>
      </c>
      <c r="X16" s="3" t="s">
        <v>144</v>
      </c>
      <c r="Y16" s="4">
        <v>12</v>
      </c>
      <c r="Z16" s="5">
        <v>1238</v>
      </c>
      <c r="AA16" s="5" t="s">
        <v>143</v>
      </c>
      <c r="AB16" t="s">
        <v>154</v>
      </c>
      <c r="AC16">
        <v>1923</v>
      </c>
      <c r="AD16">
        <v>7</v>
      </c>
      <c r="AE16">
        <v>1</v>
      </c>
      <c r="AF16" t="s">
        <v>146</v>
      </c>
      <c r="AG16" t="s">
        <v>146</v>
      </c>
      <c r="AI16" t="s">
        <v>4</v>
      </c>
      <c r="AJ16" t="s">
        <v>11</v>
      </c>
      <c r="AK16">
        <v>12068</v>
      </c>
      <c r="AL16">
        <v>6725728</v>
      </c>
      <c r="AM16" s="5">
        <v>13000</v>
      </c>
      <c r="AN16" s="5">
        <v>6725000</v>
      </c>
      <c r="AO16">
        <v>30972</v>
      </c>
      <c r="AQ16">
        <v>105</v>
      </c>
      <c r="AR16" t="s">
        <v>147</v>
      </c>
      <c r="AS16" t="s">
        <v>155</v>
      </c>
      <c r="AT16">
        <v>99864</v>
      </c>
      <c r="AU16" t="s">
        <v>4</v>
      </c>
      <c r="AV16" s="6" t="s">
        <v>14</v>
      </c>
      <c r="AW16">
        <v>1</v>
      </c>
      <c r="AX16" t="s">
        <v>15</v>
      </c>
      <c r="AY16" t="s">
        <v>149</v>
      </c>
      <c r="AZ16" t="s">
        <v>156</v>
      </c>
      <c r="BA16">
        <v>105</v>
      </c>
      <c r="BB16" t="s">
        <v>31</v>
      </c>
      <c r="BC16" t="s">
        <v>32</v>
      </c>
      <c r="BD16">
        <v>1</v>
      </c>
      <c r="BE16" s="7">
        <v>40472</v>
      </c>
      <c r="BF16" s="8" t="s">
        <v>20</v>
      </c>
      <c r="BH16">
        <v>5</v>
      </c>
      <c r="BI16">
        <v>297004</v>
      </c>
      <c r="BJ16">
        <v>11714</v>
      </c>
      <c r="BK16" t="s">
        <v>157</v>
      </c>
      <c r="BM16" t="s">
        <v>158</v>
      </c>
      <c r="BW16">
        <v>73425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2022-04-12T09:17:14Z</dcterms:created>
  <dcterms:modified xsi:type="dcterms:W3CDTF">2022-04-12T09:25:57Z</dcterms:modified>
</cp:coreProperties>
</file>