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8_{2B7A2FE1-D0C2-479A-9D01-6CBFC5C435B0}" xr6:coauthVersionLast="47" xr6:coauthVersionMax="47" xr10:uidLastSave="{00000000-0000-0000-0000-000000000000}"/>
  <bookViews>
    <workbookView xWindow="-110" yWindow="-110" windowWidth="19420" windowHeight="10420" xr2:uid="{7A2494CD-B528-4F3F-8FFA-0C169154DB2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6" i="1"/>
  <c r="I14" i="1"/>
  <c r="I11" i="1"/>
  <c r="I10" i="1"/>
  <c r="I8" i="1"/>
  <c r="I7" i="1"/>
  <c r="I6" i="1"/>
  <c r="I4" i="1"/>
  <c r="I3" i="1"/>
  <c r="I2" i="1"/>
</calcChain>
</file>

<file path=xl/sharedStrings.xml><?xml version="1.0" encoding="utf-8"?>
<sst xmlns="http://schemas.openxmlformats.org/spreadsheetml/2006/main" count="602" uniqueCount="292">
  <si>
    <t>A</t>
  </si>
  <si>
    <t>O</t>
  </si>
  <si>
    <t>146571</t>
  </si>
  <si>
    <t>4A</t>
  </si>
  <si>
    <t>Ajuga genevensis</t>
  </si>
  <si>
    <t>257_6651</t>
  </si>
  <si>
    <t>Oslo</t>
  </si>
  <si>
    <t>OA</t>
  </si>
  <si>
    <t>i min have Bekkefaret 3, Roland, Ullern På tør græsbund</t>
  </si>
  <si>
    <t>E. Poulsson</t>
  </si>
  <si>
    <t>GS</t>
  </si>
  <si>
    <t>https://www.unimus.no/felles/bilder/web_hent_bilde.php?id=13707946&amp;type=jpeg</t>
  </si>
  <si>
    <t>AlienSpecie</t>
  </si>
  <si>
    <t>Ingen kjent risiko (NK)</t>
  </si>
  <si>
    <t>POINT (257227 6651320)</t>
  </si>
  <si>
    <t>urn:catalog:O:V:146571</t>
  </si>
  <si>
    <t>Naturhistorisk Museum - UiO</t>
  </si>
  <si>
    <t>v</t>
  </si>
  <si>
    <t>ArtKart</t>
  </si>
  <si>
    <t>8_146571</t>
  </si>
  <si>
    <t>O_146571</t>
  </si>
  <si>
    <t>146572</t>
  </si>
  <si>
    <t>261_6657</t>
  </si>
  <si>
    <t>Roland, Ullern. To steder, talrig i eksemplarer, paa tør græsbakke i min have.</t>
  </si>
  <si>
    <t>https://www.unimus.no/felles/bilder/web_hent_bilde.php?id=13707949&amp;type=jpeg</t>
  </si>
  <si>
    <t>POINT (261317 6656077)</t>
  </si>
  <si>
    <t>urn:catalog:O:V:146572</t>
  </si>
  <si>
    <t>8_146572</t>
  </si>
  <si>
    <t>O_146572</t>
  </si>
  <si>
    <t>236338</t>
  </si>
  <si>
    <t>263_6649</t>
  </si>
  <si>
    <t>Tøyenhaven, jordhauger ved veksthus</t>
  </si>
  <si>
    <t>Trond Grøstad | Roger Halvorsen</t>
  </si>
  <si>
    <t>https://www.unimus.no/felles/bilder/web_hent_bilde.php?id=13723442&amp;type=jpeg</t>
  </si>
  <si>
    <t>POINT (263611 6649734)</t>
  </si>
  <si>
    <t>urn:catalog:O:V:236338</t>
  </si>
  <si>
    <t>8_236338</t>
  </si>
  <si>
    <t>O_236338</t>
  </si>
  <si>
    <t>S</t>
  </si>
  <si>
    <t>S16-43743</t>
  </si>
  <si>
    <t>Hb</t>
  </si>
  <si>
    <t>Flora norvegica Rola..., Ullern 30/6 1931. To steder i... ... ha..., før græsbakken I ul... ... siden 1928 E Poulsson</t>
  </si>
  <si>
    <t>Poulsson, E.</t>
  </si>
  <si>
    <t>Svensk</t>
  </si>
  <si>
    <t>S_S16-43743</t>
  </si>
  <si>
    <t>219751</t>
  </si>
  <si>
    <t>NBF</t>
  </si>
  <si>
    <t>25265175</t>
  </si>
  <si>
    <t>237_6669</t>
  </si>
  <si>
    <t>Viken</t>
  </si>
  <si>
    <t>Hole</t>
  </si>
  <si>
    <t>Bu</t>
  </si>
  <si>
    <t>Vik, Hole, Vi</t>
  </si>
  <si>
    <t>Ole Bjørn Braathen|Tor Kristensen|Tore Berg</t>
  </si>
  <si>
    <t>Forvillet.</t>
  </si>
  <si>
    <t>https://www.artsobservasjoner.no/Sighting/25265175</t>
  </si>
  <si>
    <t>POINT (237645 6669870)</t>
  </si>
  <si>
    <t>urn:uuid:9a7a1787-fe2f-4105-8529-1634db738b08</t>
  </si>
  <si>
    <t>Norsk botanisk forening</t>
  </si>
  <si>
    <t>so2-vascular</t>
  </si>
  <si>
    <t>1010_25265175</t>
  </si>
  <si>
    <t>Faun</t>
  </si>
  <si>
    <t>4412024</t>
  </si>
  <si>
    <t>Obs</t>
  </si>
  <si>
    <t>K</t>
  </si>
  <si>
    <t>Ex</t>
  </si>
  <si>
    <t>Tax</t>
  </si>
  <si>
    <t>103_6625</t>
  </si>
  <si>
    <t>Vestfold og Telemark</t>
  </si>
  <si>
    <t>Vinje</t>
  </si>
  <si>
    <t>Te</t>
  </si>
  <si>
    <t>Former cultivated, now spruceforest</t>
  </si>
  <si>
    <t>Helge Kiland2012-24-07</t>
  </si>
  <si>
    <t>POINT (103718 6624127)</t>
  </si>
  <si>
    <t>urn:catalog:Faun:Faun:4412024</t>
  </si>
  <si>
    <t>Faun Naturforvaltning AS</t>
  </si>
  <si>
    <t>faun</t>
  </si>
  <si>
    <t>109_4412024</t>
  </si>
  <si>
    <t>146573</t>
  </si>
  <si>
    <t>87_6479</t>
  </si>
  <si>
    <t>Agder</t>
  </si>
  <si>
    <t>Vennesla</t>
  </si>
  <si>
    <t>VA</t>
  </si>
  <si>
    <t>Vennesla: Vigeland</t>
  </si>
  <si>
    <t>A. Røskeland</t>
  </si>
  <si>
    <t>Jens Holmboe</t>
  </si>
  <si>
    <t>https://www.unimus.no/felles/bilder/web_hent_bilde.php?id=13707952&amp;type=jpeg</t>
  </si>
  <si>
    <t>POINT (87312 6478434)</t>
  </si>
  <si>
    <t>urn:catalog:O:V:146573</t>
  </si>
  <si>
    <t>8_146573</t>
  </si>
  <si>
    <t>O_146573</t>
  </si>
  <si>
    <t>146574</t>
  </si>
  <si>
    <t>Askell Røskeland</t>
  </si>
  <si>
    <t>Jens Holmboe scr.</t>
  </si>
  <si>
    <t>https://www.unimus.no/felles/bilder/web_hent_bilde.php?id=13677292&amp;type=jpeg</t>
  </si>
  <si>
    <t>urn:catalog:O:V:146574</t>
  </si>
  <si>
    <t>8_146574</t>
  </si>
  <si>
    <t>O_146574</t>
  </si>
  <si>
    <t>52337/13</t>
  </si>
  <si>
    <t>XL</t>
  </si>
  <si>
    <t>33_6463</t>
  </si>
  <si>
    <t>Lyngdal</t>
  </si>
  <si>
    <t>Austad</t>
  </si>
  <si>
    <t>Fridtz, R. E.</t>
  </si>
  <si>
    <t>POINT (32089 6462938)</t>
  </si>
  <si>
    <t>urn:catalog:O:VXL:52337/13</t>
  </si>
  <si>
    <t>vxl</t>
  </si>
  <si>
    <t>23_52337/13</t>
  </si>
  <si>
    <t>BG</t>
  </si>
  <si>
    <t>247637</t>
  </si>
  <si>
    <t>-33_6721</t>
  </si>
  <si>
    <t>Vestland</t>
  </si>
  <si>
    <t>Bergen</t>
  </si>
  <si>
    <t>Ho</t>
  </si>
  <si>
    <t>Fana: Stend. \Paa tunet.</t>
  </si>
  <si>
    <t>Hans H. H. Heiberg</t>
  </si>
  <si>
    <t>https://www.unimus.no/felles/bilder/web_hent_bilde.php?id=12045665&amp;type=jpeg</t>
  </si>
  <si>
    <t>POINT (-33591 6720998)</t>
  </si>
  <si>
    <t>urn:catalog:BG:S:247637</t>
  </si>
  <si>
    <t>Universitetsmuseet i Bergen, UiB</t>
  </si>
  <si>
    <t>s</t>
  </si>
  <si>
    <t>105_247637</t>
  </si>
  <si>
    <t>BG_247637</t>
  </si>
  <si>
    <t>247638</t>
  </si>
  <si>
    <t>Statsminister Konows gårdsplass, Stend i Fana.</t>
  </si>
  <si>
    <t>https://www.unimus.no/felles/bilder/web_hent_bilde.php?id=12045666&amp;type=jpeg</t>
  </si>
  <si>
    <t>POINT (-33505 6720635)</t>
  </si>
  <si>
    <t>urn:catalog:BG:S:247638</t>
  </si>
  <si>
    <t>105_247638</t>
  </si>
  <si>
    <t>BG_247638</t>
  </si>
  <si>
    <t>378</t>
  </si>
  <si>
    <t>Fana, Stend, jordbruksskolen ved minnestøtte for Wilson. \Gressplen.</t>
  </si>
  <si>
    <t>T. Ouren</t>
  </si>
  <si>
    <t>POINT (-33276 6720861)</t>
  </si>
  <si>
    <t>urn:catalog:BG:S:378</t>
  </si>
  <si>
    <t>105_378</t>
  </si>
  <si>
    <t>BG_378</t>
  </si>
  <si>
    <t>361</t>
  </si>
  <si>
    <t>-33_6723</t>
  </si>
  <si>
    <t>Stend jordbruksskole ved minnestøtte for Wilson. \Gressplen.</t>
  </si>
  <si>
    <t>POINT (-33093 6722856)</t>
  </si>
  <si>
    <t>urn:catalog:BG:S:361</t>
  </si>
  <si>
    <t>105_361</t>
  </si>
  <si>
    <t>BG_361</t>
  </si>
  <si>
    <t>247839</t>
  </si>
  <si>
    <t>-39_6721</t>
  </si>
  <si>
    <t>Sund Hd.: Hjellestad. \I beitemark ved Kolavatnet.</t>
  </si>
  <si>
    <t>Jakob Naustdal</t>
  </si>
  <si>
    <t>Hybrid? Merkelig.</t>
  </si>
  <si>
    <t>https://www.unimus.no/felles/bilder/web_hent_bilde.php?id=12045875&amp;type=jpeg</t>
  </si>
  <si>
    <t>POINT (-38019 6720322)</t>
  </si>
  <si>
    <t>urn:catalog:BG:S:247839</t>
  </si>
  <si>
    <t>105_247839</t>
  </si>
  <si>
    <t>BG_247839</t>
  </si>
  <si>
    <t>146576</t>
  </si>
  <si>
    <t>35_6757</t>
  </si>
  <si>
    <t>Voss</t>
  </si>
  <si>
    <t>Bolstadøyri</t>
  </si>
  <si>
    <t>Anna Hjørnevik</t>
  </si>
  <si>
    <t>Johannes Lid scr.</t>
  </si>
  <si>
    <t>Mangler koordinat - satt til kommunesenter basert på navn:Voss</t>
  </si>
  <si>
    <t>https://www.unimus.no/felles/bilder/web_hent_bilde.php?id=13707959&amp;type=jpeg</t>
  </si>
  <si>
    <t>POINT (35026 6757699)</t>
  </si>
  <si>
    <t>urn:catalog:O:V:146576</t>
  </si>
  <si>
    <t>8_146576</t>
  </si>
  <si>
    <t>O_146576</t>
  </si>
  <si>
    <t>50449/234</t>
  </si>
  <si>
    <t>-3_6753</t>
  </si>
  <si>
    <t>Vaksdal</t>
  </si>
  <si>
    <t>"Jarnvegen; Bruvik"</t>
  </si>
  <si>
    <t>Lid, Johannes</t>
  </si>
  <si>
    <t>POINT (-2177 6752153)</t>
  </si>
  <si>
    <t>urn:catalog:O:VXL:50449/234</t>
  </si>
  <si>
    <t>23_50449/234</t>
  </si>
  <si>
    <t>247639</t>
  </si>
  <si>
    <t>-7_6743</t>
  </si>
  <si>
    <t>Bruvik: Skreien.</t>
  </si>
  <si>
    <t>Johannes Lid</t>
  </si>
  <si>
    <t>https://www.unimus.no/felles/bilder/web_hent_bilde.php?id=12045667&amp;type=jpeg</t>
  </si>
  <si>
    <t>POINT (-7987 6742352)</t>
  </si>
  <si>
    <t>urn:catalog:BG:S:247639</t>
  </si>
  <si>
    <t>105_247639</t>
  </si>
  <si>
    <t>BG_247639</t>
  </si>
  <si>
    <t>247640</t>
  </si>
  <si>
    <t>1</t>
  </si>
  <si>
    <t>Bruvik: Revskreien.</t>
  </si>
  <si>
    <t>https://www.unimus.no/felles/bilder/web_hent_bilde.php?id=12045668&amp;type=jpeg</t>
  </si>
  <si>
    <t>urn:catalog:BG:S:247640</t>
  </si>
  <si>
    <t>105_247640</t>
  </si>
  <si>
    <t>BG_247640</t>
  </si>
  <si>
    <t>146575</t>
  </si>
  <si>
    <t>-9_6743</t>
  </si>
  <si>
    <t>Bruvik: Skreien</t>
  </si>
  <si>
    <t>https://www.unimus.no/felles/bilder/web_hent_bilde.php?id=13707956&amp;type=jpeg</t>
  </si>
  <si>
    <t>POINT (-8157 6742220)</t>
  </si>
  <si>
    <t>urn:catalog:O:V:146575</t>
  </si>
  <si>
    <t>8_146575</t>
  </si>
  <si>
    <t>O_146575</t>
  </si>
  <si>
    <t>146577</t>
  </si>
  <si>
    <t>Bruvik: Revskreien</t>
  </si>
  <si>
    <t>https://www.unimus.no/felles/bilder/web_hent_bilde.php?id=13707963&amp;type=jpeg</t>
  </si>
  <si>
    <t>urn:catalog:O:V:146577</t>
  </si>
  <si>
    <t>8_146577</t>
  </si>
  <si>
    <t>O_146577</t>
  </si>
  <si>
    <t>50436/194</t>
  </si>
  <si>
    <t>-15_6739</t>
  </si>
  <si>
    <t>Osterøy</t>
  </si>
  <si>
    <t>"Skaftaa; Bruvik"</t>
  </si>
  <si>
    <t>POINT (-14666 6738949)</t>
  </si>
  <si>
    <t>urn:catalog:O:VXL:50436/194</t>
  </si>
  <si>
    <t>23_50436/194</t>
  </si>
  <si>
    <t>11854947</t>
  </si>
  <si>
    <t>155_6995</t>
  </si>
  <si>
    <t>Møre og Romsdal</t>
  </si>
  <si>
    <t>Tingvoll</t>
  </si>
  <si>
    <t>MR</t>
  </si>
  <si>
    <t>Reitgrenda TW, Tingvoll, Mr \plen</t>
  </si>
  <si>
    <t>Øystein Folden</t>
  </si>
  <si>
    <t>Ein god del spreidning i hage .</t>
  </si>
  <si>
    <t>https://www.artsobservasjoner.no/Sighting/11854947</t>
  </si>
  <si>
    <t>POINT (155267 6994850)</t>
  </si>
  <si>
    <t>urn:uuid:c6abb3d1-a7d0-4dce-9b8a-6eefd4384adf</t>
  </si>
  <si>
    <t>1010_11854947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</si>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</sst>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E8F6-0668-4FE7-B745-FDB1294A3C36}">
  <dimension ref="A1:BU24"/>
  <sheetViews>
    <sheetView tabSelected="1" workbookViewId="0">
      <selection activeCell="A6" sqref="A6:XFD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9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77734375" bestFit="1" customWidth="1"/>
    <col min="23" max="23" width="8.554687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25.21875" customWidth="1"/>
    <col min="29" max="29" width="5" bestFit="1" customWidth="1"/>
    <col min="30" max="30" width="4.5546875" bestFit="1" customWidth="1"/>
    <col min="31" max="31" width="3.44140625" bestFit="1" customWidth="1"/>
    <col min="32" max="32" width="18.5546875" customWidth="1"/>
    <col min="35" max="35" width="7" bestFit="1" customWidth="1"/>
    <col min="36" max="36" width="8" bestFit="1" customWidth="1"/>
    <col min="37" max="37" width="8.77734375" bestFit="1" customWidth="1"/>
    <col min="38" max="39" width="8.6640625" bestFit="1" customWidth="1"/>
  </cols>
  <sheetData>
    <row r="1" spans="1:73" x14ac:dyDescent="0.3">
      <c r="A1" s="11" t="s">
        <v>223</v>
      </c>
      <c r="B1" s="11" t="s">
        <v>224</v>
      </c>
      <c r="C1" s="11" t="s">
        <v>225</v>
      </c>
      <c r="D1" s="11" t="s">
        <v>226</v>
      </c>
      <c r="E1" s="11" t="s">
        <v>227</v>
      </c>
      <c r="F1" s="11" t="s">
        <v>228</v>
      </c>
      <c r="G1" s="11" t="s">
        <v>229</v>
      </c>
      <c r="H1" s="12" t="s">
        <v>230</v>
      </c>
      <c r="I1" s="11" t="s">
        <v>231</v>
      </c>
      <c r="J1" s="11" t="s">
        <v>232</v>
      </c>
      <c r="K1" s="11" t="s">
        <v>233</v>
      </c>
      <c r="L1" s="11" t="s">
        <v>234</v>
      </c>
      <c r="M1" s="11" t="s">
        <v>235</v>
      </c>
      <c r="N1" s="11" t="s">
        <v>236</v>
      </c>
      <c r="O1" s="13" t="s">
        <v>237</v>
      </c>
      <c r="P1" s="14" t="s">
        <v>238</v>
      </c>
      <c r="Q1" s="15" t="s">
        <v>239</v>
      </c>
      <c r="R1" s="15" t="s">
        <v>240</v>
      </c>
      <c r="S1" s="15" t="s">
        <v>241</v>
      </c>
      <c r="T1" s="16" t="s">
        <v>242</v>
      </c>
      <c r="U1" s="11" t="s">
        <v>243</v>
      </c>
      <c r="V1" s="11" t="s">
        <v>244</v>
      </c>
      <c r="W1" s="11" t="s">
        <v>245</v>
      </c>
      <c r="X1" s="4" t="s">
        <v>246</v>
      </c>
      <c r="Y1" s="4" t="s">
        <v>247</v>
      </c>
      <c r="Z1" s="11" t="s">
        <v>248</v>
      </c>
      <c r="AA1" s="11" t="s">
        <v>249</v>
      </c>
      <c r="AB1" s="11" t="s">
        <v>250</v>
      </c>
      <c r="AC1" s="11" t="s">
        <v>251</v>
      </c>
      <c r="AD1" s="11" t="s">
        <v>252</v>
      </c>
      <c r="AE1" s="11" t="s">
        <v>253</v>
      </c>
      <c r="AF1" s="11" t="s">
        <v>254</v>
      </c>
      <c r="AG1" s="11" t="s">
        <v>255</v>
      </c>
      <c r="AH1" s="11"/>
      <c r="AI1" s="16" t="s">
        <v>256</v>
      </c>
      <c r="AJ1" s="16" t="s">
        <v>257</v>
      </c>
      <c r="AK1" s="16" t="s">
        <v>258</v>
      </c>
      <c r="AL1" s="16" t="s">
        <v>259</v>
      </c>
      <c r="AM1" s="11" t="s">
        <v>260</v>
      </c>
      <c r="AN1" s="17" t="s">
        <v>261</v>
      </c>
      <c r="AO1" s="18" t="s">
        <v>262</v>
      </c>
      <c r="AP1" s="11" t="s">
        <v>263</v>
      </c>
      <c r="AQ1" s="19" t="s">
        <v>264</v>
      </c>
      <c r="AR1" s="11" t="s">
        <v>235</v>
      </c>
      <c r="AS1" s="11" t="s">
        <v>265</v>
      </c>
      <c r="AT1" s="11" t="s">
        <v>266</v>
      </c>
      <c r="AU1" s="11" t="s">
        <v>267</v>
      </c>
      <c r="AV1" s="11" t="s">
        <v>268</v>
      </c>
      <c r="AW1" s="11" t="s">
        <v>269</v>
      </c>
      <c r="AX1" s="11" t="s">
        <v>270</v>
      </c>
      <c r="AY1" s="11" t="s">
        <v>271</v>
      </c>
      <c r="AZ1" s="11" t="s">
        <v>272</v>
      </c>
      <c r="BA1" s="11" t="s">
        <v>273</v>
      </c>
      <c r="BB1" s="11" t="s">
        <v>274</v>
      </c>
      <c r="BC1" s="20" t="s">
        <v>275</v>
      </c>
      <c r="BD1" s="11" t="s">
        <v>276</v>
      </c>
      <c r="BE1" s="11" t="s">
        <v>241</v>
      </c>
      <c r="BF1" s="11" t="s">
        <v>277</v>
      </c>
      <c r="BG1" s="11" t="s">
        <v>278</v>
      </c>
      <c r="BH1" s="8" t="s">
        <v>279</v>
      </c>
      <c r="BI1" s="11" t="s">
        <v>280</v>
      </c>
      <c r="BJ1" s="11" t="s">
        <v>281</v>
      </c>
      <c r="BK1" s="11" t="s">
        <v>282</v>
      </c>
      <c r="BL1" s="11" t="s">
        <v>283</v>
      </c>
      <c r="BM1" t="s">
        <v>284</v>
      </c>
      <c r="BN1" t="s">
        <v>285</v>
      </c>
      <c r="BO1" t="s">
        <v>286</v>
      </c>
      <c r="BP1" t="s">
        <v>287</v>
      </c>
      <c r="BQ1" s="11" t="s">
        <v>288</v>
      </c>
      <c r="BR1" s="11" t="s">
        <v>289</v>
      </c>
      <c r="BS1" s="11" t="s">
        <v>290</v>
      </c>
      <c r="BT1" s="11" t="s">
        <v>291</v>
      </c>
      <c r="BU1" s="11" t="s">
        <v>223</v>
      </c>
    </row>
    <row r="2" spans="1:73" x14ac:dyDescent="0.3">
      <c r="A2">
        <v>337944</v>
      </c>
      <c r="B2">
        <v>270462</v>
      </c>
      <c r="F2" t="s">
        <v>0</v>
      </c>
      <c r="G2" t="s">
        <v>1</v>
      </c>
      <c r="H2" t="s">
        <v>2</v>
      </c>
      <c r="I2" s="1" t="str">
        <f>HYPERLINK(AQ2,"Hb")</f>
        <v>Hb</v>
      </c>
      <c r="K2">
        <v>1</v>
      </c>
      <c r="L2" t="s">
        <v>3</v>
      </c>
      <c r="M2">
        <v>102272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1932</v>
      </c>
      <c r="AD2">
        <v>6</v>
      </c>
      <c r="AE2">
        <v>22</v>
      </c>
      <c r="AF2" t="s">
        <v>9</v>
      </c>
      <c r="AG2" t="s">
        <v>9</v>
      </c>
      <c r="AI2">
        <v>257227</v>
      </c>
      <c r="AJ2">
        <v>6651320</v>
      </c>
      <c r="AK2" s="5">
        <v>257000</v>
      </c>
      <c r="AL2" s="5">
        <v>6651000</v>
      </c>
      <c r="AM2">
        <v>707</v>
      </c>
      <c r="AO2">
        <v>8</v>
      </c>
      <c r="AP2" t="s">
        <v>10</v>
      </c>
      <c r="AQ2" t="s">
        <v>11</v>
      </c>
      <c r="AR2">
        <v>102272</v>
      </c>
      <c r="AT2" s="6" t="s">
        <v>12</v>
      </c>
      <c r="AU2">
        <v>1</v>
      </c>
      <c r="AV2" t="s">
        <v>13</v>
      </c>
      <c r="AW2" t="s">
        <v>14</v>
      </c>
      <c r="AX2" t="s">
        <v>15</v>
      </c>
      <c r="AY2">
        <v>8</v>
      </c>
      <c r="AZ2" t="s">
        <v>16</v>
      </c>
      <c r="BA2" t="s">
        <v>17</v>
      </c>
      <c r="BB2">
        <v>1</v>
      </c>
      <c r="BC2" s="7">
        <v>38465</v>
      </c>
      <c r="BD2" s="8" t="s">
        <v>18</v>
      </c>
      <c r="BF2">
        <v>3</v>
      </c>
      <c r="BG2">
        <v>441291</v>
      </c>
      <c r="BH2">
        <v>12082</v>
      </c>
      <c r="BI2" t="s">
        <v>19</v>
      </c>
      <c r="BK2" t="s">
        <v>20</v>
      </c>
      <c r="BU2">
        <v>337944</v>
      </c>
    </row>
    <row r="3" spans="1:73" x14ac:dyDescent="0.3">
      <c r="A3">
        <v>364476</v>
      </c>
      <c r="B3">
        <v>270463</v>
      </c>
      <c r="F3" t="s">
        <v>0</v>
      </c>
      <c r="G3" t="s">
        <v>1</v>
      </c>
      <c r="H3" t="s">
        <v>21</v>
      </c>
      <c r="I3" s="1" t="str">
        <f>HYPERLINK(AQ3,"Hb")</f>
        <v>Hb</v>
      </c>
      <c r="K3">
        <v>1</v>
      </c>
      <c r="L3" t="s">
        <v>3</v>
      </c>
      <c r="M3">
        <v>102272</v>
      </c>
      <c r="N3" t="s">
        <v>4</v>
      </c>
      <c r="T3" t="s">
        <v>22</v>
      </c>
      <c r="U3" s="9">
        <v>3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23</v>
      </c>
      <c r="AC3">
        <v>1931</v>
      </c>
      <c r="AD3">
        <v>6</v>
      </c>
      <c r="AE3">
        <v>30</v>
      </c>
      <c r="AF3" t="s">
        <v>9</v>
      </c>
      <c r="AG3" t="s">
        <v>9</v>
      </c>
      <c r="AI3">
        <v>261317</v>
      </c>
      <c r="AJ3">
        <v>6656077</v>
      </c>
      <c r="AK3" s="5">
        <v>261000</v>
      </c>
      <c r="AL3" s="5">
        <v>6657000</v>
      </c>
      <c r="AM3">
        <v>20057</v>
      </c>
      <c r="AO3">
        <v>8</v>
      </c>
      <c r="AQ3" t="s">
        <v>24</v>
      </c>
      <c r="AR3">
        <v>102272</v>
      </c>
      <c r="AT3" s="6" t="s">
        <v>12</v>
      </c>
      <c r="AU3">
        <v>1</v>
      </c>
      <c r="AV3" t="s">
        <v>13</v>
      </c>
      <c r="AW3" t="s">
        <v>25</v>
      </c>
      <c r="AX3" t="s">
        <v>26</v>
      </c>
      <c r="AY3">
        <v>8</v>
      </c>
      <c r="AZ3" t="s">
        <v>16</v>
      </c>
      <c r="BA3" t="s">
        <v>17</v>
      </c>
      <c r="BB3">
        <v>1</v>
      </c>
      <c r="BC3" s="7">
        <v>36419</v>
      </c>
      <c r="BD3" s="8" t="s">
        <v>18</v>
      </c>
      <c r="BF3">
        <v>3</v>
      </c>
      <c r="BG3">
        <v>441292</v>
      </c>
      <c r="BH3">
        <v>12080</v>
      </c>
      <c r="BI3" t="s">
        <v>27</v>
      </c>
      <c r="BK3" t="s">
        <v>28</v>
      </c>
      <c r="BU3">
        <v>364476</v>
      </c>
    </row>
    <row r="4" spans="1:73" x14ac:dyDescent="0.3">
      <c r="A4">
        <v>383414</v>
      </c>
      <c r="B4">
        <v>279197</v>
      </c>
      <c r="F4" t="s">
        <v>0</v>
      </c>
      <c r="G4" t="s">
        <v>1</v>
      </c>
      <c r="H4" t="s">
        <v>29</v>
      </c>
      <c r="I4" s="1" t="str">
        <f>HYPERLINK(AQ4,"Hb")</f>
        <v>Hb</v>
      </c>
      <c r="K4">
        <v>1</v>
      </c>
      <c r="L4" t="s">
        <v>3</v>
      </c>
      <c r="M4">
        <v>102272</v>
      </c>
      <c r="N4" t="s">
        <v>4</v>
      </c>
      <c r="T4" t="s">
        <v>30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31</v>
      </c>
      <c r="AC4">
        <v>1998</v>
      </c>
      <c r="AD4">
        <v>5</v>
      </c>
      <c r="AE4">
        <v>18</v>
      </c>
      <c r="AF4" t="s">
        <v>32</v>
      </c>
      <c r="AG4" t="s">
        <v>32</v>
      </c>
      <c r="AI4">
        <v>263611</v>
      </c>
      <c r="AJ4">
        <v>6649734</v>
      </c>
      <c r="AK4" s="5">
        <v>263000</v>
      </c>
      <c r="AL4" s="5">
        <v>6649000</v>
      </c>
      <c r="AM4">
        <v>1118</v>
      </c>
      <c r="AO4">
        <v>8</v>
      </c>
      <c r="AP4" t="s">
        <v>10</v>
      </c>
      <c r="AQ4" t="s">
        <v>33</v>
      </c>
      <c r="AR4">
        <v>102272</v>
      </c>
      <c r="AT4" s="6" t="s">
        <v>12</v>
      </c>
      <c r="AU4">
        <v>1</v>
      </c>
      <c r="AV4" t="s">
        <v>13</v>
      </c>
      <c r="AW4" t="s">
        <v>34</v>
      </c>
      <c r="AX4" t="s">
        <v>35</v>
      </c>
      <c r="AY4">
        <v>8</v>
      </c>
      <c r="AZ4" t="s">
        <v>16</v>
      </c>
      <c r="BA4" t="s">
        <v>17</v>
      </c>
      <c r="BB4">
        <v>1</v>
      </c>
      <c r="BC4" s="7">
        <v>43326</v>
      </c>
      <c r="BD4" s="8" t="s">
        <v>18</v>
      </c>
      <c r="BF4">
        <v>3</v>
      </c>
      <c r="BG4">
        <v>452175</v>
      </c>
      <c r="BH4">
        <v>12083</v>
      </c>
      <c r="BI4" t="s">
        <v>36</v>
      </c>
      <c r="BK4" t="s">
        <v>37</v>
      </c>
      <c r="BU4">
        <v>383414</v>
      </c>
    </row>
    <row r="5" spans="1:73" x14ac:dyDescent="0.3">
      <c r="A5">
        <v>535862</v>
      </c>
      <c r="B5">
        <v>451496</v>
      </c>
      <c r="F5" t="s">
        <v>38</v>
      </c>
      <c r="G5" t="s">
        <v>38</v>
      </c>
      <c r="H5" t="s">
        <v>39</v>
      </c>
      <c r="I5" t="s">
        <v>40</v>
      </c>
      <c r="K5">
        <v>1</v>
      </c>
      <c r="L5" t="s">
        <v>3</v>
      </c>
      <c r="M5">
        <v>102272</v>
      </c>
      <c r="N5" t="s">
        <v>4</v>
      </c>
      <c r="V5" t="s">
        <v>6</v>
      </c>
      <c r="W5" t="s">
        <v>6</v>
      </c>
      <c r="X5" t="s">
        <v>7</v>
      </c>
      <c r="Y5" s="4">
        <v>2</v>
      </c>
      <c r="Z5" s="5">
        <v>301</v>
      </c>
      <c r="AA5" t="s">
        <v>6</v>
      </c>
      <c r="AB5" t="s">
        <v>41</v>
      </c>
      <c r="AC5">
        <v>1931</v>
      </c>
      <c r="AD5">
        <v>6</v>
      </c>
      <c r="AE5">
        <v>30</v>
      </c>
      <c r="AF5" t="s">
        <v>42</v>
      </c>
      <c r="AR5">
        <v>102272</v>
      </c>
      <c r="AZ5" t="s">
        <v>38</v>
      </c>
      <c r="BD5" s="10" t="s">
        <v>43</v>
      </c>
      <c r="BF5">
        <v>3</v>
      </c>
      <c r="BG5">
        <v>47</v>
      </c>
      <c r="BH5">
        <v>12081</v>
      </c>
      <c r="BI5" t="s">
        <v>44</v>
      </c>
      <c r="BJ5">
        <v>4</v>
      </c>
      <c r="BK5" t="s">
        <v>44</v>
      </c>
      <c r="BL5" s="10">
        <v>9</v>
      </c>
      <c r="BS5" t="s">
        <v>45</v>
      </c>
      <c r="BU5">
        <v>535862</v>
      </c>
    </row>
    <row r="6" spans="1:73" x14ac:dyDescent="0.3">
      <c r="A6">
        <v>255767</v>
      </c>
      <c r="C6">
        <v>1</v>
      </c>
      <c r="D6">
        <v>1</v>
      </c>
      <c r="E6">
        <v>1</v>
      </c>
      <c r="F6" t="s">
        <v>0</v>
      </c>
      <c r="G6" t="s">
        <v>46</v>
      </c>
      <c r="H6" t="s">
        <v>47</v>
      </c>
      <c r="I6" s="1" t="str">
        <f>HYPERLINK(AQ6,"Foto")</f>
        <v>Foto</v>
      </c>
      <c r="K6">
        <v>1</v>
      </c>
      <c r="L6" t="s">
        <v>3</v>
      </c>
      <c r="M6">
        <v>102272</v>
      </c>
      <c r="N6" t="s">
        <v>4</v>
      </c>
      <c r="T6" t="s">
        <v>48</v>
      </c>
      <c r="U6" s="2">
        <v>1</v>
      </c>
      <c r="V6" t="s">
        <v>49</v>
      </c>
      <c r="W6" t="s">
        <v>50</v>
      </c>
      <c r="X6" t="s">
        <v>51</v>
      </c>
      <c r="Y6" s="4">
        <v>6</v>
      </c>
      <c r="Z6" s="5">
        <v>612</v>
      </c>
      <c r="AA6" s="5" t="s">
        <v>50</v>
      </c>
      <c r="AB6" t="s">
        <v>52</v>
      </c>
      <c r="AC6">
        <v>2020</v>
      </c>
      <c r="AD6">
        <v>5</v>
      </c>
      <c r="AE6">
        <v>27</v>
      </c>
      <c r="AF6" t="s">
        <v>53</v>
      </c>
      <c r="AI6">
        <v>237645</v>
      </c>
      <c r="AJ6">
        <v>6669870</v>
      </c>
      <c r="AK6" s="5">
        <v>237000</v>
      </c>
      <c r="AL6" s="5">
        <v>6669000</v>
      </c>
      <c r="AM6">
        <v>25</v>
      </c>
      <c r="AO6">
        <v>1010</v>
      </c>
      <c r="AP6" t="s">
        <v>54</v>
      </c>
      <c r="AQ6" s="7" t="s">
        <v>55</v>
      </c>
      <c r="AR6">
        <v>102272</v>
      </c>
      <c r="AT6" s="6" t="s">
        <v>12</v>
      </c>
      <c r="AU6">
        <v>1</v>
      </c>
      <c r="AV6" t="s">
        <v>13</v>
      </c>
      <c r="AW6" t="s">
        <v>56</v>
      </c>
      <c r="AX6" t="s">
        <v>57</v>
      </c>
      <c r="AY6">
        <v>1010</v>
      </c>
      <c r="AZ6" t="s">
        <v>58</v>
      </c>
      <c r="BA6" t="s">
        <v>59</v>
      </c>
      <c r="BB6">
        <v>1</v>
      </c>
      <c r="BC6" s="7">
        <v>44102.945567129602</v>
      </c>
      <c r="BD6" s="8" t="s">
        <v>18</v>
      </c>
      <c r="BF6">
        <v>6</v>
      </c>
      <c r="BG6">
        <v>251704</v>
      </c>
      <c r="BI6" t="s">
        <v>60</v>
      </c>
      <c r="BU6">
        <v>255767</v>
      </c>
    </row>
    <row r="7" spans="1:73" x14ac:dyDescent="0.3">
      <c r="A7">
        <v>127976</v>
      </c>
      <c r="B7">
        <v>270464</v>
      </c>
      <c r="F7" t="s">
        <v>0</v>
      </c>
      <c r="G7" t="s">
        <v>1</v>
      </c>
      <c r="H7" t="s">
        <v>78</v>
      </c>
      <c r="I7" s="1" t="str">
        <f>HYPERLINK(AQ7,"Hb")</f>
        <v>Hb</v>
      </c>
      <c r="K7">
        <v>1</v>
      </c>
      <c r="L7" t="s">
        <v>3</v>
      </c>
      <c r="M7">
        <v>102272</v>
      </c>
      <c r="N7" t="s">
        <v>4</v>
      </c>
      <c r="T7" t="s">
        <v>79</v>
      </c>
      <c r="U7" s="2">
        <v>1</v>
      </c>
      <c r="V7" t="s">
        <v>80</v>
      </c>
      <c r="W7" t="s">
        <v>81</v>
      </c>
      <c r="X7" t="s">
        <v>82</v>
      </c>
      <c r="Y7" s="4">
        <v>10</v>
      </c>
      <c r="Z7" s="5">
        <v>1014</v>
      </c>
      <c r="AA7" s="5" t="s">
        <v>81</v>
      </c>
      <c r="AB7" t="s">
        <v>83</v>
      </c>
      <c r="AC7">
        <v>1897</v>
      </c>
      <c r="AD7">
        <v>6</v>
      </c>
      <c r="AE7">
        <v>28</v>
      </c>
      <c r="AF7" t="s">
        <v>84</v>
      </c>
      <c r="AG7" t="s">
        <v>85</v>
      </c>
      <c r="AI7">
        <v>87312</v>
      </c>
      <c r="AJ7">
        <v>6478434</v>
      </c>
      <c r="AK7" s="5">
        <v>87000</v>
      </c>
      <c r="AL7" s="5">
        <v>6479000</v>
      </c>
      <c r="AM7">
        <v>707</v>
      </c>
      <c r="AO7">
        <v>8</v>
      </c>
      <c r="AP7" t="s">
        <v>10</v>
      </c>
      <c r="AQ7" t="s">
        <v>86</v>
      </c>
      <c r="AR7">
        <v>102272</v>
      </c>
      <c r="AT7" s="6" t="s">
        <v>12</v>
      </c>
      <c r="AU7">
        <v>1</v>
      </c>
      <c r="AV7" t="s">
        <v>13</v>
      </c>
      <c r="AW7" t="s">
        <v>87</v>
      </c>
      <c r="AX7" t="s">
        <v>88</v>
      </c>
      <c r="AY7">
        <v>8</v>
      </c>
      <c r="AZ7" t="s">
        <v>16</v>
      </c>
      <c r="BA7" t="s">
        <v>17</v>
      </c>
      <c r="BB7">
        <v>1</v>
      </c>
      <c r="BC7" s="7">
        <v>40997</v>
      </c>
      <c r="BD7" s="8" t="s">
        <v>18</v>
      </c>
      <c r="BF7">
        <v>3</v>
      </c>
      <c r="BG7">
        <v>441293</v>
      </c>
      <c r="BH7">
        <v>12085</v>
      </c>
      <c r="BI7" t="s">
        <v>89</v>
      </c>
      <c r="BK7" t="s">
        <v>90</v>
      </c>
      <c r="BU7">
        <v>127976</v>
      </c>
    </row>
    <row r="8" spans="1:73" x14ac:dyDescent="0.3">
      <c r="A8">
        <v>127977</v>
      </c>
      <c r="B8">
        <v>270465</v>
      </c>
      <c r="F8" t="s">
        <v>0</v>
      </c>
      <c r="G8" t="s">
        <v>1</v>
      </c>
      <c r="H8" t="s">
        <v>91</v>
      </c>
      <c r="I8" s="1" t="str">
        <f>HYPERLINK(AQ8,"Hb")</f>
        <v>Hb</v>
      </c>
      <c r="K8">
        <v>1</v>
      </c>
      <c r="L8" t="s">
        <v>3</v>
      </c>
      <c r="M8">
        <v>102272</v>
      </c>
      <c r="N8" t="s">
        <v>4</v>
      </c>
      <c r="T8" t="s">
        <v>79</v>
      </c>
      <c r="U8" s="2">
        <v>1</v>
      </c>
      <c r="V8" t="s">
        <v>80</v>
      </c>
      <c r="W8" t="s">
        <v>81</v>
      </c>
      <c r="X8" t="s">
        <v>82</v>
      </c>
      <c r="Y8" s="4">
        <v>10</v>
      </c>
      <c r="Z8" s="5">
        <v>1014</v>
      </c>
      <c r="AA8" s="5" t="s">
        <v>81</v>
      </c>
      <c r="AB8" t="s">
        <v>83</v>
      </c>
      <c r="AC8">
        <v>1900</v>
      </c>
      <c r="AD8">
        <v>6</v>
      </c>
      <c r="AE8">
        <v>14</v>
      </c>
      <c r="AF8" t="s">
        <v>92</v>
      </c>
      <c r="AG8" t="s">
        <v>93</v>
      </c>
      <c r="AI8">
        <v>87312</v>
      </c>
      <c r="AJ8">
        <v>6478434</v>
      </c>
      <c r="AK8" s="5">
        <v>87000</v>
      </c>
      <c r="AL8" s="5">
        <v>6479000</v>
      </c>
      <c r="AM8">
        <v>707</v>
      </c>
      <c r="AO8">
        <v>8</v>
      </c>
      <c r="AP8" t="s">
        <v>10</v>
      </c>
      <c r="AQ8" t="s">
        <v>94</v>
      </c>
      <c r="AR8">
        <v>102272</v>
      </c>
      <c r="AT8" s="6" t="s">
        <v>12</v>
      </c>
      <c r="AU8">
        <v>1</v>
      </c>
      <c r="AV8" t="s">
        <v>13</v>
      </c>
      <c r="AW8" t="s">
        <v>87</v>
      </c>
      <c r="AX8" t="s">
        <v>95</v>
      </c>
      <c r="AY8">
        <v>8</v>
      </c>
      <c r="AZ8" t="s">
        <v>16</v>
      </c>
      <c r="BA8" t="s">
        <v>17</v>
      </c>
      <c r="BB8">
        <v>1</v>
      </c>
      <c r="BC8" s="7">
        <v>40997</v>
      </c>
      <c r="BD8" s="8" t="s">
        <v>18</v>
      </c>
      <c r="BF8">
        <v>3</v>
      </c>
      <c r="BG8">
        <v>441294</v>
      </c>
      <c r="BH8">
        <v>12086</v>
      </c>
      <c r="BI8" t="s">
        <v>96</v>
      </c>
      <c r="BK8" t="s">
        <v>97</v>
      </c>
      <c r="BU8">
        <v>127977</v>
      </c>
    </row>
    <row r="9" spans="1:73" x14ac:dyDescent="0.3">
      <c r="A9">
        <v>86836</v>
      </c>
      <c r="B9">
        <v>177797</v>
      </c>
      <c r="F9" t="s">
        <v>0</v>
      </c>
      <c r="G9" t="s">
        <v>1</v>
      </c>
      <c r="H9" t="s">
        <v>98</v>
      </c>
      <c r="I9" t="s">
        <v>99</v>
      </c>
      <c r="K9">
        <v>1</v>
      </c>
      <c r="L9" t="s">
        <v>3</v>
      </c>
      <c r="M9">
        <v>102272</v>
      </c>
      <c r="N9" t="s">
        <v>4</v>
      </c>
      <c r="T9" t="s">
        <v>100</v>
      </c>
      <c r="U9" s="9">
        <v>3</v>
      </c>
      <c r="V9" t="s">
        <v>80</v>
      </c>
      <c r="W9" t="s">
        <v>101</v>
      </c>
      <c r="X9" t="s">
        <v>82</v>
      </c>
      <c r="Y9" s="4">
        <v>10</v>
      </c>
      <c r="Z9" s="5">
        <v>1032</v>
      </c>
      <c r="AA9" s="5" t="s">
        <v>101</v>
      </c>
      <c r="AB9" t="s">
        <v>102</v>
      </c>
      <c r="AC9">
        <v>1881</v>
      </c>
      <c r="AD9">
        <v>7</v>
      </c>
      <c r="AE9">
        <v>21</v>
      </c>
      <c r="AF9" t="s">
        <v>103</v>
      </c>
      <c r="AG9" t="s">
        <v>103</v>
      </c>
      <c r="AI9">
        <v>32089</v>
      </c>
      <c r="AJ9">
        <v>6462938</v>
      </c>
      <c r="AK9" s="5">
        <v>33000</v>
      </c>
      <c r="AL9" s="5">
        <v>6463000</v>
      </c>
      <c r="AM9">
        <v>9552</v>
      </c>
      <c r="AO9">
        <v>23</v>
      </c>
      <c r="AQ9" s="7"/>
      <c r="AR9">
        <v>102272</v>
      </c>
      <c r="AT9" s="6" t="s">
        <v>12</v>
      </c>
      <c r="AU9">
        <v>1</v>
      </c>
      <c r="AV9" t="s">
        <v>13</v>
      </c>
      <c r="AW9" t="s">
        <v>104</v>
      </c>
      <c r="AX9" t="s">
        <v>105</v>
      </c>
      <c r="AY9">
        <v>23</v>
      </c>
      <c r="AZ9" t="s">
        <v>16</v>
      </c>
      <c r="BA9" t="s">
        <v>106</v>
      </c>
      <c r="BC9" s="7">
        <v>39031</v>
      </c>
      <c r="BD9" s="8" t="s">
        <v>18</v>
      </c>
      <c r="BF9">
        <v>4</v>
      </c>
      <c r="BG9">
        <v>325042</v>
      </c>
      <c r="BH9">
        <v>12087</v>
      </c>
      <c r="BI9" t="s">
        <v>107</v>
      </c>
      <c r="BU9">
        <v>86836</v>
      </c>
    </row>
    <row r="10" spans="1:73" x14ac:dyDescent="0.3">
      <c r="A10">
        <v>29946</v>
      </c>
      <c r="B10">
        <v>141970</v>
      </c>
      <c r="F10" t="s">
        <v>0</v>
      </c>
      <c r="G10" t="s">
        <v>108</v>
      </c>
      <c r="H10" t="s">
        <v>109</v>
      </c>
      <c r="I10" s="1" t="str">
        <f>HYPERLINK(AQ10,"Hb")</f>
        <v>Hb</v>
      </c>
      <c r="K10">
        <v>1</v>
      </c>
      <c r="L10" t="s">
        <v>3</v>
      </c>
      <c r="M10">
        <v>102272</v>
      </c>
      <c r="N10" t="s">
        <v>4</v>
      </c>
      <c r="T10" t="s">
        <v>110</v>
      </c>
      <c r="U10" s="2">
        <v>1</v>
      </c>
      <c r="V10" t="s">
        <v>111</v>
      </c>
      <c r="W10" t="s">
        <v>112</v>
      </c>
      <c r="X10" s="3" t="s">
        <v>113</v>
      </c>
      <c r="Y10" s="4">
        <v>12</v>
      </c>
      <c r="Z10" s="5">
        <v>1201</v>
      </c>
      <c r="AA10" s="5" t="s">
        <v>112</v>
      </c>
      <c r="AB10" t="s">
        <v>114</v>
      </c>
      <c r="AC10">
        <v>1918</v>
      </c>
      <c r="AD10">
        <v>5</v>
      </c>
      <c r="AE10">
        <v>26</v>
      </c>
      <c r="AF10" t="s">
        <v>115</v>
      </c>
      <c r="AG10" t="s">
        <v>115</v>
      </c>
      <c r="AI10">
        <v>-33591</v>
      </c>
      <c r="AJ10">
        <v>6720998</v>
      </c>
      <c r="AK10" s="5">
        <v>-33000</v>
      </c>
      <c r="AL10" s="5">
        <v>6721000</v>
      </c>
      <c r="AM10">
        <v>500</v>
      </c>
      <c r="AO10">
        <v>105</v>
      </c>
      <c r="AQ10" t="s">
        <v>116</v>
      </c>
      <c r="AR10">
        <v>102272</v>
      </c>
      <c r="AT10" s="6" t="s">
        <v>12</v>
      </c>
      <c r="AU10">
        <v>1</v>
      </c>
      <c r="AV10" t="s">
        <v>13</v>
      </c>
      <c r="AW10" t="s">
        <v>117</v>
      </c>
      <c r="AX10" t="s">
        <v>118</v>
      </c>
      <c r="AY10">
        <v>105</v>
      </c>
      <c r="AZ10" t="s">
        <v>119</v>
      </c>
      <c r="BA10" t="s">
        <v>120</v>
      </c>
      <c r="BB10">
        <v>1</v>
      </c>
      <c r="BC10" s="7">
        <v>41422</v>
      </c>
      <c r="BD10" s="8" t="s">
        <v>18</v>
      </c>
      <c r="BF10">
        <v>5</v>
      </c>
      <c r="BG10">
        <v>293818</v>
      </c>
      <c r="BH10">
        <v>12088</v>
      </c>
      <c r="BI10" t="s">
        <v>121</v>
      </c>
      <c r="BK10" t="s">
        <v>122</v>
      </c>
      <c r="BU10">
        <v>29946</v>
      </c>
    </row>
    <row r="11" spans="1:73" x14ac:dyDescent="0.3">
      <c r="A11">
        <v>30310</v>
      </c>
      <c r="B11">
        <v>141971</v>
      </c>
      <c r="F11" t="s">
        <v>0</v>
      </c>
      <c r="G11" t="s">
        <v>108</v>
      </c>
      <c r="H11" t="s">
        <v>123</v>
      </c>
      <c r="I11" s="1" t="str">
        <f>HYPERLINK(AQ11,"Hb")</f>
        <v>Hb</v>
      </c>
      <c r="K11">
        <v>1</v>
      </c>
      <c r="L11" t="s">
        <v>3</v>
      </c>
      <c r="M11">
        <v>102272</v>
      </c>
      <c r="N11" t="s">
        <v>4</v>
      </c>
      <c r="T11" t="s">
        <v>110</v>
      </c>
      <c r="U11" s="2">
        <v>1</v>
      </c>
      <c r="V11" t="s">
        <v>111</v>
      </c>
      <c r="W11" t="s">
        <v>112</v>
      </c>
      <c r="X11" s="3" t="s">
        <v>113</v>
      </c>
      <c r="Y11" s="4">
        <v>12</v>
      </c>
      <c r="Z11" s="5">
        <v>1201</v>
      </c>
      <c r="AA11" s="5" t="s">
        <v>112</v>
      </c>
      <c r="AB11" t="s">
        <v>124</v>
      </c>
      <c r="AC11">
        <v>1918</v>
      </c>
      <c r="AD11">
        <v>5</v>
      </c>
      <c r="AE11">
        <v>26</v>
      </c>
      <c r="AF11" t="s">
        <v>115</v>
      </c>
      <c r="AG11" t="s">
        <v>115</v>
      </c>
      <c r="AI11">
        <v>-33505</v>
      </c>
      <c r="AJ11">
        <v>6720635</v>
      </c>
      <c r="AK11" s="5">
        <v>-33000</v>
      </c>
      <c r="AL11" s="5">
        <v>6721000</v>
      </c>
      <c r="AM11">
        <v>200</v>
      </c>
      <c r="AO11">
        <v>105</v>
      </c>
      <c r="AQ11" t="s">
        <v>125</v>
      </c>
      <c r="AR11">
        <v>102272</v>
      </c>
      <c r="AT11" s="6" t="s">
        <v>12</v>
      </c>
      <c r="AU11">
        <v>1</v>
      </c>
      <c r="AV11" t="s">
        <v>13</v>
      </c>
      <c r="AW11" t="s">
        <v>126</v>
      </c>
      <c r="AX11" t="s">
        <v>127</v>
      </c>
      <c r="AY11">
        <v>105</v>
      </c>
      <c r="AZ11" t="s">
        <v>119</v>
      </c>
      <c r="BA11" t="s">
        <v>120</v>
      </c>
      <c r="BB11">
        <v>1</v>
      </c>
      <c r="BC11" s="7">
        <v>41422</v>
      </c>
      <c r="BD11" s="8" t="s">
        <v>18</v>
      </c>
      <c r="BF11">
        <v>5</v>
      </c>
      <c r="BG11">
        <v>293819</v>
      </c>
      <c r="BH11">
        <v>12089</v>
      </c>
      <c r="BI11" t="s">
        <v>128</v>
      </c>
      <c r="BK11" t="s">
        <v>129</v>
      </c>
      <c r="BU11">
        <v>30310</v>
      </c>
    </row>
    <row r="12" spans="1:73" x14ac:dyDescent="0.3">
      <c r="A12">
        <v>30925</v>
      </c>
      <c r="B12">
        <v>147585</v>
      </c>
      <c r="F12" t="s">
        <v>0</v>
      </c>
      <c r="G12" t="s">
        <v>108</v>
      </c>
      <c r="H12" t="s">
        <v>130</v>
      </c>
      <c r="I12" t="s">
        <v>40</v>
      </c>
      <c r="K12">
        <v>1</v>
      </c>
      <c r="L12" t="s">
        <v>3</v>
      </c>
      <c r="M12">
        <v>102272</v>
      </c>
      <c r="N12" t="s">
        <v>4</v>
      </c>
      <c r="T12" t="s">
        <v>110</v>
      </c>
      <c r="U12" s="2">
        <v>1</v>
      </c>
      <c r="V12" t="s">
        <v>111</v>
      </c>
      <c r="W12" t="s">
        <v>112</v>
      </c>
      <c r="X12" s="3" t="s">
        <v>113</v>
      </c>
      <c r="Y12" s="4">
        <v>12</v>
      </c>
      <c r="Z12" s="5">
        <v>1201</v>
      </c>
      <c r="AA12" s="5" t="s">
        <v>112</v>
      </c>
      <c r="AB12" t="s">
        <v>131</v>
      </c>
      <c r="AC12">
        <v>1989</v>
      </c>
      <c r="AD12">
        <v>6</v>
      </c>
      <c r="AE12">
        <v>3</v>
      </c>
      <c r="AF12" t="s">
        <v>132</v>
      </c>
      <c r="AG12" t="s">
        <v>132</v>
      </c>
      <c r="AI12">
        <v>-33276</v>
      </c>
      <c r="AJ12">
        <v>6720861</v>
      </c>
      <c r="AK12" s="5">
        <v>-33000</v>
      </c>
      <c r="AL12" s="5">
        <v>6721000</v>
      </c>
      <c r="AM12">
        <v>707</v>
      </c>
      <c r="AO12">
        <v>105</v>
      </c>
      <c r="AQ12" s="7"/>
      <c r="AR12">
        <v>102272</v>
      </c>
      <c r="AT12" s="6" t="s">
        <v>12</v>
      </c>
      <c r="AU12">
        <v>1</v>
      </c>
      <c r="AV12" t="s">
        <v>13</v>
      </c>
      <c r="AW12" t="s">
        <v>133</v>
      </c>
      <c r="AX12" t="s">
        <v>134</v>
      </c>
      <c r="AY12">
        <v>105</v>
      </c>
      <c r="AZ12" t="s">
        <v>119</v>
      </c>
      <c r="BA12" t="s">
        <v>120</v>
      </c>
      <c r="BC12" s="7">
        <v>40150</v>
      </c>
      <c r="BD12" s="8" t="s">
        <v>18</v>
      </c>
      <c r="BF12">
        <v>5</v>
      </c>
      <c r="BG12">
        <v>298225</v>
      </c>
      <c r="BH12">
        <v>12091</v>
      </c>
      <c r="BI12" t="s">
        <v>135</v>
      </c>
      <c r="BK12" t="s">
        <v>136</v>
      </c>
      <c r="BU12">
        <v>30925</v>
      </c>
    </row>
    <row r="13" spans="1:73" x14ac:dyDescent="0.3">
      <c r="A13">
        <v>31334</v>
      </c>
      <c r="B13">
        <v>147481</v>
      </c>
      <c r="F13" t="s">
        <v>0</v>
      </c>
      <c r="G13" t="s">
        <v>108</v>
      </c>
      <c r="H13" t="s">
        <v>137</v>
      </c>
      <c r="I13" t="s">
        <v>40</v>
      </c>
      <c r="K13">
        <v>1</v>
      </c>
      <c r="L13" t="s">
        <v>3</v>
      </c>
      <c r="M13">
        <v>102272</v>
      </c>
      <c r="N13" t="s">
        <v>4</v>
      </c>
      <c r="T13" t="s">
        <v>138</v>
      </c>
      <c r="U13" s="2">
        <v>1</v>
      </c>
      <c r="V13" t="s">
        <v>111</v>
      </c>
      <c r="W13" t="s">
        <v>112</v>
      </c>
      <c r="X13" s="3" t="s">
        <v>113</v>
      </c>
      <c r="Y13" s="4">
        <v>12</v>
      </c>
      <c r="Z13" s="5">
        <v>1201</v>
      </c>
      <c r="AA13" s="5" t="s">
        <v>112</v>
      </c>
      <c r="AB13" t="s">
        <v>139</v>
      </c>
      <c r="AC13">
        <v>1989</v>
      </c>
      <c r="AD13">
        <v>5</v>
      </c>
      <c r="AE13">
        <v>15</v>
      </c>
      <c r="AF13" t="s">
        <v>132</v>
      </c>
      <c r="AG13" t="s">
        <v>132</v>
      </c>
      <c r="AI13">
        <v>-33093</v>
      </c>
      <c r="AJ13">
        <v>6722856</v>
      </c>
      <c r="AK13" s="5">
        <v>-33000</v>
      </c>
      <c r="AL13" s="5">
        <v>6723000</v>
      </c>
      <c r="AM13">
        <v>707</v>
      </c>
      <c r="AO13">
        <v>105</v>
      </c>
      <c r="AQ13" s="7"/>
      <c r="AR13">
        <v>102272</v>
      </c>
      <c r="AT13" s="6" t="s">
        <v>12</v>
      </c>
      <c r="AU13">
        <v>1</v>
      </c>
      <c r="AV13" t="s">
        <v>13</v>
      </c>
      <c r="AW13" t="s">
        <v>140</v>
      </c>
      <c r="AX13" t="s">
        <v>141</v>
      </c>
      <c r="AY13">
        <v>105</v>
      </c>
      <c r="AZ13" t="s">
        <v>119</v>
      </c>
      <c r="BA13" t="s">
        <v>120</v>
      </c>
      <c r="BC13" s="7">
        <v>40150</v>
      </c>
      <c r="BD13" s="8" t="s">
        <v>18</v>
      </c>
      <c r="BF13">
        <v>5</v>
      </c>
      <c r="BG13">
        <v>298182</v>
      </c>
      <c r="BH13">
        <v>12092</v>
      </c>
      <c r="BI13" t="s">
        <v>142</v>
      </c>
      <c r="BK13" t="s">
        <v>143</v>
      </c>
      <c r="BU13">
        <v>31334</v>
      </c>
    </row>
    <row r="14" spans="1:73" x14ac:dyDescent="0.3">
      <c r="A14">
        <v>20069</v>
      </c>
      <c r="B14">
        <v>142011</v>
      </c>
      <c r="F14" t="s">
        <v>0</v>
      </c>
      <c r="G14" t="s">
        <v>108</v>
      </c>
      <c r="H14" t="s">
        <v>144</v>
      </c>
      <c r="I14" s="1" t="str">
        <f>HYPERLINK(AQ14,"Hb")</f>
        <v>Hb</v>
      </c>
      <c r="K14">
        <v>1</v>
      </c>
      <c r="L14" t="s">
        <v>3</v>
      </c>
      <c r="M14">
        <v>102272</v>
      </c>
      <c r="N14" t="s">
        <v>4</v>
      </c>
      <c r="T14" t="s">
        <v>145</v>
      </c>
      <c r="U14" s="2">
        <v>1</v>
      </c>
      <c r="V14" t="s">
        <v>111</v>
      </c>
      <c r="W14" t="s">
        <v>112</v>
      </c>
      <c r="X14" s="3" t="s">
        <v>113</v>
      </c>
      <c r="Y14" s="4">
        <v>12</v>
      </c>
      <c r="Z14" s="5">
        <v>1201</v>
      </c>
      <c r="AA14" s="5" t="s">
        <v>112</v>
      </c>
      <c r="AB14" t="s">
        <v>146</v>
      </c>
      <c r="AC14">
        <v>1943</v>
      </c>
      <c r="AD14">
        <v>6</v>
      </c>
      <c r="AE14">
        <v>6</v>
      </c>
      <c r="AF14" t="s">
        <v>147</v>
      </c>
      <c r="AG14" t="s">
        <v>147</v>
      </c>
      <c r="AI14">
        <v>-38019</v>
      </c>
      <c r="AJ14">
        <v>6720322</v>
      </c>
      <c r="AK14" s="5">
        <v>-39000</v>
      </c>
      <c r="AL14" s="5">
        <v>6721000</v>
      </c>
      <c r="AM14">
        <v>200</v>
      </c>
      <c r="AO14">
        <v>105</v>
      </c>
      <c r="AP14" t="s">
        <v>148</v>
      </c>
      <c r="AQ14" t="s">
        <v>149</v>
      </c>
      <c r="AR14">
        <v>102272</v>
      </c>
      <c r="AT14" s="6" t="s">
        <v>12</v>
      </c>
      <c r="AU14">
        <v>1</v>
      </c>
      <c r="AV14" t="s">
        <v>13</v>
      </c>
      <c r="AW14" t="s">
        <v>150</v>
      </c>
      <c r="AX14" t="s">
        <v>151</v>
      </c>
      <c r="AY14">
        <v>105</v>
      </c>
      <c r="AZ14" t="s">
        <v>119</v>
      </c>
      <c r="BA14" t="s">
        <v>120</v>
      </c>
      <c r="BB14">
        <v>1</v>
      </c>
      <c r="BC14" s="7">
        <v>43137</v>
      </c>
      <c r="BD14" s="8" t="s">
        <v>18</v>
      </c>
      <c r="BF14">
        <v>5</v>
      </c>
      <c r="BG14">
        <v>293825</v>
      </c>
      <c r="BH14">
        <v>12090</v>
      </c>
      <c r="BI14" t="s">
        <v>152</v>
      </c>
      <c r="BK14" t="s">
        <v>153</v>
      </c>
      <c r="BU14">
        <v>20069</v>
      </c>
    </row>
    <row r="15" spans="1:73" x14ac:dyDescent="0.3">
      <c r="I15" s="1"/>
      <c r="U15" s="2"/>
      <c r="X15" s="3"/>
      <c r="Y15" s="4"/>
      <c r="Z15" s="5"/>
      <c r="AA15" s="5"/>
      <c r="AK15" s="5"/>
      <c r="AL15" s="5"/>
      <c r="AT15" s="6"/>
      <c r="BC15" s="7"/>
      <c r="BD15" s="8"/>
    </row>
    <row r="16" spans="1:73" x14ac:dyDescent="0.3">
      <c r="A16">
        <v>88527</v>
      </c>
      <c r="B16">
        <v>270467</v>
      </c>
      <c r="F16" t="s">
        <v>0</v>
      </c>
      <c r="G16" t="s">
        <v>1</v>
      </c>
      <c r="H16" t="s">
        <v>154</v>
      </c>
      <c r="I16" s="1" t="str">
        <f>HYPERLINK(AQ16,"Hb")</f>
        <v>Hb</v>
      </c>
      <c r="K16">
        <v>1</v>
      </c>
      <c r="L16" t="s">
        <v>3</v>
      </c>
      <c r="M16">
        <v>102272</v>
      </c>
      <c r="N16" t="s">
        <v>4</v>
      </c>
      <c r="Q16" t="s">
        <v>64</v>
      </c>
      <c r="R16" t="s">
        <v>65</v>
      </c>
      <c r="S16" t="s">
        <v>66</v>
      </c>
      <c r="T16" t="s">
        <v>155</v>
      </c>
      <c r="U16" s="9">
        <v>3</v>
      </c>
      <c r="V16" t="s">
        <v>111</v>
      </c>
      <c r="W16" t="s">
        <v>156</v>
      </c>
      <c r="X16" s="3" t="s">
        <v>113</v>
      </c>
      <c r="Y16" s="4">
        <v>12</v>
      </c>
      <c r="Z16" s="5">
        <v>1235</v>
      </c>
      <c r="AA16" s="5" t="s">
        <v>156</v>
      </c>
      <c r="AB16" t="s">
        <v>157</v>
      </c>
      <c r="AC16">
        <v>1935</v>
      </c>
      <c r="AD16">
        <v>7</v>
      </c>
      <c r="AE16">
        <v>1</v>
      </c>
      <c r="AF16" t="s">
        <v>158</v>
      </c>
      <c r="AG16" t="s">
        <v>159</v>
      </c>
      <c r="AI16">
        <v>35026</v>
      </c>
      <c r="AJ16">
        <v>6757699</v>
      </c>
      <c r="AK16" s="5">
        <v>35000</v>
      </c>
      <c r="AL16" s="5">
        <v>6757000</v>
      </c>
      <c r="AM16">
        <v>44057</v>
      </c>
      <c r="AO16">
        <v>8</v>
      </c>
      <c r="AP16" t="s">
        <v>160</v>
      </c>
      <c r="AQ16" t="s">
        <v>161</v>
      </c>
      <c r="AR16">
        <v>102272</v>
      </c>
      <c r="AT16" s="6" t="s">
        <v>12</v>
      </c>
      <c r="AU16">
        <v>1</v>
      </c>
      <c r="AV16" t="s">
        <v>13</v>
      </c>
      <c r="AW16" t="s">
        <v>162</v>
      </c>
      <c r="AX16" t="s">
        <v>163</v>
      </c>
      <c r="AY16">
        <v>8</v>
      </c>
      <c r="AZ16" t="s">
        <v>16</v>
      </c>
      <c r="BA16" t="s">
        <v>17</v>
      </c>
      <c r="BB16">
        <v>1</v>
      </c>
      <c r="BC16" s="7">
        <v>36419</v>
      </c>
      <c r="BD16" s="8" t="s">
        <v>18</v>
      </c>
      <c r="BF16">
        <v>3</v>
      </c>
      <c r="BG16">
        <v>441296</v>
      </c>
      <c r="BH16">
        <v>12093</v>
      </c>
      <c r="BI16" t="s">
        <v>164</v>
      </c>
      <c r="BK16" t="s">
        <v>165</v>
      </c>
      <c r="BU16">
        <v>88527</v>
      </c>
    </row>
    <row r="17" spans="1:73" x14ac:dyDescent="0.3">
      <c r="A17">
        <v>65239</v>
      </c>
      <c r="B17">
        <v>173155</v>
      </c>
      <c r="F17" t="s">
        <v>0</v>
      </c>
      <c r="G17" t="s">
        <v>1</v>
      </c>
      <c r="H17" t="s">
        <v>166</v>
      </c>
      <c r="I17" t="s">
        <v>99</v>
      </c>
      <c r="K17">
        <v>1</v>
      </c>
      <c r="L17" t="s">
        <v>3</v>
      </c>
      <c r="M17">
        <v>102272</v>
      </c>
      <c r="N17" t="s">
        <v>4</v>
      </c>
      <c r="Q17" t="s">
        <v>64</v>
      </c>
      <c r="R17" t="s">
        <v>65</v>
      </c>
      <c r="S17" t="s">
        <v>66</v>
      </c>
      <c r="T17" t="s">
        <v>167</v>
      </c>
      <c r="U17" s="2">
        <v>1</v>
      </c>
      <c r="V17" t="s">
        <v>111</v>
      </c>
      <c r="W17" t="s">
        <v>168</v>
      </c>
      <c r="X17" s="3" t="s">
        <v>113</v>
      </c>
      <c r="Y17" s="4">
        <v>12</v>
      </c>
      <c r="Z17" s="5">
        <v>1251</v>
      </c>
      <c r="AA17" s="5" t="s">
        <v>168</v>
      </c>
      <c r="AB17" t="s">
        <v>169</v>
      </c>
      <c r="AC17">
        <v>1915</v>
      </c>
      <c r="AD17">
        <v>6</v>
      </c>
      <c r="AE17">
        <v>1</v>
      </c>
      <c r="AF17" t="s">
        <v>170</v>
      </c>
      <c r="AG17" t="s">
        <v>170</v>
      </c>
      <c r="AI17">
        <v>-2177</v>
      </c>
      <c r="AJ17">
        <v>6752153</v>
      </c>
      <c r="AK17" s="5">
        <v>-3000</v>
      </c>
      <c r="AL17" s="5">
        <v>6753000</v>
      </c>
      <c r="AM17">
        <v>783</v>
      </c>
      <c r="AO17">
        <v>23</v>
      </c>
      <c r="AQ17" s="7"/>
      <c r="AR17">
        <v>102272</v>
      </c>
      <c r="AT17" s="6" t="s">
        <v>12</v>
      </c>
      <c r="AU17">
        <v>1</v>
      </c>
      <c r="AV17" t="s">
        <v>13</v>
      </c>
      <c r="AW17" t="s">
        <v>171</v>
      </c>
      <c r="AX17" t="s">
        <v>172</v>
      </c>
      <c r="AY17">
        <v>23</v>
      </c>
      <c r="AZ17" t="s">
        <v>16</v>
      </c>
      <c r="BA17" t="s">
        <v>106</v>
      </c>
      <c r="BC17" s="7">
        <v>39005</v>
      </c>
      <c r="BD17" s="8" t="s">
        <v>18</v>
      </c>
      <c r="BF17">
        <v>4</v>
      </c>
      <c r="BG17">
        <v>321561</v>
      </c>
      <c r="BH17">
        <v>12098</v>
      </c>
      <c r="BI17" t="s">
        <v>173</v>
      </c>
      <c r="BU17">
        <v>65239</v>
      </c>
    </row>
    <row r="18" spans="1:73" x14ac:dyDescent="0.3">
      <c r="A18">
        <v>63560</v>
      </c>
      <c r="B18">
        <v>141972</v>
      </c>
      <c r="F18" t="s">
        <v>0</v>
      </c>
      <c r="G18" t="s">
        <v>108</v>
      </c>
      <c r="H18" t="s">
        <v>174</v>
      </c>
      <c r="I18" s="1" t="str">
        <f>HYPERLINK(AQ18,"Hb")</f>
        <v>Hb</v>
      </c>
      <c r="K18">
        <v>1</v>
      </c>
      <c r="L18" t="s">
        <v>3</v>
      </c>
      <c r="M18">
        <v>102272</v>
      </c>
      <c r="N18" t="s">
        <v>4</v>
      </c>
      <c r="Q18" t="s">
        <v>64</v>
      </c>
      <c r="R18" t="s">
        <v>65</v>
      </c>
      <c r="S18" t="s">
        <v>66</v>
      </c>
      <c r="T18" t="s">
        <v>175</v>
      </c>
      <c r="U18" s="2">
        <v>1</v>
      </c>
      <c r="V18" t="s">
        <v>111</v>
      </c>
      <c r="W18" t="s">
        <v>168</v>
      </c>
      <c r="X18" s="3" t="s">
        <v>113</v>
      </c>
      <c r="Y18" s="4">
        <v>12</v>
      </c>
      <c r="Z18" s="5">
        <v>1251</v>
      </c>
      <c r="AA18" s="5" t="s">
        <v>168</v>
      </c>
      <c r="AB18" t="s">
        <v>176</v>
      </c>
      <c r="AC18">
        <v>1915</v>
      </c>
      <c r="AD18">
        <v>6</v>
      </c>
      <c r="AE18">
        <v>18</v>
      </c>
      <c r="AF18" t="s">
        <v>177</v>
      </c>
      <c r="AG18" t="s">
        <v>177</v>
      </c>
      <c r="AI18">
        <v>-7987</v>
      </c>
      <c r="AJ18">
        <v>6742352</v>
      </c>
      <c r="AK18" s="5">
        <v>-7000</v>
      </c>
      <c r="AL18" s="5">
        <v>6743000</v>
      </c>
      <c r="AM18">
        <v>200</v>
      </c>
      <c r="AO18">
        <v>105</v>
      </c>
      <c r="AQ18" t="s">
        <v>178</v>
      </c>
      <c r="AR18">
        <v>102272</v>
      </c>
      <c r="AT18" s="6" t="s">
        <v>12</v>
      </c>
      <c r="AU18">
        <v>1</v>
      </c>
      <c r="AV18" t="s">
        <v>13</v>
      </c>
      <c r="AW18" t="s">
        <v>179</v>
      </c>
      <c r="AX18" t="s">
        <v>180</v>
      </c>
      <c r="AY18">
        <v>105</v>
      </c>
      <c r="AZ18" t="s">
        <v>119</v>
      </c>
      <c r="BA18" t="s">
        <v>120</v>
      </c>
      <c r="BB18">
        <v>1</v>
      </c>
      <c r="BC18" s="7">
        <v>43731</v>
      </c>
      <c r="BD18" s="8" t="s">
        <v>18</v>
      </c>
      <c r="BF18">
        <v>5</v>
      </c>
      <c r="BG18">
        <v>293820</v>
      </c>
      <c r="BH18">
        <v>12094</v>
      </c>
      <c r="BI18" t="s">
        <v>181</v>
      </c>
      <c r="BK18" t="s">
        <v>182</v>
      </c>
      <c r="BU18">
        <v>63560</v>
      </c>
    </row>
    <row r="19" spans="1:73" x14ac:dyDescent="0.3">
      <c r="A19">
        <v>63561</v>
      </c>
      <c r="B19">
        <v>141973</v>
      </c>
      <c r="F19" t="s">
        <v>0</v>
      </c>
      <c r="G19" t="s">
        <v>108</v>
      </c>
      <c r="H19" t="s">
        <v>183</v>
      </c>
      <c r="I19" s="1" t="str">
        <f>HYPERLINK(AQ19,"Hb")</f>
        <v>Hb</v>
      </c>
      <c r="K19">
        <v>1</v>
      </c>
      <c r="L19" t="s">
        <v>3</v>
      </c>
      <c r="M19">
        <v>102272</v>
      </c>
      <c r="N19" t="s">
        <v>4</v>
      </c>
      <c r="O19" s="9" t="s">
        <v>184</v>
      </c>
      <c r="Q19" t="s">
        <v>64</v>
      </c>
      <c r="R19" t="s">
        <v>65</v>
      </c>
      <c r="S19" t="s">
        <v>66</v>
      </c>
      <c r="T19" t="s">
        <v>175</v>
      </c>
      <c r="U19" s="2">
        <v>1</v>
      </c>
      <c r="V19" t="s">
        <v>111</v>
      </c>
      <c r="W19" t="s">
        <v>168</v>
      </c>
      <c r="X19" s="3" t="s">
        <v>113</v>
      </c>
      <c r="Y19" s="4">
        <v>12</v>
      </c>
      <c r="Z19" s="5">
        <v>1251</v>
      </c>
      <c r="AA19" s="5" t="s">
        <v>168</v>
      </c>
      <c r="AB19" t="s">
        <v>185</v>
      </c>
      <c r="AC19">
        <v>1915</v>
      </c>
      <c r="AD19">
        <v>6</v>
      </c>
      <c r="AE19">
        <v>18</v>
      </c>
      <c r="AF19" t="s">
        <v>177</v>
      </c>
      <c r="AG19" t="s">
        <v>177</v>
      </c>
      <c r="AI19">
        <v>-7987</v>
      </c>
      <c r="AJ19">
        <v>6742352</v>
      </c>
      <c r="AK19" s="5">
        <v>-7000</v>
      </c>
      <c r="AL19" s="5">
        <v>6743000</v>
      </c>
      <c r="AM19">
        <v>200</v>
      </c>
      <c r="AO19">
        <v>105</v>
      </c>
      <c r="AQ19" t="s">
        <v>186</v>
      </c>
      <c r="AR19">
        <v>102272</v>
      </c>
      <c r="AT19" s="6" t="s">
        <v>12</v>
      </c>
      <c r="AU19">
        <v>1</v>
      </c>
      <c r="AV19" t="s">
        <v>13</v>
      </c>
      <c r="AW19" t="s">
        <v>179</v>
      </c>
      <c r="AX19" t="s">
        <v>187</v>
      </c>
      <c r="AY19">
        <v>105</v>
      </c>
      <c r="AZ19" t="s">
        <v>119</v>
      </c>
      <c r="BA19" t="s">
        <v>120</v>
      </c>
      <c r="BB19">
        <v>1</v>
      </c>
      <c r="BC19" s="7">
        <v>43731</v>
      </c>
      <c r="BD19" s="8" t="s">
        <v>18</v>
      </c>
      <c r="BF19">
        <v>5</v>
      </c>
      <c r="BG19">
        <v>293821</v>
      </c>
      <c r="BH19">
        <v>12095</v>
      </c>
      <c r="BI19" t="s">
        <v>188</v>
      </c>
      <c r="BK19" t="s">
        <v>189</v>
      </c>
      <c r="BU19">
        <v>63561</v>
      </c>
    </row>
    <row r="20" spans="1:73" x14ac:dyDescent="0.3">
      <c r="A20">
        <v>63308</v>
      </c>
      <c r="B20">
        <v>270466</v>
      </c>
      <c r="F20" t="s">
        <v>0</v>
      </c>
      <c r="G20" t="s">
        <v>1</v>
      </c>
      <c r="H20" t="s">
        <v>190</v>
      </c>
      <c r="I20" s="1" t="str">
        <f>HYPERLINK(AQ20,"Hb")</f>
        <v>Hb</v>
      </c>
      <c r="K20">
        <v>1</v>
      </c>
      <c r="L20" t="s">
        <v>3</v>
      </c>
      <c r="M20">
        <v>102272</v>
      </c>
      <c r="N20" t="s">
        <v>4</v>
      </c>
      <c r="Q20" t="s">
        <v>64</v>
      </c>
      <c r="R20" t="s">
        <v>65</v>
      </c>
      <c r="S20" t="s">
        <v>66</v>
      </c>
      <c r="T20" t="s">
        <v>191</v>
      </c>
      <c r="U20" s="2">
        <v>1</v>
      </c>
      <c r="V20" t="s">
        <v>111</v>
      </c>
      <c r="W20" t="s">
        <v>168</v>
      </c>
      <c r="X20" s="3" t="s">
        <v>113</v>
      </c>
      <c r="Y20" s="4">
        <v>12</v>
      </c>
      <c r="Z20" s="5">
        <v>1251</v>
      </c>
      <c r="AA20" s="5" t="s">
        <v>168</v>
      </c>
      <c r="AB20" t="s">
        <v>192</v>
      </c>
      <c r="AC20">
        <v>1915</v>
      </c>
      <c r="AD20">
        <v>6</v>
      </c>
      <c r="AE20">
        <v>18</v>
      </c>
      <c r="AF20" t="s">
        <v>177</v>
      </c>
      <c r="AG20" t="s">
        <v>177</v>
      </c>
      <c r="AI20">
        <v>-8157</v>
      </c>
      <c r="AJ20">
        <v>6742220</v>
      </c>
      <c r="AK20" s="5">
        <v>-9000</v>
      </c>
      <c r="AL20" s="5">
        <v>6743000</v>
      </c>
      <c r="AM20">
        <v>1118</v>
      </c>
      <c r="AO20">
        <v>8</v>
      </c>
      <c r="AP20" t="s">
        <v>10</v>
      </c>
      <c r="AQ20" t="s">
        <v>193</v>
      </c>
      <c r="AR20">
        <v>102272</v>
      </c>
      <c r="AT20" s="6" t="s">
        <v>12</v>
      </c>
      <c r="AU20">
        <v>1</v>
      </c>
      <c r="AV20" t="s">
        <v>13</v>
      </c>
      <c r="AW20" t="s">
        <v>194</v>
      </c>
      <c r="AX20" t="s">
        <v>195</v>
      </c>
      <c r="AY20">
        <v>8</v>
      </c>
      <c r="AZ20" t="s">
        <v>16</v>
      </c>
      <c r="BA20" t="s">
        <v>17</v>
      </c>
      <c r="BB20">
        <v>1</v>
      </c>
      <c r="BC20" s="7">
        <v>36419</v>
      </c>
      <c r="BD20" s="8" t="s">
        <v>18</v>
      </c>
      <c r="BF20">
        <v>3</v>
      </c>
      <c r="BG20">
        <v>441295</v>
      </c>
      <c r="BH20">
        <v>12096</v>
      </c>
      <c r="BI20" t="s">
        <v>196</v>
      </c>
      <c r="BK20" t="s">
        <v>197</v>
      </c>
      <c r="BU20">
        <v>63308</v>
      </c>
    </row>
    <row r="21" spans="1:73" x14ac:dyDescent="0.3">
      <c r="A21">
        <v>63309</v>
      </c>
      <c r="B21">
        <v>270468</v>
      </c>
      <c r="F21" t="s">
        <v>0</v>
      </c>
      <c r="G21" t="s">
        <v>1</v>
      </c>
      <c r="H21" t="s">
        <v>198</v>
      </c>
      <c r="I21" s="1" t="str">
        <f>HYPERLINK(AQ21,"Hb")</f>
        <v>Hb</v>
      </c>
      <c r="K21">
        <v>1</v>
      </c>
      <c r="L21" t="s">
        <v>3</v>
      </c>
      <c r="M21">
        <v>102272</v>
      </c>
      <c r="N21" t="s">
        <v>4</v>
      </c>
      <c r="Q21" t="s">
        <v>64</v>
      </c>
      <c r="R21" t="s">
        <v>65</v>
      </c>
      <c r="S21" t="s">
        <v>66</v>
      </c>
      <c r="T21" t="s">
        <v>191</v>
      </c>
      <c r="U21" s="2">
        <v>1</v>
      </c>
      <c r="V21" t="s">
        <v>111</v>
      </c>
      <c r="W21" t="s">
        <v>168</v>
      </c>
      <c r="X21" s="3" t="s">
        <v>113</v>
      </c>
      <c r="Y21" s="4">
        <v>12</v>
      </c>
      <c r="Z21" s="5">
        <v>1251</v>
      </c>
      <c r="AA21" s="5" t="s">
        <v>168</v>
      </c>
      <c r="AB21" t="s">
        <v>199</v>
      </c>
      <c r="AC21">
        <v>1915</v>
      </c>
      <c r="AD21">
        <v>6</v>
      </c>
      <c r="AE21">
        <v>18</v>
      </c>
      <c r="AF21" t="s">
        <v>177</v>
      </c>
      <c r="AG21" t="s">
        <v>177</v>
      </c>
      <c r="AI21">
        <v>-8157</v>
      </c>
      <c r="AJ21">
        <v>6742220</v>
      </c>
      <c r="AK21" s="5">
        <v>-9000</v>
      </c>
      <c r="AL21" s="5">
        <v>6743000</v>
      </c>
      <c r="AM21">
        <v>1118</v>
      </c>
      <c r="AO21">
        <v>8</v>
      </c>
      <c r="AP21" t="s">
        <v>10</v>
      </c>
      <c r="AQ21" t="s">
        <v>200</v>
      </c>
      <c r="AR21">
        <v>102272</v>
      </c>
      <c r="AT21" s="6" t="s">
        <v>12</v>
      </c>
      <c r="AU21">
        <v>1</v>
      </c>
      <c r="AV21" t="s">
        <v>13</v>
      </c>
      <c r="AW21" t="s">
        <v>194</v>
      </c>
      <c r="AX21" t="s">
        <v>201</v>
      </c>
      <c r="AY21">
        <v>8</v>
      </c>
      <c r="AZ21" t="s">
        <v>16</v>
      </c>
      <c r="BA21" t="s">
        <v>17</v>
      </c>
      <c r="BB21">
        <v>1</v>
      </c>
      <c r="BC21" s="7">
        <v>36419</v>
      </c>
      <c r="BD21" s="8" t="s">
        <v>18</v>
      </c>
      <c r="BF21">
        <v>3</v>
      </c>
      <c r="BG21">
        <v>441297</v>
      </c>
      <c r="BH21">
        <v>12097</v>
      </c>
      <c r="BI21" t="s">
        <v>202</v>
      </c>
      <c r="BK21" t="s">
        <v>203</v>
      </c>
      <c r="BU21">
        <v>63309</v>
      </c>
    </row>
    <row r="22" spans="1:73" x14ac:dyDescent="0.3">
      <c r="A22">
        <v>60685</v>
      </c>
      <c r="B22">
        <v>173044</v>
      </c>
      <c r="F22" t="s">
        <v>0</v>
      </c>
      <c r="G22" t="s">
        <v>1</v>
      </c>
      <c r="H22" t="s">
        <v>204</v>
      </c>
      <c r="I22" t="s">
        <v>99</v>
      </c>
      <c r="K22">
        <v>1</v>
      </c>
      <c r="L22" t="s">
        <v>3</v>
      </c>
      <c r="M22">
        <v>102272</v>
      </c>
      <c r="N22" t="s">
        <v>4</v>
      </c>
      <c r="Q22" t="s">
        <v>64</v>
      </c>
      <c r="R22" t="s">
        <v>65</v>
      </c>
      <c r="S22" t="s">
        <v>66</v>
      </c>
      <c r="T22" t="s">
        <v>205</v>
      </c>
      <c r="U22" s="2">
        <v>1</v>
      </c>
      <c r="V22" t="s">
        <v>111</v>
      </c>
      <c r="W22" t="s">
        <v>206</v>
      </c>
      <c r="X22" s="3" t="s">
        <v>113</v>
      </c>
      <c r="Y22" s="4">
        <v>12</v>
      </c>
      <c r="Z22" s="5">
        <v>1253</v>
      </c>
      <c r="AA22" t="s">
        <v>206</v>
      </c>
      <c r="AB22" t="s">
        <v>207</v>
      </c>
      <c r="AC22">
        <v>1915</v>
      </c>
      <c r="AD22">
        <v>6</v>
      </c>
      <c r="AE22">
        <v>17</v>
      </c>
      <c r="AF22" t="s">
        <v>170</v>
      </c>
      <c r="AG22" t="s">
        <v>170</v>
      </c>
      <c r="AI22">
        <v>-14666</v>
      </c>
      <c r="AJ22">
        <v>6738949</v>
      </c>
      <c r="AK22" s="5">
        <v>-15000</v>
      </c>
      <c r="AL22" s="5">
        <v>6739000</v>
      </c>
      <c r="AM22">
        <v>652</v>
      </c>
      <c r="AO22">
        <v>23</v>
      </c>
      <c r="AQ22" s="7"/>
      <c r="AR22">
        <v>102272</v>
      </c>
      <c r="AT22" s="6" t="s">
        <v>12</v>
      </c>
      <c r="AU22">
        <v>1</v>
      </c>
      <c r="AV22" t="s">
        <v>13</v>
      </c>
      <c r="AW22" t="s">
        <v>208</v>
      </c>
      <c r="AX22" t="s">
        <v>209</v>
      </c>
      <c r="AY22">
        <v>23</v>
      </c>
      <c r="AZ22" t="s">
        <v>16</v>
      </c>
      <c r="BA22" t="s">
        <v>106</v>
      </c>
      <c r="BC22" s="7">
        <v>39005</v>
      </c>
      <c r="BD22" s="8" t="s">
        <v>18</v>
      </c>
      <c r="BF22">
        <v>4</v>
      </c>
      <c r="BG22">
        <v>321494</v>
      </c>
      <c r="BH22">
        <v>12099</v>
      </c>
      <c r="BI22" t="s">
        <v>210</v>
      </c>
      <c r="BU22">
        <v>60685</v>
      </c>
    </row>
    <row r="23" spans="1:73" x14ac:dyDescent="0.3">
      <c r="A23">
        <v>173030</v>
      </c>
      <c r="B23">
        <v>53780</v>
      </c>
      <c r="F23" t="s">
        <v>0</v>
      </c>
      <c r="G23" t="s">
        <v>46</v>
      </c>
      <c r="H23" t="s">
        <v>211</v>
      </c>
      <c r="I23" t="s">
        <v>63</v>
      </c>
      <c r="K23">
        <v>1</v>
      </c>
      <c r="L23" t="s">
        <v>3</v>
      </c>
      <c r="M23">
        <v>102272</v>
      </c>
      <c r="N23" t="s">
        <v>4</v>
      </c>
      <c r="Q23" t="s">
        <v>64</v>
      </c>
      <c r="R23" t="s">
        <v>65</v>
      </c>
      <c r="S23" t="s">
        <v>66</v>
      </c>
      <c r="T23" t="s">
        <v>212</v>
      </c>
      <c r="U23" s="2">
        <v>1</v>
      </c>
      <c r="V23" t="s">
        <v>213</v>
      </c>
      <c r="W23" t="s">
        <v>214</v>
      </c>
      <c r="X23" t="s">
        <v>215</v>
      </c>
      <c r="Y23" s="4">
        <v>15</v>
      </c>
      <c r="Z23" s="5">
        <v>1560</v>
      </c>
      <c r="AA23" s="5" t="s">
        <v>214</v>
      </c>
      <c r="AB23" t="s">
        <v>216</v>
      </c>
      <c r="AC23">
        <v>2009</v>
      </c>
      <c r="AD23">
        <v>5</v>
      </c>
      <c r="AE23">
        <v>11</v>
      </c>
      <c r="AF23" t="s">
        <v>217</v>
      </c>
      <c r="AI23">
        <v>155267</v>
      </c>
      <c r="AJ23">
        <v>6994850</v>
      </c>
      <c r="AK23" s="5">
        <v>155000</v>
      </c>
      <c r="AL23" s="5">
        <v>6995000</v>
      </c>
      <c r="AM23">
        <v>10</v>
      </c>
      <c r="AO23">
        <v>1010</v>
      </c>
      <c r="AP23" t="s">
        <v>218</v>
      </c>
      <c r="AQ23" s="7" t="s">
        <v>219</v>
      </c>
      <c r="AR23">
        <v>102272</v>
      </c>
      <c r="AT23" s="6" t="s">
        <v>12</v>
      </c>
      <c r="AU23">
        <v>1</v>
      </c>
      <c r="AV23" t="s">
        <v>13</v>
      </c>
      <c r="AW23" t="s">
        <v>220</v>
      </c>
      <c r="AX23" t="s">
        <v>221</v>
      </c>
      <c r="AY23">
        <v>1010</v>
      </c>
      <c r="AZ23" t="s">
        <v>58</v>
      </c>
      <c r="BA23" t="s">
        <v>59</v>
      </c>
      <c r="BC23" s="7">
        <v>43709.903472222199</v>
      </c>
      <c r="BD23" s="8" t="s">
        <v>18</v>
      </c>
      <c r="BF23">
        <v>6</v>
      </c>
      <c r="BG23">
        <v>50739</v>
      </c>
      <c r="BH23">
        <v>12100</v>
      </c>
      <c r="BI23" t="s">
        <v>222</v>
      </c>
      <c r="BU23">
        <v>173030</v>
      </c>
    </row>
    <row r="24" spans="1:73" x14ac:dyDescent="0.3">
      <c r="A24">
        <v>142916</v>
      </c>
      <c r="B24">
        <v>150270</v>
      </c>
      <c r="F24" t="s">
        <v>0</v>
      </c>
      <c r="G24" t="s">
        <v>61</v>
      </c>
      <c r="H24" t="s">
        <v>62</v>
      </c>
      <c r="I24" t="s">
        <v>63</v>
      </c>
      <c r="K24">
        <v>1</v>
      </c>
      <c r="L24" t="s">
        <v>3</v>
      </c>
      <c r="M24">
        <v>102272</v>
      </c>
      <c r="N24" t="s">
        <v>4</v>
      </c>
      <c r="Q24" t="s">
        <v>64</v>
      </c>
      <c r="R24" t="s">
        <v>65</v>
      </c>
      <c r="S24" t="s">
        <v>66</v>
      </c>
      <c r="T24" t="s">
        <v>67</v>
      </c>
      <c r="U24" s="2">
        <v>1</v>
      </c>
      <c r="V24" t="s">
        <v>68</v>
      </c>
      <c r="W24" t="s">
        <v>69</v>
      </c>
      <c r="X24" s="3" t="s">
        <v>70</v>
      </c>
      <c r="Y24" s="4">
        <v>8</v>
      </c>
      <c r="Z24" s="5">
        <v>834</v>
      </c>
      <c r="AA24" s="5" t="s">
        <v>69</v>
      </c>
      <c r="AB24" t="s">
        <v>71</v>
      </c>
      <c r="AC24">
        <v>2012</v>
      </c>
      <c r="AD24">
        <v>7</v>
      </c>
      <c r="AE24">
        <v>24</v>
      </c>
      <c r="AF24" t="s">
        <v>72</v>
      </c>
      <c r="AI24">
        <v>103718</v>
      </c>
      <c r="AJ24">
        <v>6624127</v>
      </c>
      <c r="AK24" s="5">
        <v>103000</v>
      </c>
      <c r="AL24" s="5">
        <v>6625000</v>
      </c>
      <c r="AM24">
        <v>50</v>
      </c>
      <c r="AO24">
        <v>109</v>
      </c>
      <c r="AQ24" s="7"/>
      <c r="AR24">
        <v>102272</v>
      </c>
      <c r="AT24" s="6" t="s">
        <v>12</v>
      </c>
      <c r="AU24">
        <v>1</v>
      </c>
      <c r="AV24" t="s">
        <v>13</v>
      </c>
      <c r="AW24" t="s">
        <v>73</v>
      </c>
      <c r="AX24" t="s">
        <v>74</v>
      </c>
      <c r="AY24">
        <v>109</v>
      </c>
      <c r="AZ24" t="s">
        <v>75</v>
      </c>
      <c r="BA24" t="s">
        <v>76</v>
      </c>
      <c r="BC24" s="7">
        <v>42366</v>
      </c>
      <c r="BD24" s="8" t="s">
        <v>18</v>
      </c>
      <c r="BF24">
        <v>5</v>
      </c>
      <c r="BG24">
        <v>300345</v>
      </c>
      <c r="BH24">
        <v>12084</v>
      </c>
      <c r="BI24" t="s">
        <v>77</v>
      </c>
      <c r="BU24">
        <v>142916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2022-04-12T15:36:04Z</dcterms:created>
  <dcterms:modified xsi:type="dcterms:W3CDTF">2022-04-12T17:09:00Z</dcterms:modified>
</cp:coreProperties>
</file>