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Allium-filer\"/>
    </mc:Choice>
  </mc:AlternateContent>
  <xr:revisionPtr revIDLastSave="0" documentId="8_{A9A747CB-227A-494D-9ACF-83E3BC86355B}" xr6:coauthVersionLast="47" xr6:coauthVersionMax="47" xr10:uidLastSave="{00000000-0000-0000-0000-000000000000}"/>
  <bookViews>
    <workbookView xWindow="-108" yWindow="-108" windowWidth="23256" windowHeight="12576" xr2:uid="{1C089FAF-6394-4BE1-8C2C-E1D41CB7EC13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2" i="1" l="1"/>
  <c r="I31" i="1"/>
  <c r="I17" i="1"/>
  <c r="I14" i="1"/>
  <c r="I9" i="1"/>
  <c r="I8" i="1"/>
  <c r="I7" i="1"/>
  <c r="I2" i="1"/>
</calcChain>
</file>

<file path=xl/sharedStrings.xml><?xml version="1.0" encoding="utf-8"?>
<sst xmlns="http://schemas.openxmlformats.org/spreadsheetml/2006/main" count="939" uniqueCount="404">
  <si>
    <t>A</t>
  </si>
  <si>
    <t>O</t>
  </si>
  <si>
    <t>125140</t>
  </si>
  <si>
    <t>4A</t>
  </si>
  <si>
    <t>Allium victorialis</t>
  </si>
  <si>
    <t>245_6645</t>
  </si>
  <si>
    <t>Viken</t>
  </si>
  <si>
    <t>Asker</t>
  </si>
  <si>
    <t>OA</t>
  </si>
  <si>
    <t>Sem, Grana, i plommehaven S for det gamle Insti- tutt for Biavl (S for Semsveien 168). Få individer</t>
  </si>
  <si>
    <t>Tore Berg | Anders Often</t>
  </si>
  <si>
    <t>Reidar Elven</t>
  </si>
  <si>
    <t>OR</t>
  </si>
  <si>
    <t>https://www.unimus.no/felles/bilder/web_hent_bilde.php?id=13735084&amp;type=jpeg</t>
  </si>
  <si>
    <t>AlienSpecie</t>
  </si>
  <si>
    <t>Lav risiko (LO)</t>
  </si>
  <si>
    <t>POINT (244585 6644168)</t>
  </si>
  <si>
    <t>urn:catalog:O:V:125140</t>
  </si>
  <si>
    <t>Naturhistorisk Museum - UiO</t>
  </si>
  <si>
    <t>v</t>
  </si>
  <si>
    <t>ArtKart</t>
  </si>
  <si>
    <t>8_125140</t>
  </si>
  <si>
    <t>O_125140</t>
  </si>
  <si>
    <t>BG</t>
  </si>
  <si>
    <t>3476</t>
  </si>
  <si>
    <t>Hb</t>
  </si>
  <si>
    <t>47_6739</t>
  </si>
  <si>
    <t>Vestland</t>
  </si>
  <si>
    <t>Voss</t>
  </si>
  <si>
    <t>Ho</t>
  </si>
  <si>
    <t>Granvin</t>
  </si>
  <si>
    <t>Hansa-holmen i Granvinselva, bak U. skulen. \I askeskog.</t>
  </si>
  <si>
    <t>G. Flatabø</t>
  </si>
  <si>
    <t>POINT (46439 6738884)</t>
  </si>
  <si>
    <t>urn:catalog:BG:S:3476</t>
  </si>
  <si>
    <t>Universitetsmuseet i Bergen, UiB</t>
  </si>
  <si>
    <t>s</t>
  </si>
  <si>
    <t>105_3476</t>
  </si>
  <si>
    <t>BG_3476</t>
  </si>
  <si>
    <t>NBF</t>
  </si>
  <si>
    <t>12485099</t>
  </si>
  <si>
    <t>Obs</t>
  </si>
  <si>
    <t>Hansaholmen, Voss, Ve</t>
  </si>
  <si>
    <t>Dag Holtan|Perry Gunnar Larsen</t>
  </si>
  <si>
    <t>Kjent fra før.</t>
  </si>
  <si>
    <t>https://www.artsobservasjoner.no/Sighting/12485099</t>
  </si>
  <si>
    <t>POINT (46371 6738756)</t>
  </si>
  <si>
    <t>urn:uuid:223f0881-1bce-4295-93a0-4f5b514137c3</t>
  </si>
  <si>
    <t>Norsk botanisk forening</t>
  </si>
  <si>
    <t>so2-vascular</t>
  </si>
  <si>
    <t>1010_12485099</t>
  </si>
  <si>
    <t>KMN</t>
  </si>
  <si>
    <t>58798</t>
  </si>
  <si>
    <t>47_6741</t>
  </si>
  <si>
    <t>Granvin kirke // Gjenstående på familien Mælands grav langs sørsida av kirkegården</t>
  </si>
  <si>
    <t>Per Arvid Åsen, Per Harald Salvesen</t>
  </si>
  <si>
    <t>POINT (47398 6741734)</t>
  </si>
  <si>
    <t>urn:catalog:KMN:V:58798</t>
  </si>
  <si>
    <t>Agder naturmuseum</t>
  </si>
  <si>
    <t>33_58798</t>
  </si>
  <si>
    <t>KMN_58798</t>
  </si>
  <si>
    <t>41307</t>
  </si>
  <si>
    <t>35_6757</t>
  </si>
  <si>
    <t>Hansaholmen i Granvinselva. Like bak barne- og ungdomsskolen. // Mangler koordinat - satt til kommunesenter basert på navn:Voss</t>
  </si>
  <si>
    <t>Per Arvid Åsen, Brynhild Mørkved</t>
  </si>
  <si>
    <t>POINT (35026 6757699)</t>
  </si>
  <si>
    <t>urn:catalog:KMN:V:41307</t>
  </si>
  <si>
    <t>33_41307</t>
  </si>
  <si>
    <t>KMN_41307</t>
  </si>
  <si>
    <t>22099546</t>
  </si>
  <si>
    <t>49_6957</t>
  </si>
  <si>
    <t>Møre og Romsdal</t>
  </si>
  <si>
    <t>Ålesund</t>
  </si>
  <si>
    <t>MR</t>
  </si>
  <si>
    <t>Fagerlivegen/Kolvikbakken, Ålesund, Mr</t>
  </si>
  <si>
    <t>Dag Holtan</t>
  </si>
  <si>
    <t>https://www.artsobservasjoner.no/Sighting/22099546</t>
  </si>
  <si>
    <t>POINT (48333 6957579)</t>
  </si>
  <si>
    <t>urn:uuid:488321bd-29cb-4af1-9837-7950e829c826</t>
  </si>
  <si>
    <t>1010_22099546</t>
  </si>
  <si>
    <t>11401286</t>
  </si>
  <si>
    <t>477_7467</t>
  </si>
  <si>
    <t>Nordland</t>
  </si>
  <si>
    <t>Bodø</t>
  </si>
  <si>
    <t>No</t>
  </si>
  <si>
    <t>Løpsmarka, Storvollen, Bodø, No \Gammel hage/brakkmark</t>
  </si>
  <si>
    <t>Bernt-Gunnar Østerkløft</t>
  </si>
  <si>
    <t>Digitalfoto, planten sprer seg ved frø.  Kilde: Annet OrgKoord: 33wVQ7640066700  Pun:bernt-g</t>
  </si>
  <si>
    <t>Digitalfoto, planten sprer seg ved frø.  Kilde: Annet OrgKoord: 33wVQ7640066700  Pun:bernt-g .</t>
  </si>
  <si>
    <t>https://www.artsobservasjoner.no/Sighting/11401286</t>
  </si>
  <si>
    <t>POINT (476481 7466655)</t>
  </si>
  <si>
    <t>urn:uuid:c85e6495-cf04-4a15-8357-f5a278d4fea9</t>
  </si>
  <si>
    <t>1010_11401286</t>
  </si>
  <si>
    <t>22031996</t>
  </si>
  <si>
    <t>481_7465</t>
  </si>
  <si>
    <t>Skavdalsveien, Bodø, No \Veikant /[Kvant.:] 50</t>
  </si>
  <si>
    <t>Aud Borgsø Olsen</t>
  </si>
  <si>
    <t>https://www.artsobservasjoner.no/Sighting/22031996</t>
  </si>
  <si>
    <t>POINT (480790 7464060)</t>
  </si>
  <si>
    <t>urn:uuid:5d413753-7c19-473d-b840-7152ae122c61</t>
  </si>
  <si>
    <t>1010_22031996</t>
  </si>
  <si>
    <t>22032060</t>
  </si>
  <si>
    <t>Kjellmyrlia, Bodø, No \Veikant</t>
  </si>
  <si>
    <t>https://www.artsobservasjoner.no/Sighting/22032060</t>
  </si>
  <si>
    <t>POINT (481086 7464186)</t>
  </si>
  <si>
    <t>urn:uuid:c8ac3cff-4880-4b4e-b34f-741564bb6320</t>
  </si>
  <si>
    <t>1010_22032060</t>
  </si>
  <si>
    <t>11381130</t>
  </si>
  <si>
    <t>489_7467</t>
  </si>
  <si>
    <t>Hopen, øvre bebyggelse, Bodø, No \gamle hager, utkant hager og kulturmark /[Kvant.:] 10 Colonies</t>
  </si>
  <si>
    <t>seiersløken funnet i minst fem gamle hager og var i spredning derfra både vegetativt og som små frøplanter. I følge eldre hadde den alltid vært der. En 93 år gammel dame sa da hum kom dit i 1943 hadde den vært der i generasjoner. . Quantity: 10 Colonies</t>
  </si>
  <si>
    <t>https://www.artsobservasjoner.no/Sighting/11381130</t>
  </si>
  <si>
    <t>POINT (488581 7466867)</t>
  </si>
  <si>
    <t>urn:uuid:c0b91a5e-f937-4a69-ab16-77d667e339e5</t>
  </si>
  <si>
    <t>1010_11381130</t>
  </si>
  <si>
    <t>11399673</t>
  </si>
  <si>
    <t>Hopen, nedre Hopslia, Bodø, No \Eldre skrålendt moldrik kulturmark. /[Kvant.:] 5000 Stems</t>
  </si>
  <si>
    <t>Forekomsten har en utstrekning på ca 250 x 100 meter og er nok svært gammel og ser ut til å ha utspring i en overgrodd boplass. Bygningene har brendt ned og er godt overgrodd. Antakelig bosatt først på 1900-tallet. . Quantity: 5000 Stems</t>
  </si>
  <si>
    <t>https://www.artsobservasjoner.no/Sighting/11399673</t>
  </si>
  <si>
    <t>POINT (488311 7466778)</t>
  </si>
  <si>
    <t>urn:uuid:46a3199e-8d17-4277-8a79-017436f881e9</t>
  </si>
  <si>
    <t>1010_11399673</t>
  </si>
  <si>
    <t>TROM</t>
  </si>
  <si>
    <t>133924</t>
  </si>
  <si>
    <t>509_7469</t>
  </si>
  <si>
    <t>Fauske</t>
  </si>
  <si>
    <t>Bringsli. \Frodig høgstaudeli med blandings-lauvskog.</t>
  </si>
  <si>
    <t>POINT (508929 7469923)</t>
  </si>
  <si>
    <t>urn:catalog:TROM:V:133924</t>
  </si>
  <si>
    <t>Tromsø museum - Universitetsmuseet</t>
  </si>
  <si>
    <t>trom-v</t>
  </si>
  <si>
    <t>117_133924</t>
  </si>
  <si>
    <t>TROM_133924</t>
  </si>
  <si>
    <t>11380830</t>
  </si>
  <si>
    <t>509_7471</t>
  </si>
  <si>
    <t>Bringsli i Fauske, Fauske, No \sydvendt høgstaudeskog</t>
  </si>
  <si>
    <t>https://www.artsobservasjoner.no/Sighting/11380830</t>
  </si>
  <si>
    <t>POINT (509008 7470096)</t>
  </si>
  <si>
    <t>urn:uuid:be62b683-444c-418d-b048-e450a45a4288</t>
  </si>
  <si>
    <t>1010_11380830</t>
  </si>
  <si>
    <t>11380169</t>
  </si>
  <si>
    <t>https://www.artsobservasjoner.no/Sighting/11380169</t>
  </si>
  <si>
    <t>POINT (509016 7470228)</t>
  </si>
  <si>
    <t>urn:uuid:71d7de92-6a27-4e61-9890-051aec38ec8a</t>
  </si>
  <si>
    <t>1010_11380169</t>
  </si>
  <si>
    <t>11383446</t>
  </si>
  <si>
    <t>Bringsli i Fauske, Fauske, No \frodig høgstaudeskog med kalktilsig</t>
  </si>
  <si>
    <t>liten sårbar bestand, men det kommer opp spredte frøplanter så bestanden vil nok vokse viss den får stå i fred. .</t>
  </si>
  <si>
    <t>https://www.artsobservasjoner.no/Sighting/11383446</t>
  </si>
  <si>
    <t>urn:uuid:48679270-ff95-4a35-9baf-15fa6b27ff42</t>
  </si>
  <si>
    <t>1010_11383446</t>
  </si>
  <si>
    <t>11395834</t>
  </si>
  <si>
    <t>511_7471</t>
  </si>
  <si>
    <t>Valnesfjord, Bringslimo, mellom to hytter N av Lakselvbrua., Fauske, No \moldrik åpen bjørkeskog</t>
  </si>
  <si>
    <t>Digitale fotos + smaksprøve Kilde: Annet OrgKoord: 33wWQ1114570750  Pun:bernt-g</t>
  </si>
  <si>
    <t>Digitale fotos + smaksprøve Kilde: Annet OrgKoord: 33wWQ1114570750  Pun:bernt-g .</t>
  </si>
  <si>
    <t>https://www.artsobservasjoner.no/Sighting/11395834</t>
  </si>
  <si>
    <t>POINT (511145 7470750)</t>
  </si>
  <si>
    <t>urn:uuid:6b29fdb6-981b-4d73-a176-fd61dcf96e3f</t>
  </si>
  <si>
    <t>1010_11395834</t>
  </si>
  <si>
    <t>133973</t>
  </si>
  <si>
    <t>Kosmo, ca. 100 m fra F531 og S for hytte. \Næringsrik skog/gammel åker.</t>
  </si>
  <si>
    <t>Antas forvillet fra hyttehage, veldig gammel forekomst. Stor bestand.</t>
  </si>
  <si>
    <t>POINT (511058 7470511)</t>
  </si>
  <si>
    <t>urn:catalog:TROM:V:133973</t>
  </si>
  <si>
    <t>117_133973</t>
  </si>
  <si>
    <t>TROM_133973</t>
  </si>
  <si>
    <t>11384222</t>
  </si>
  <si>
    <t>Kosmo, Åsen, Fauske, No \utkant gammel hage /[Kvant.:] 200 Stems</t>
  </si>
  <si>
    <t>i spredning utenfor gammel hage . Quantity: 200 Stems</t>
  </si>
  <si>
    <t>https://www.artsobservasjoner.no/Sighting/11384222</t>
  </si>
  <si>
    <t>POINT (511651 7470542)</t>
  </si>
  <si>
    <t>urn:uuid:73f7be23-7e43-4821-af58-49ca318e3635</t>
  </si>
  <si>
    <t>1010_11384222</t>
  </si>
  <si>
    <t>11379543</t>
  </si>
  <si>
    <t>Bringsli, Moan, krysset til øvingsbanen, Fauske, No \gjengroende gammel hage ved fraflytet bolig /[Kvant.:] 100 Plants</t>
  </si>
  <si>
    <t>trolig tatt inn i hagen tidlig 1900 . Quantity: 100 Plants</t>
  </si>
  <si>
    <t>https://www.artsobservasjoner.no/Sighting/11379543</t>
  </si>
  <si>
    <t>POINT (510642 7470797)</t>
  </si>
  <si>
    <t>urn:uuid:46a0194e-d3f0-41ad-8d09-344d6be05a59</t>
  </si>
  <si>
    <t>1010_11379543</t>
  </si>
  <si>
    <t>11400727</t>
  </si>
  <si>
    <t>Bringsli, Fauske, No \moldrik seljeskog utkant innmark /[Kvant.:] 400 Plants</t>
  </si>
  <si>
    <t>trolig kulturspedd . Quantity: 400 Plants</t>
  </si>
  <si>
    <t>https://www.artsobservasjoner.no/Sighting/11400727</t>
  </si>
  <si>
    <t>POINT (510558 7470927)</t>
  </si>
  <si>
    <t>urn:uuid:d48f10c5-6cf2-4b6f-bf39-959482d79372</t>
  </si>
  <si>
    <t>1010_11400727</t>
  </si>
  <si>
    <t>11398652</t>
  </si>
  <si>
    <t>515_7461</t>
  </si>
  <si>
    <t>Leirelva, vestre bredd av osen, Fauske, No \frodig krattskog på leiret elvebredd der sjøen ...</t>
  </si>
  <si>
    <t>https://www.artsobservasjoner.no/Sighting/11398652</t>
  </si>
  <si>
    <t>POINT (515090 7460959)</t>
  </si>
  <si>
    <t>urn:uuid:bb60449a-c905-43f3-986b-2fde4f3bf988</t>
  </si>
  <si>
    <t>1010_11398652</t>
  </si>
  <si>
    <t>12942896</t>
  </si>
  <si>
    <t>515_7475</t>
  </si>
  <si>
    <t>Østerkløft tun, Fauske, No</t>
  </si>
  <si>
    <t>Jon Grunde  Roland</t>
  </si>
  <si>
    <t>Validator: Even W. Hanssen</t>
  </si>
  <si>
    <t>Validationstatus: Approved Determinator</t>
  </si>
  <si>
    <t>https://www.artsobservasjoner.no/Sighting/12942896</t>
  </si>
  <si>
    <t>POINT (514535 7474177)</t>
  </si>
  <si>
    <t>urn:uuid:389b8e3c-0f77-4369-9c39-2ec1d6fae1da</t>
  </si>
  <si>
    <t>1010_12942896</t>
  </si>
  <si>
    <t>96253</t>
  </si>
  <si>
    <t>535_7561</t>
  </si>
  <si>
    <t>Hamarøy</t>
  </si>
  <si>
    <t>Hamarøy: Tannøya, nordre gårdsbruk. \5 kloner i hagen.</t>
  </si>
  <si>
    <t>Anders Often, Vibekke Vange</t>
  </si>
  <si>
    <t>POINT (534049 7560751)</t>
  </si>
  <si>
    <t>urn:catalog:TROM:V:96253</t>
  </si>
  <si>
    <t>117_96253</t>
  </si>
  <si>
    <t>TROM_96253</t>
  </si>
  <si>
    <t>67467</t>
  </si>
  <si>
    <t>561_7605</t>
  </si>
  <si>
    <t>Troms og Finnmark</t>
  </si>
  <si>
    <t>Tjeldsund</t>
  </si>
  <si>
    <t>Tr</t>
  </si>
  <si>
    <t>Fjelldal kirkegård (nedenfor kirken) \Spredning i skogbunn like utenfor gjerdet</t>
  </si>
  <si>
    <t>POINT (561954 7605095)</t>
  </si>
  <si>
    <t>urn:catalog:KMN:V:67467</t>
  </si>
  <si>
    <t>33_67467</t>
  </si>
  <si>
    <t>KMN_67467</t>
  </si>
  <si>
    <t>44472</t>
  </si>
  <si>
    <t>439_7565</t>
  </si>
  <si>
    <t>Vestvågøy</t>
  </si>
  <si>
    <t>Vestvågøy: Vik. \Ved kirkegården, spredt fra gravsted. Tørr flyv...</t>
  </si>
  <si>
    <t>Brynhild Mørkved, Karl-Dag Vorren</t>
  </si>
  <si>
    <t>POINT (439477 7565045)</t>
  </si>
  <si>
    <t>urn:catalog:TROM:V:44472</t>
  </si>
  <si>
    <t>117_44472</t>
  </si>
  <si>
    <t>TROM_44472</t>
  </si>
  <si>
    <t>92961</t>
  </si>
  <si>
    <t>443_7559</t>
  </si>
  <si>
    <t>Vestvågøy: Hol, I vegkant nær krysset til Hol kirke.</t>
  </si>
  <si>
    <t>Brynhild Mørkved</t>
  </si>
  <si>
    <t>POINT (443951 7559152)</t>
  </si>
  <si>
    <t>urn:catalog:TROM:V:92961</t>
  </si>
  <si>
    <t>117_92961</t>
  </si>
  <si>
    <t>TROM_92961</t>
  </si>
  <si>
    <t>M</t>
  </si>
  <si>
    <t>N. Vestvågøy. Leknes. Mellom Leknes og Napp-tunellen. I fjæra.</t>
  </si>
  <si>
    <t>V</t>
  </si>
  <si>
    <t>Fr-etab</t>
  </si>
  <si>
    <t>MusIt</t>
  </si>
  <si>
    <t>TROM_133306</t>
  </si>
  <si>
    <t>33W VR 43,59</t>
  </si>
  <si>
    <t>ED50</t>
  </si>
  <si>
    <t>11396635</t>
  </si>
  <si>
    <t>443_7561</t>
  </si>
  <si>
    <t>Skullbrupollen-Skullbruvatnet, Vestvågøy, No \Forvillet i veikant/eng</t>
  </si>
  <si>
    <t>Andy B.  Sortland</t>
  </si>
  <si>
    <t>https://www.artsobservasjoner.no/Sighting/11396635</t>
  </si>
  <si>
    <t>POINT (442539 7561958)</t>
  </si>
  <si>
    <t>urn:uuid:92f41336-d192-4d48-86dc-7fa1dd793f76</t>
  </si>
  <si>
    <t>1010_11396635</t>
  </si>
  <si>
    <t>84183</t>
  </si>
  <si>
    <t>443_7563</t>
  </si>
  <si>
    <t>Vetsvågøy: Skullbru. \Forvillet i skog-/vegkant.</t>
  </si>
  <si>
    <t>Andy Sortland</t>
  </si>
  <si>
    <t>POINT (443502 7562497)</t>
  </si>
  <si>
    <t>urn:catalog:TROM:V:84183</t>
  </si>
  <si>
    <t>117_84183</t>
  </si>
  <si>
    <t>TROM_84183</t>
  </si>
  <si>
    <t>19668757</t>
  </si>
  <si>
    <t>443_7571</t>
  </si>
  <si>
    <t>Saupstad, Vestvågøy, No /[Kvant.:] m2</t>
  </si>
  <si>
    <t>Eltoft Montessoriskole</t>
  </si>
  <si>
    <t>Mye i veskråning og hager.</t>
  </si>
  <si>
    <t>https://www.artsobservasjoner.no/Sighting/19668757</t>
  </si>
  <si>
    <t>POINT (443996 7571747)</t>
  </si>
  <si>
    <t>urn:uuid:a436bb09-ae16-4d64-a889-105abe890139</t>
  </si>
  <si>
    <t>1010_19668757</t>
  </si>
  <si>
    <t>17092138</t>
  </si>
  <si>
    <t>447_7571</t>
  </si>
  <si>
    <t>Klevstad, Vestvågøy, No \ /[Kvant.:] 3</t>
  </si>
  <si>
    <t>Børge Klevstad</t>
  </si>
  <si>
    <t>https://www.artsobservasjoner.no/Sighting/17092138</t>
  </si>
  <si>
    <t>POINT (446387 7571200)</t>
  </si>
  <si>
    <t>urn:uuid:e78a4974-f5f2-45b0-adc7-bf14e9d221f1</t>
  </si>
  <si>
    <t>1010_17092138</t>
  </si>
  <si>
    <t>45108</t>
  </si>
  <si>
    <t>449_7561</t>
  </si>
  <si>
    <t>Vestvågøy: Skifjord kirkegård, nær vegkryss. \Innplantet og forvillet på kirkegård.</t>
  </si>
  <si>
    <t>Johannes Reiersen</t>
  </si>
  <si>
    <t>POINT (449426 7561294)</t>
  </si>
  <si>
    <t>urn:catalog:TROM:V:45108</t>
  </si>
  <si>
    <t>117_45108</t>
  </si>
  <si>
    <t>TROM_45108</t>
  </si>
  <si>
    <t>133123</t>
  </si>
  <si>
    <t>Vestvågøy: Skifjord. \Utafor kirkegården</t>
  </si>
  <si>
    <t>POINT (449427 7560302)</t>
  </si>
  <si>
    <t>urn:catalog:TROM:V:133123</t>
  </si>
  <si>
    <t>117_133123</t>
  </si>
  <si>
    <t>TROM_133123</t>
  </si>
  <si>
    <t>133304</t>
  </si>
  <si>
    <t>Vestvågøy: Skifjord, Storjord.</t>
  </si>
  <si>
    <t>Forvillet utafor kirkegården.</t>
  </si>
  <si>
    <t>POINT (449928 7561296)</t>
  </si>
  <si>
    <t>urn:catalog:TROM:V:133304</t>
  </si>
  <si>
    <t>117_133304</t>
  </si>
  <si>
    <t>TROM_133304</t>
  </si>
  <si>
    <t>133305</t>
  </si>
  <si>
    <t>Vestvågøy: Mellom Leknes og Napptunellen. \I fjæra, forvillet fra hage nær Leknes.</t>
  </si>
  <si>
    <t>POINT (449927 7560794)</t>
  </si>
  <si>
    <t>urn:catalog:TROM:V:133305</t>
  </si>
  <si>
    <t>117_133305</t>
  </si>
  <si>
    <t>TROM_133305</t>
  </si>
  <si>
    <t>67524</t>
  </si>
  <si>
    <t>Ex</t>
  </si>
  <si>
    <t>Cult</t>
  </si>
  <si>
    <t>449_7571</t>
  </si>
  <si>
    <t>Borge kirkegård // Funnet dyrket på 5 graver</t>
  </si>
  <si>
    <t>POINT (449249 7570551)</t>
  </si>
  <si>
    <t>urn:catalog:KMN:V:67524</t>
  </si>
  <si>
    <t>33_67524</t>
  </si>
  <si>
    <t>KMN_67524</t>
  </si>
  <si>
    <t>11401287</t>
  </si>
  <si>
    <t>457_7575</t>
  </si>
  <si>
    <t>Steira-Garnes, Vestvågøy, No</t>
  </si>
  <si>
    <t>Johan Sirnes</t>
  </si>
  <si>
    <t>vd .</t>
  </si>
  <si>
    <t>https://www.artsobservasjoner.no/Sighting/11401287</t>
  </si>
  <si>
    <t>POLYGON ((455666 7575728, 456041 7575363, 456353 7574998, 456787 7574162, 456644 7573750, 456697 7574257, 455676 7575696, 455666 7575701, 455666 7575728))</t>
  </si>
  <si>
    <t>urn:uuid:fd4fee60-127d-4a42-9514-eddfa6b18664</t>
  </si>
  <si>
    <t>1010_11401287</t>
  </si>
  <si>
    <t>67501</t>
  </si>
  <si>
    <t>507_7633</t>
  </si>
  <si>
    <t>Øksnes</t>
  </si>
  <si>
    <t>Steinslandsfjord kirkegård // Dyrket på/ved grav etter Ståle Eide (1933-1944)</t>
  </si>
  <si>
    <t>POINT (507596 7632987)</t>
  </si>
  <si>
    <t>urn:catalog:KMN:V:67501</t>
  </si>
  <si>
    <t>33_67501</t>
  </si>
  <si>
    <t>KMN_67501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</si>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</sst>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4D9D0-3FCF-4D5F-B391-05707D2479F4}">
  <dimension ref="A1:BT40"/>
  <sheetViews>
    <sheetView tabSelected="1" workbookViewId="0">
      <selection activeCell="A38" sqref="A38:XFD38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7.66406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6.44140625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9" customWidth="1"/>
    <col min="23" max="23" width="9.33203125" bestFit="1" customWidth="1"/>
    <col min="24" max="24" width="3.77734375" bestFit="1" customWidth="1"/>
    <col min="25" max="25" width="3.88671875" bestFit="1" customWidth="1"/>
    <col min="26" max="26" width="5.21875" bestFit="1" customWidth="1"/>
    <col min="27" max="27" width="9.77734375" bestFit="1" customWidth="1"/>
    <col min="28" max="28" width="50.2187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</cols>
  <sheetData>
    <row r="1" spans="1:72" x14ac:dyDescent="0.3">
      <c r="A1" s="11" t="s">
        <v>335</v>
      </c>
      <c r="B1" s="11" t="s">
        <v>336</v>
      </c>
      <c r="C1" s="11" t="s">
        <v>337</v>
      </c>
      <c r="D1" s="11" t="s">
        <v>338</v>
      </c>
      <c r="E1" s="11" t="s">
        <v>339</v>
      </c>
      <c r="F1" s="11" t="s">
        <v>340</v>
      </c>
      <c r="G1" s="11" t="s">
        <v>341</v>
      </c>
      <c r="H1" s="12" t="s">
        <v>342</v>
      </c>
      <c r="I1" s="11" t="s">
        <v>343</v>
      </c>
      <c r="J1" s="11" t="s">
        <v>344</v>
      </c>
      <c r="K1" s="11" t="s">
        <v>345</v>
      </c>
      <c r="L1" s="11" t="s">
        <v>346</v>
      </c>
      <c r="M1" s="11" t="s">
        <v>347</v>
      </c>
      <c r="N1" s="11" t="s">
        <v>348</v>
      </c>
      <c r="O1" s="13" t="s">
        <v>349</v>
      </c>
      <c r="P1" s="14" t="s">
        <v>350</v>
      </c>
      <c r="Q1" s="15" t="s">
        <v>351</v>
      </c>
      <c r="R1" s="15" t="s">
        <v>352</v>
      </c>
      <c r="S1" s="15" t="s">
        <v>353</v>
      </c>
      <c r="T1" s="16" t="s">
        <v>354</v>
      </c>
      <c r="U1" s="11" t="s">
        <v>355</v>
      </c>
      <c r="V1" s="11" t="s">
        <v>356</v>
      </c>
      <c r="W1" s="11" t="s">
        <v>357</v>
      </c>
      <c r="X1" s="4" t="s">
        <v>358</v>
      </c>
      <c r="Y1" s="4" t="s">
        <v>359</v>
      </c>
      <c r="Z1" s="11" t="s">
        <v>360</v>
      </c>
      <c r="AA1" s="11" t="s">
        <v>361</v>
      </c>
      <c r="AB1" s="11" t="s">
        <v>362</v>
      </c>
      <c r="AC1" s="11" t="s">
        <v>363</v>
      </c>
      <c r="AD1" s="11" t="s">
        <v>364</v>
      </c>
      <c r="AE1" s="11" t="s">
        <v>365</v>
      </c>
      <c r="AF1" s="11" t="s">
        <v>366</v>
      </c>
      <c r="AG1" s="11" t="s">
        <v>367</v>
      </c>
      <c r="AH1" s="16" t="s">
        <v>368</v>
      </c>
      <c r="AI1" s="16" t="s">
        <v>369</v>
      </c>
      <c r="AJ1" s="16" t="s">
        <v>370</v>
      </c>
      <c r="AK1" s="16" t="s">
        <v>371</v>
      </c>
      <c r="AL1" s="11" t="s">
        <v>372</v>
      </c>
      <c r="AM1" s="17" t="s">
        <v>373</v>
      </c>
      <c r="AN1" s="18" t="s">
        <v>374</v>
      </c>
      <c r="AO1" s="11" t="s">
        <v>375</v>
      </c>
      <c r="AP1" s="19" t="s">
        <v>376</v>
      </c>
      <c r="AQ1" s="11" t="s">
        <v>347</v>
      </c>
      <c r="AR1" s="11" t="s">
        <v>377</v>
      </c>
      <c r="AS1" s="11" t="s">
        <v>378</v>
      </c>
      <c r="AT1" s="11" t="s">
        <v>379</v>
      </c>
      <c r="AU1" s="11" t="s">
        <v>380</v>
      </c>
      <c r="AV1" s="11" t="s">
        <v>381</v>
      </c>
      <c r="AW1" s="11" t="s">
        <v>382</v>
      </c>
      <c r="AX1" s="11" t="s">
        <v>383</v>
      </c>
      <c r="AY1" s="11" t="s">
        <v>384</v>
      </c>
      <c r="AZ1" s="11" t="s">
        <v>385</v>
      </c>
      <c r="BA1" s="11" t="s">
        <v>386</v>
      </c>
      <c r="BB1" s="20" t="s">
        <v>387</v>
      </c>
      <c r="BC1" s="11" t="s">
        <v>388</v>
      </c>
      <c r="BD1" s="11" t="s">
        <v>353</v>
      </c>
      <c r="BE1" s="11" t="s">
        <v>389</v>
      </c>
      <c r="BF1" s="11" t="s">
        <v>390</v>
      </c>
      <c r="BG1" s="8" t="s">
        <v>391</v>
      </c>
      <c r="BH1" s="11" t="s">
        <v>392</v>
      </c>
      <c r="BI1" s="11" t="s">
        <v>393</v>
      </c>
      <c r="BJ1" s="11" t="s">
        <v>394</v>
      </c>
      <c r="BK1" s="11" t="s">
        <v>395</v>
      </c>
      <c r="BL1" t="s">
        <v>396</v>
      </c>
      <c r="BM1" t="s">
        <v>397</v>
      </c>
      <c r="BN1" t="s">
        <v>398</v>
      </c>
      <c r="BO1" t="s">
        <v>399</v>
      </c>
      <c r="BP1" s="11" t="s">
        <v>400</v>
      </c>
      <c r="BQ1" s="11" t="s">
        <v>401</v>
      </c>
      <c r="BR1" s="11" t="s">
        <v>402</v>
      </c>
      <c r="BS1" s="11" t="s">
        <v>403</v>
      </c>
      <c r="BT1" s="11" t="s">
        <v>335</v>
      </c>
    </row>
    <row r="2" spans="1:72" x14ac:dyDescent="0.3">
      <c r="A2">
        <v>280049</v>
      </c>
      <c r="B2">
        <v>268521</v>
      </c>
      <c r="F2" t="s">
        <v>0</v>
      </c>
      <c r="G2" t="s">
        <v>1</v>
      </c>
      <c r="H2" t="s">
        <v>2</v>
      </c>
      <c r="I2" s="1" t="str">
        <f>HYPERLINK(AP2,"Hb")</f>
        <v>Hb</v>
      </c>
      <c r="K2">
        <v>1</v>
      </c>
      <c r="L2" t="s">
        <v>3</v>
      </c>
      <c r="M2">
        <v>99420</v>
      </c>
      <c r="N2" t="s">
        <v>4</v>
      </c>
      <c r="T2" t="s">
        <v>5</v>
      </c>
      <c r="U2" s="2">
        <v>1</v>
      </c>
      <c r="V2" t="s">
        <v>6</v>
      </c>
      <c r="W2" t="s">
        <v>7</v>
      </c>
      <c r="X2" s="3" t="s">
        <v>8</v>
      </c>
      <c r="Y2" s="4">
        <v>2</v>
      </c>
      <c r="Z2" s="5">
        <v>220</v>
      </c>
      <c r="AA2" s="5" t="s">
        <v>7</v>
      </c>
      <c r="AB2" t="s">
        <v>9</v>
      </c>
      <c r="AC2">
        <v>1995</v>
      </c>
      <c r="AD2">
        <v>6</v>
      </c>
      <c r="AE2">
        <v>30</v>
      </c>
      <c r="AF2" t="s">
        <v>10</v>
      </c>
      <c r="AG2" t="s">
        <v>11</v>
      </c>
      <c r="AH2">
        <v>244585</v>
      </c>
      <c r="AI2">
        <v>6644168</v>
      </c>
      <c r="AJ2" s="5">
        <v>245000</v>
      </c>
      <c r="AK2" s="5">
        <v>6645000</v>
      </c>
      <c r="AL2">
        <v>71</v>
      </c>
      <c r="AN2">
        <v>8</v>
      </c>
      <c r="AO2" t="s">
        <v>12</v>
      </c>
      <c r="AP2" t="s">
        <v>13</v>
      </c>
      <c r="AQ2">
        <v>99420</v>
      </c>
      <c r="AS2" s="6" t="s">
        <v>14</v>
      </c>
      <c r="AT2">
        <v>1</v>
      </c>
      <c r="AU2" t="s">
        <v>15</v>
      </c>
      <c r="AV2" t="s">
        <v>16</v>
      </c>
      <c r="AW2" t="s">
        <v>17</v>
      </c>
      <c r="AX2">
        <v>8</v>
      </c>
      <c r="AY2" t="s">
        <v>18</v>
      </c>
      <c r="AZ2" t="s">
        <v>19</v>
      </c>
      <c r="BA2">
        <v>1</v>
      </c>
      <c r="BB2" s="7">
        <v>35524</v>
      </c>
      <c r="BC2" s="8" t="s">
        <v>20</v>
      </c>
      <c r="BE2">
        <v>3</v>
      </c>
      <c r="BF2">
        <v>439587</v>
      </c>
      <c r="BG2">
        <v>13367</v>
      </c>
      <c r="BH2" t="s">
        <v>21</v>
      </c>
      <c r="BJ2" t="s">
        <v>22</v>
      </c>
      <c r="BT2">
        <v>280049</v>
      </c>
    </row>
    <row r="3" spans="1:72" x14ac:dyDescent="0.3">
      <c r="A3">
        <v>94493</v>
      </c>
      <c r="B3">
        <v>147427</v>
      </c>
      <c r="F3" t="s">
        <v>0</v>
      </c>
      <c r="G3" t="s">
        <v>23</v>
      </c>
      <c r="H3" t="s">
        <v>24</v>
      </c>
      <c r="I3" t="s">
        <v>25</v>
      </c>
      <c r="K3">
        <v>1</v>
      </c>
      <c r="L3" t="s">
        <v>3</v>
      </c>
      <c r="M3">
        <v>99420</v>
      </c>
      <c r="N3" t="s">
        <v>4</v>
      </c>
      <c r="T3" t="s">
        <v>26</v>
      </c>
      <c r="U3" s="2">
        <v>1</v>
      </c>
      <c r="V3" t="s">
        <v>27</v>
      </c>
      <c r="W3" t="s">
        <v>28</v>
      </c>
      <c r="X3" s="3" t="s">
        <v>29</v>
      </c>
      <c r="Y3" s="4">
        <v>12</v>
      </c>
      <c r="Z3" s="5">
        <v>1234</v>
      </c>
      <c r="AA3" s="5" t="s">
        <v>30</v>
      </c>
      <c r="AB3" t="s">
        <v>31</v>
      </c>
      <c r="AC3">
        <v>1992</v>
      </c>
      <c r="AD3">
        <v>6</v>
      </c>
      <c r="AE3">
        <v>18</v>
      </c>
      <c r="AF3" t="s">
        <v>32</v>
      </c>
      <c r="AG3" t="s">
        <v>32</v>
      </c>
      <c r="AH3">
        <v>46439</v>
      </c>
      <c r="AI3">
        <v>6738884</v>
      </c>
      <c r="AJ3" s="5">
        <v>47000</v>
      </c>
      <c r="AK3" s="5">
        <v>6739000</v>
      </c>
      <c r="AL3">
        <v>71</v>
      </c>
      <c r="AN3">
        <v>105</v>
      </c>
      <c r="AP3" s="7"/>
      <c r="AQ3">
        <v>99420</v>
      </c>
      <c r="AS3" s="6" t="s">
        <v>14</v>
      </c>
      <c r="AT3">
        <v>1</v>
      </c>
      <c r="AU3" t="s">
        <v>15</v>
      </c>
      <c r="AV3" t="s">
        <v>33</v>
      </c>
      <c r="AW3" t="s">
        <v>34</v>
      </c>
      <c r="AX3">
        <v>105</v>
      </c>
      <c r="AY3" t="s">
        <v>35</v>
      </c>
      <c r="AZ3" t="s">
        <v>36</v>
      </c>
      <c r="BB3" s="7">
        <v>42419</v>
      </c>
      <c r="BC3" s="8" t="s">
        <v>20</v>
      </c>
      <c r="BE3">
        <v>5</v>
      </c>
      <c r="BF3">
        <v>298148</v>
      </c>
      <c r="BG3">
        <v>13368</v>
      </c>
      <c r="BH3" t="s">
        <v>37</v>
      </c>
      <c r="BJ3" t="s">
        <v>38</v>
      </c>
      <c r="BT3">
        <v>94493</v>
      </c>
    </row>
    <row r="4" spans="1:72" x14ac:dyDescent="0.3">
      <c r="A4">
        <v>94408</v>
      </c>
      <c r="B4">
        <v>90777</v>
      </c>
      <c r="F4" t="s">
        <v>0</v>
      </c>
      <c r="G4" t="s">
        <v>39</v>
      </c>
      <c r="H4" t="s">
        <v>40</v>
      </c>
      <c r="I4" t="s">
        <v>41</v>
      </c>
      <c r="K4">
        <v>1</v>
      </c>
      <c r="L4" t="s">
        <v>3</v>
      </c>
      <c r="M4">
        <v>99420</v>
      </c>
      <c r="N4" t="s">
        <v>4</v>
      </c>
      <c r="T4" t="s">
        <v>26</v>
      </c>
      <c r="U4" s="2">
        <v>1</v>
      </c>
      <c r="V4" t="s">
        <v>27</v>
      </c>
      <c r="W4" t="s">
        <v>28</v>
      </c>
      <c r="X4" s="3" t="s">
        <v>29</v>
      </c>
      <c r="Y4" s="4">
        <v>12</v>
      </c>
      <c r="Z4" s="5">
        <v>1234</v>
      </c>
      <c r="AA4" s="5" t="s">
        <v>30</v>
      </c>
      <c r="AB4" t="s">
        <v>42</v>
      </c>
      <c r="AC4">
        <v>2009</v>
      </c>
      <c r="AD4">
        <v>8</v>
      </c>
      <c r="AE4">
        <v>5</v>
      </c>
      <c r="AF4" t="s">
        <v>43</v>
      </c>
      <c r="AH4">
        <v>46371</v>
      </c>
      <c r="AI4">
        <v>6738756</v>
      </c>
      <c r="AJ4" s="5">
        <v>47000</v>
      </c>
      <c r="AK4" s="5">
        <v>6739000</v>
      </c>
      <c r="AL4">
        <v>5</v>
      </c>
      <c r="AN4">
        <v>1010</v>
      </c>
      <c r="AO4" t="s">
        <v>44</v>
      </c>
      <c r="AP4" s="7" t="s">
        <v>45</v>
      </c>
      <c r="AQ4">
        <v>99420</v>
      </c>
      <c r="AS4" s="6" t="s">
        <v>14</v>
      </c>
      <c r="AT4">
        <v>1</v>
      </c>
      <c r="AU4" t="s">
        <v>15</v>
      </c>
      <c r="AV4" t="s">
        <v>46</v>
      </c>
      <c r="AW4" t="s">
        <v>47</v>
      </c>
      <c r="AX4">
        <v>1010</v>
      </c>
      <c r="AY4" t="s">
        <v>48</v>
      </c>
      <c r="AZ4" t="s">
        <v>49</v>
      </c>
      <c r="BB4" s="7">
        <v>42141.738171296303</v>
      </c>
      <c r="BC4" s="8" t="s">
        <v>20</v>
      </c>
      <c r="BE4">
        <v>6</v>
      </c>
      <c r="BF4">
        <v>78546</v>
      </c>
      <c r="BG4">
        <v>13371</v>
      </c>
      <c r="BH4" t="s">
        <v>50</v>
      </c>
      <c r="BT4">
        <v>94408</v>
      </c>
    </row>
    <row r="5" spans="1:72" x14ac:dyDescent="0.3">
      <c r="A5">
        <v>95519</v>
      </c>
      <c r="B5">
        <v>198387</v>
      </c>
      <c r="F5" t="s">
        <v>0</v>
      </c>
      <c r="G5" t="s">
        <v>51</v>
      </c>
      <c r="H5" t="s">
        <v>52</v>
      </c>
      <c r="I5" t="s">
        <v>25</v>
      </c>
      <c r="K5">
        <v>1</v>
      </c>
      <c r="L5" t="s">
        <v>3</v>
      </c>
      <c r="M5">
        <v>99420</v>
      </c>
      <c r="N5" t="s">
        <v>4</v>
      </c>
      <c r="T5" t="s">
        <v>53</v>
      </c>
      <c r="U5" s="2">
        <v>1</v>
      </c>
      <c r="V5" t="s">
        <v>27</v>
      </c>
      <c r="W5" t="s">
        <v>28</v>
      </c>
      <c r="X5" s="3" t="s">
        <v>29</v>
      </c>
      <c r="Y5" s="4">
        <v>12</v>
      </c>
      <c r="Z5" s="5">
        <v>1234</v>
      </c>
      <c r="AA5" s="5" t="s">
        <v>30</v>
      </c>
      <c r="AB5" t="s">
        <v>54</v>
      </c>
      <c r="AC5">
        <v>2005</v>
      </c>
      <c r="AD5">
        <v>6</v>
      </c>
      <c r="AE5">
        <v>14</v>
      </c>
      <c r="AF5" t="s">
        <v>55</v>
      </c>
      <c r="AG5" t="s">
        <v>55</v>
      </c>
      <c r="AH5">
        <v>47398</v>
      </c>
      <c r="AI5">
        <v>6741734</v>
      </c>
      <c r="AJ5" s="5">
        <v>47000</v>
      </c>
      <c r="AK5" s="5">
        <v>6741000</v>
      </c>
      <c r="AL5">
        <v>7</v>
      </c>
      <c r="AN5">
        <v>33</v>
      </c>
      <c r="AP5" s="7"/>
      <c r="AQ5">
        <v>99420</v>
      </c>
      <c r="AS5" s="6" t="s">
        <v>14</v>
      </c>
      <c r="AT5">
        <v>1</v>
      </c>
      <c r="AU5" t="s">
        <v>15</v>
      </c>
      <c r="AV5" t="s">
        <v>56</v>
      </c>
      <c r="AW5" t="s">
        <v>57</v>
      </c>
      <c r="AX5">
        <v>33</v>
      </c>
      <c r="AY5" t="s">
        <v>58</v>
      </c>
      <c r="AZ5" t="s">
        <v>19</v>
      </c>
      <c r="BB5" s="7">
        <v>41689</v>
      </c>
      <c r="BC5" s="8" t="s">
        <v>20</v>
      </c>
      <c r="BE5">
        <v>4</v>
      </c>
      <c r="BF5">
        <v>349280</v>
      </c>
      <c r="BG5">
        <v>13370</v>
      </c>
      <c r="BH5" t="s">
        <v>59</v>
      </c>
      <c r="BJ5" t="s">
        <v>60</v>
      </c>
      <c r="BT5">
        <v>95519</v>
      </c>
    </row>
    <row r="6" spans="1:72" x14ac:dyDescent="0.3">
      <c r="A6">
        <v>88520</v>
      </c>
      <c r="B6">
        <v>192505</v>
      </c>
      <c r="F6" t="s">
        <v>0</v>
      </c>
      <c r="G6" t="s">
        <v>51</v>
      </c>
      <c r="H6" t="s">
        <v>61</v>
      </c>
      <c r="I6" t="s">
        <v>25</v>
      </c>
      <c r="K6">
        <v>1</v>
      </c>
      <c r="L6" t="s">
        <v>3</v>
      </c>
      <c r="M6">
        <v>99420</v>
      </c>
      <c r="N6" t="s">
        <v>4</v>
      </c>
      <c r="T6" t="s">
        <v>62</v>
      </c>
      <c r="U6" s="9">
        <v>3</v>
      </c>
      <c r="V6" t="s">
        <v>27</v>
      </c>
      <c r="W6" t="s">
        <v>28</v>
      </c>
      <c r="X6" s="3" t="s">
        <v>29</v>
      </c>
      <c r="Y6" s="4">
        <v>12</v>
      </c>
      <c r="Z6" s="5">
        <v>1235</v>
      </c>
      <c r="AA6" s="5" t="s">
        <v>28</v>
      </c>
      <c r="AB6" t="s">
        <v>63</v>
      </c>
      <c r="AC6">
        <v>1998</v>
      </c>
      <c r="AD6">
        <v>5</v>
      </c>
      <c r="AE6">
        <v>27</v>
      </c>
      <c r="AF6" t="s">
        <v>64</v>
      </c>
      <c r="AG6" t="s">
        <v>64</v>
      </c>
      <c r="AH6">
        <v>35026</v>
      </c>
      <c r="AI6">
        <v>6757699</v>
      </c>
      <c r="AJ6" s="5">
        <v>35000</v>
      </c>
      <c r="AK6" s="5">
        <v>6757000</v>
      </c>
      <c r="AL6">
        <v>44057</v>
      </c>
      <c r="AN6">
        <v>33</v>
      </c>
      <c r="AP6" s="7"/>
      <c r="AQ6">
        <v>99420</v>
      </c>
      <c r="AS6" s="6" t="s">
        <v>14</v>
      </c>
      <c r="AT6">
        <v>1</v>
      </c>
      <c r="AU6" t="s">
        <v>15</v>
      </c>
      <c r="AV6" t="s">
        <v>65</v>
      </c>
      <c r="AW6" t="s">
        <v>66</v>
      </c>
      <c r="AX6">
        <v>33</v>
      </c>
      <c r="AY6" t="s">
        <v>58</v>
      </c>
      <c r="AZ6" t="s">
        <v>19</v>
      </c>
      <c r="BB6" s="7">
        <v>41689</v>
      </c>
      <c r="BC6" s="8" t="s">
        <v>20</v>
      </c>
      <c r="BE6">
        <v>4</v>
      </c>
      <c r="BF6">
        <v>343892</v>
      </c>
      <c r="BG6">
        <v>13369</v>
      </c>
      <c r="BH6" t="s">
        <v>67</v>
      </c>
      <c r="BJ6" t="s">
        <v>68</v>
      </c>
      <c r="BT6">
        <v>88520</v>
      </c>
    </row>
    <row r="7" spans="1:72" x14ac:dyDescent="0.3">
      <c r="A7">
        <v>96237</v>
      </c>
      <c r="C7">
        <v>1</v>
      </c>
      <c r="D7">
        <v>1</v>
      </c>
      <c r="E7">
        <v>1</v>
      </c>
      <c r="F7" t="s">
        <v>0</v>
      </c>
      <c r="G7" t="s">
        <v>39</v>
      </c>
      <c r="H7" t="s">
        <v>69</v>
      </c>
      <c r="I7" s="1" t="str">
        <f>HYPERLINK(AP7,"Foto")</f>
        <v>Foto</v>
      </c>
      <c r="K7">
        <v>1</v>
      </c>
      <c r="L7" t="s">
        <v>3</v>
      </c>
      <c r="M7">
        <v>99420</v>
      </c>
      <c r="N7" t="s">
        <v>4</v>
      </c>
      <c r="T7" t="s">
        <v>70</v>
      </c>
      <c r="U7" s="2">
        <v>1</v>
      </c>
      <c r="V7" t="s">
        <v>71</v>
      </c>
      <c r="W7" t="s">
        <v>72</v>
      </c>
      <c r="X7" t="s">
        <v>73</v>
      </c>
      <c r="Y7" s="4">
        <v>15</v>
      </c>
      <c r="Z7" s="5">
        <v>1504</v>
      </c>
      <c r="AA7" t="s">
        <v>72</v>
      </c>
      <c r="AB7" t="s">
        <v>74</v>
      </c>
      <c r="AC7">
        <v>2019</v>
      </c>
      <c r="AD7">
        <v>6</v>
      </c>
      <c r="AE7">
        <v>30</v>
      </c>
      <c r="AF7" t="s">
        <v>75</v>
      </c>
      <c r="AH7">
        <v>48333</v>
      </c>
      <c r="AI7">
        <v>6957579</v>
      </c>
      <c r="AJ7" s="5">
        <v>49000</v>
      </c>
      <c r="AK7" s="5">
        <v>6957000</v>
      </c>
      <c r="AL7">
        <v>10</v>
      </c>
      <c r="AN7">
        <v>1010</v>
      </c>
      <c r="AP7" s="7" t="s">
        <v>76</v>
      </c>
      <c r="AQ7">
        <v>99420</v>
      </c>
      <c r="AS7" s="6" t="s">
        <v>14</v>
      </c>
      <c r="AT7">
        <v>1</v>
      </c>
      <c r="AU7" t="s">
        <v>15</v>
      </c>
      <c r="AV7" t="s">
        <v>77</v>
      </c>
      <c r="AW7" t="s">
        <v>78</v>
      </c>
      <c r="AX7">
        <v>1010</v>
      </c>
      <c r="AY7" t="s">
        <v>48</v>
      </c>
      <c r="AZ7" t="s">
        <v>49</v>
      </c>
      <c r="BA7">
        <v>1</v>
      </c>
      <c r="BB7" s="7">
        <v>43646.649178240703</v>
      </c>
      <c r="BC7" s="8" t="s">
        <v>20</v>
      </c>
      <c r="BE7">
        <v>6</v>
      </c>
      <c r="BF7">
        <v>205603</v>
      </c>
      <c r="BH7" t="s">
        <v>79</v>
      </c>
      <c r="BT7">
        <v>96237</v>
      </c>
    </row>
    <row r="8" spans="1:72" x14ac:dyDescent="0.3">
      <c r="A8">
        <v>516794</v>
      </c>
      <c r="B8">
        <v>3599</v>
      </c>
      <c r="F8" t="s">
        <v>0</v>
      </c>
      <c r="G8" t="s">
        <v>39</v>
      </c>
      <c r="H8" t="s">
        <v>80</v>
      </c>
      <c r="I8" s="1" t="str">
        <f>HYPERLINK(AP8,"Foto")</f>
        <v>Foto</v>
      </c>
      <c r="K8">
        <v>1</v>
      </c>
      <c r="L8" t="s">
        <v>3</v>
      </c>
      <c r="M8">
        <v>99420</v>
      </c>
      <c r="N8" t="s">
        <v>4</v>
      </c>
      <c r="T8" t="s">
        <v>81</v>
      </c>
      <c r="U8" s="2">
        <v>1</v>
      </c>
      <c r="V8" t="s">
        <v>82</v>
      </c>
      <c r="W8" t="s">
        <v>83</v>
      </c>
      <c r="X8" t="s">
        <v>84</v>
      </c>
      <c r="Y8" s="4">
        <v>18</v>
      </c>
      <c r="Z8" s="5">
        <v>1804</v>
      </c>
      <c r="AA8" t="s">
        <v>83</v>
      </c>
      <c r="AB8" t="s">
        <v>85</v>
      </c>
      <c r="AC8">
        <v>2007</v>
      </c>
      <c r="AD8">
        <v>5</v>
      </c>
      <c r="AE8">
        <v>19</v>
      </c>
      <c r="AF8" t="s">
        <v>86</v>
      </c>
      <c r="AG8" t="s">
        <v>87</v>
      </c>
      <c r="AH8" s="5">
        <v>476481</v>
      </c>
      <c r="AI8" s="5">
        <v>7466655</v>
      </c>
      <c r="AJ8" s="5">
        <v>477000</v>
      </c>
      <c r="AK8" s="5">
        <v>7467000</v>
      </c>
      <c r="AL8">
        <v>5</v>
      </c>
      <c r="AM8" s="5"/>
      <c r="AN8">
        <v>1010</v>
      </c>
      <c r="AO8" t="s">
        <v>88</v>
      </c>
      <c r="AP8" s="7" t="s">
        <v>89</v>
      </c>
      <c r="AQ8">
        <v>99420</v>
      </c>
      <c r="AS8" s="6" t="s">
        <v>14</v>
      </c>
      <c r="AT8">
        <v>1</v>
      </c>
      <c r="AU8" t="s">
        <v>15</v>
      </c>
      <c r="AV8" t="s">
        <v>90</v>
      </c>
      <c r="AW8" t="s">
        <v>91</v>
      </c>
      <c r="AX8">
        <v>1010</v>
      </c>
      <c r="AY8" t="s">
        <v>48</v>
      </c>
      <c r="AZ8" t="s">
        <v>49</v>
      </c>
      <c r="BA8">
        <v>1</v>
      </c>
      <c r="BB8" s="7">
        <v>43709.902777777803</v>
      </c>
      <c r="BC8" s="8" t="s">
        <v>20</v>
      </c>
      <c r="BE8">
        <v>6</v>
      </c>
      <c r="BF8">
        <v>880</v>
      </c>
      <c r="BG8">
        <v>13372</v>
      </c>
      <c r="BH8" t="s">
        <v>92</v>
      </c>
      <c r="BT8">
        <v>516794</v>
      </c>
    </row>
    <row r="9" spans="1:72" x14ac:dyDescent="0.3">
      <c r="A9">
        <v>517624</v>
      </c>
      <c r="C9">
        <v>1</v>
      </c>
      <c r="D9">
        <v>1</v>
      </c>
      <c r="E9">
        <v>1</v>
      </c>
      <c r="F9" t="s">
        <v>0</v>
      </c>
      <c r="G9" t="s">
        <v>39</v>
      </c>
      <c r="H9" t="s">
        <v>93</v>
      </c>
      <c r="I9" s="1" t="str">
        <f>HYPERLINK(AP9,"Foto")</f>
        <v>Foto</v>
      </c>
      <c r="K9">
        <v>1</v>
      </c>
      <c r="L9" t="s">
        <v>3</v>
      </c>
      <c r="M9">
        <v>99420</v>
      </c>
      <c r="N9" t="s">
        <v>4</v>
      </c>
      <c r="T9" t="s">
        <v>94</v>
      </c>
      <c r="U9" s="2">
        <v>1</v>
      </c>
      <c r="V9" t="s">
        <v>82</v>
      </c>
      <c r="W9" t="s">
        <v>83</v>
      </c>
      <c r="X9" t="s">
        <v>84</v>
      </c>
      <c r="Y9" s="4">
        <v>18</v>
      </c>
      <c r="Z9" s="5">
        <v>1804</v>
      </c>
      <c r="AA9" t="s">
        <v>83</v>
      </c>
      <c r="AB9" t="s">
        <v>95</v>
      </c>
      <c r="AC9">
        <v>2019</v>
      </c>
      <c r="AD9">
        <v>5</v>
      </c>
      <c r="AE9">
        <v>31</v>
      </c>
      <c r="AF9" t="s">
        <v>96</v>
      </c>
      <c r="AH9">
        <v>480790</v>
      </c>
      <c r="AI9">
        <v>7464060</v>
      </c>
      <c r="AJ9" s="5">
        <v>481000</v>
      </c>
      <c r="AK9" s="5">
        <v>7465000</v>
      </c>
      <c r="AL9">
        <v>5</v>
      </c>
      <c r="AN9">
        <v>1010</v>
      </c>
      <c r="AP9" s="7" t="s">
        <v>97</v>
      </c>
      <c r="AQ9">
        <v>99420</v>
      </c>
      <c r="AS9" s="6" t="s">
        <v>14</v>
      </c>
      <c r="AT9">
        <v>1</v>
      </c>
      <c r="AU9" t="s">
        <v>15</v>
      </c>
      <c r="AV9" t="s">
        <v>98</v>
      </c>
      <c r="AW9" t="s">
        <v>99</v>
      </c>
      <c r="AX9">
        <v>1010</v>
      </c>
      <c r="AY9" t="s">
        <v>48</v>
      </c>
      <c r="AZ9" t="s">
        <v>49</v>
      </c>
      <c r="BA9">
        <v>1</v>
      </c>
      <c r="BB9" s="7">
        <v>43713.546527777798</v>
      </c>
      <c r="BC9" s="8" t="s">
        <v>20</v>
      </c>
      <c r="BE9">
        <v>6</v>
      </c>
      <c r="BF9">
        <v>203732</v>
      </c>
      <c r="BH9" t="s">
        <v>100</v>
      </c>
      <c r="BT9">
        <v>517624</v>
      </c>
    </row>
    <row r="10" spans="1:72" x14ac:dyDescent="0.3">
      <c r="A10">
        <v>517694</v>
      </c>
      <c r="C10">
        <v>1</v>
      </c>
      <c r="D10">
        <v>1</v>
      </c>
      <c r="E10">
        <v>2</v>
      </c>
      <c r="F10" t="s">
        <v>0</v>
      </c>
      <c r="G10" t="s">
        <v>39</v>
      </c>
      <c r="H10" t="s">
        <v>101</v>
      </c>
      <c r="I10" t="s">
        <v>41</v>
      </c>
      <c r="K10">
        <v>1</v>
      </c>
      <c r="L10" t="s">
        <v>3</v>
      </c>
      <c r="M10">
        <v>99420</v>
      </c>
      <c r="N10" t="s">
        <v>4</v>
      </c>
      <c r="T10" t="s">
        <v>94</v>
      </c>
      <c r="U10" s="2">
        <v>1</v>
      </c>
      <c r="V10" t="s">
        <v>82</v>
      </c>
      <c r="W10" t="s">
        <v>83</v>
      </c>
      <c r="X10" t="s">
        <v>84</v>
      </c>
      <c r="Y10" s="4">
        <v>18</v>
      </c>
      <c r="Z10" s="5">
        <v>1804</v>
      </c>
      <c r="AA10" t="s">
        <v>83</v>
      </c>
      <c r="AB10" t="s">
        <v>102</v>
      </c>
      <c r="AC10">
        <v>2019</v>
      </c>
      <c r="AD10">
        <v>5</v>
      </c>
      <c r="AE10">
        <v>31</v>
      </c>
      <c r="AF10" t="s">
        <v>96</v>
      </c>
      <c r="AH10">
        <v>481086</v>
      </c>
      <c r="AI10">
        <v>7464186</v>
      </c>
      <c r="AJ10" s="5">
        <v>481000</v>
      </c>
      <c r="AK10" s="5">
        <v>7465000</v>
      </c>
      <c r="AL10">
        <v>5</v>
      </c>
      <c r="AN10">
        <v>1010</v>
      </c>
      <c r="AP10" s="7" t="s">
        <v>103</v>
      </c>
      <c r="AQ10">
        <v>99420</v>
      </c>
      <c r="AS10" s="6" t="s">
        <v>14</v>
      </c>
      <c r="AT10">
        <v>1</v>
      </c>
      <c r="AU10" t="s">
        <v>15</v>
      </c>
      <c r="AV10" t="s">
        <v>104</v>
      </c>
      <c r="AW10" t="s">
        <v>105</v>
      </c>
      <c r="AX10">
        <v>1010</v>
      </c>
      <c r="AY10" t="s">
        <v>48</v>
      </c>
      <c r="AZ10" t="s">
        <v>49</v>
      </c>
      <c r="BB10" s="7">
        <v>43713.546527777798</v>
      </c>
      <c r="BC10" s="8" t="s">
        <v>20</v>
      </c>
      <c r="BE10">
        <v>6</v>
      </c>
      <c r="BF10">
        <v>203738</v>
      </c>
      <c r="BH10" t="s">
        <v>106</v>
      </c>
      <c r="BT10">
        <v>517694</v>
      </c>
    </row>
    <row r="11" spans="1:72" x14ac:dyDescent="0.3">
      <c r="A11">
        <v>518933</v>
      </c>
      <c r="B11">
        <v>3137</v>
      </c>
      <c r="F11" t="s">
        <v>0</v>
      </c>
      <c r="G11" t="s">
        <v>39</v>
      </c>
      <c r="H11" t="s">
        <v>107</v>
      </c>
      <c r="I11" t="s">
        <v>41</v>
      </c>
      <c r="K11">
        <v>1</v>
      </c>
      <c r="L11" t="s">
        <v>3</v>
      </c>
      <c r="M11">
        <v>99420</v>
      </c>
      <c r="N11" t="s">
        <v>4</v>
      </c>
      <c r="T11" t="s">
        <v>108</v>
      </c>
      <c r="U11" s="2">
        <v>1</v>
      </c>
      <c r="V11" t="s">
        <v>82</v>
      </c>
      <c r="W11" t="s">
        <v>83</v>
      </c>
      <c r="X11" t="s">
        <v>84</v>
      </c>
      <c r="Y11" s="4">
        <v>18</v>
      </c>
      <c r="Z11" s="5">
        <v>1804</v>
      </c>
      <c r="AA11" t="s">
        <v>83</v>
      </c>
      <c r="AB11" t="s">
        <v>109</v>
      </c>
      <c r="AC11">
        <v>2010</v>
      </c>
      <c r="AD11">
        <v>5</v>
      </c>
      <c r="AE11">
        <v>25</v>
      </c>
      <c r="AF11" t="s">
        <v>86</v>
      </c>
      <c r="AH11" s="5">
        <v>488581</v>
      </c>
      <c r="AI11" s="5">
        <v>7466867</v>
      </c>
      <c r="AJ11" s="5">
        <v>489000</v>
      </c>
      <c r="AK11" s="5">
        <v>7467000</v>
      </c>
      <c r="AL11">
        <v>100</v>
      </c>
      <c r="AM11" s="5"/>
      <c r="AN11">
        <v>1010</v>
      </c>
      <c r="AO11" t="s">
        <v>110</v>
      </c>
      <c r="AP11" s="7" t="s">
        <v>111</v>
      </c>
      <c r="AQ11">
        <v>99420</v>
      </c>
      <c r="AS11" s="6" t="s">
        <v>14</v>
      </c>
      <c r="AT11">
        <v>1</v>
      </c>
      <c r="AU11" t="s">
        <v>15</v>
      </c>
      <c r="AV11" t="s">
        <v>112</v>
      </c>
      <c r="AW11" t="s">
        <v>113</v>
      </c>
      <c r="AX11">
        <v>1010</v>
      </c>
      <c r="AY11" t="s">
        <v>48</v>
      </c>
      <c r="AZ11" t="s">
        <v>49</v>
      </c>
      <c r="BB11" s="7">
        <v>43709.902777777803</v>
      </c>
      <c r="BC11" s="8" t="s">
        <v>20</v>
      </c>
      <c r="BE11">
        <v>6</v>
      </c>
      <c r="BF11">
        <v>395</v>
      </c>
      <c r="BG11">
        <v>13373</v>
      </c>
      <c r="BH11" t="s">
        <v>114</v>
      </c>
      <c r="BT11">
        <v>518933</v>
      </c>
    </row>
    <row r="12" spans="1:72" x14ac:dyDescent="0.3">
      <c r="A12">
        <v>518888</v>
      </c>
      <c r="C12">
        <v>1</v>
      </c>
      <c r="F12" t="s">
        <v>0</v>
      </c>
      <c r="G12" t="s">
        <v>39</v>
      </c>
      <c r="H12" t="s">
        <v>115</v>
      </c>
      <c r="I12" t="s">
        <v>41</v>
      </c>
      <c r="K12">
        <v>1</v>
      </c>
      <c r="L12" t="s">
        <v>3</v>
      </c>
      <c r="M12">
        <v>99420</v>
      </c>
      <c r="N12" t="s">
        <v>4</v>
      </c>
      <c r="T12" t="s">
        <v>108</v>
      </c>
      <c r="U12" s="2">
        <v>1</v>
      </c>
      <c r="V12" t="s">
        <v>82</v>
      </c>
      <c r="W12" t="s">
        <v>83</v>
      </c>
      <c r="X12" t="s">
        <v>84</v>
      </c>
      <c r="Y12" s="4">
        <v>18</v>
      </c>
      <c r="Z12" s="5">
        <v>1804</v>
      </c>
      <c r="AA12" t="s">
        <v>83</v>
      </c>
      <c r="AB12" t="s">
        <v>116</v>
      </c>
      <c r="AC12">
        <v>2010</v>
      </c>
      <c r="AD12">
        <v>5</v>
      </c>
      <c r="AE12">
        <v>25</v>
      </c>
      <c r="AF12" t="s">
        <v>86</v>
      </c>
      <c r="AH12" s="5">
        <v>488311</v>
      </c>
      <c r="AI12" s="5">
        <v>7466778</v>
      </c>
      <c r="AJ12" s="5">
        <v>489000</v>
      </c>
      <c r="AK12" s="5">
        <v>7467000</v>
      </c>
      <c r="AL12">
        <v>100</v>
      </c>
      <c r="AM12" s="5"/>
      <c r="AN12">
        <v>1010</v>
      </c>
      <c r="AO12" t="s">
        <v>117</v>
      </c>
      <c r="AP12" s="7" t="s">
        <v>118</v>
      </c>
      <c r="AQ12">
        <v>99420</v>
      </c>
      <c r="AS12" s="6" t="s">
        <v>14</v>
      </c>
      <c r="AT12">
        <v>1</v>
      </c>
      <c r="AU12" t="s">
        <v>15</v>
      </c>
      <c r="AV12" t="s">
        <v>119</v>
      </c>
      <c r="AW12" t="s">
        <v>120</v>
      </c>
      <c r="AX12">
        <v>1010</v>
      </c>
      <c r="AY12" t="s">
        <v>48</v>
      </c>
      <c r="AZ12" t="s">
        <v>49</v>
      </c>
      <c r="BB12" s="7">
        <v>43709.902777777803</v>
      </c>
      <c r="BC12" s="8" t="s">
        <v>20</v>
      </c>
      <c r="BE12">
        <v>6</v>
      </c>
      <c r="BF12">
        <v>681</v>
      </c>
      <c r="BH12" t="s">
        <v>121</v>
      </c>
      <c r="BT12">
        <v>518888</v>
      </c>
    </row>
    <row r="13" spans="1:72" x14ac:dyDescent="0.3">
      <c r="A13">
        <v>521402</v>
      </c>
      <c r="B13">
        <v>151110</v>
      </c>
      <c r="F13" t="s">
        <v>0</v>
      </c>
      <c r="G13" t="s">
        <v>122</v>
      </c>
      <c r="H13" t="s">
        <v>123</v>
      </c>
      <c r="I13" t="s">
        <v>25</v>
      </c>
      <c r="K13">
        <v>1</v>
      </c>
      <c r="L13" t="s">
        <v>3</v>
      </c>
      <c r="M13">
        <v>99420</v>
      </c>
      <c r="N13" t="s">
        <v>4</v>
      </c>
      <c r="T13" t="s">
        <v>124</v>
      </c>
      <c r="U13" s="2">
        <v>1</v>
      </c>
      <c r="V13" t="s">
        <v>82</v>
      </c>
      <c r="W13" t="s">
        <v>125</v>
      </c>
      <c r="X13" t="s">
        <v>84</v>
      </c>
      <c r="Y13" s="4">
        <v>18</v>
      </c>
      <c r="Z13" s="5">
        <v>1841</v>
      </c>
      <c r="AA13" s="5" t="s">
        <v>125</v>
      </c>
      <c r="AB13" t="s">
        <v>126</v>
      </c>
      <c r="AC13">
        <v>2009</v>
      </c>
      <c r="AD13">
        <v>6</v>
      </c>
      <c r="AE13">
        <v>25</v>
      </c>
      <c r="AF13" t="s">
        <v>86</v>
      </c>
      <c r="AG13" t="s">
        <v>86</v>
      </c>
      <c r="AH13">
        <v>508929</v>
      </c>
      <c r="AI13">
        <v>7469923</v>
      </c>
      <c r="AJ13" s="5">
        <v>509000</v>
      </c>
      <c r="AK13" s="5">
        <v>7469000</v>
      </c>
      <c r="AL13">
        <v>1</v>
      </c>
      <c r="AN13">
        <v>117</v>
      </c>
      <c r="AP13" s="7"/>
      <c r="AQ13">
        <v>99420</v>
      </c>
      <c r="AS13" s="6" t="s">
        <v>14</v>
      </c>
      <c r="AT13">
        <v>1</v>
      </c>
      <c r="AU13" t="s">
        <v>15</v>
      </c>
      <c r="AV13" t="s">
        <v>127</v>
      </c>
      <c r="AW13" t="s">
        <v>128</v>
      </c>
      <c r="AX13">
        <v>117</v>
      </c>
      <c r="AY13" t="s">
        <v>129</v>
      </c>
      <c r="AZ13" t="s">
        <v>130</v>
      </c>
      <c r="BB13" s="7">
        <v>40491</v>
      </c>
      <c r="BC13" s="8" t="s">
        <v>20</v>
      </c>
      <c r="BE13">
        <v>5</v>
      </c>
      <c r="BF13">
        <v>300995</v>
      </c>
      <c r="BG13">
        <v>13376</v>
      </c>
      <c r="BH13" t="s">
        <v>131</v>
      </c>
      <c r="BJ13" t="s">
        <v>132</v>
      </c>
      <c r="BT13">
        <v>521402</v>
      </c>
    </row>
    <row r="14" spans="1:72" x14ac:dyDescent="0.3">
      <c r="A14">
        <v>521404</v>
      </c>
      <c r="B14">
        <v>3121</v>
      </c>
      <c r="F14" t="s">
        <v>0</v>
      </c>
      <c r="G14" t="s">
        <v>39</v>
      </c>
      <c r="H14" t="s">
        <v>133</v>
      </c>
      <c r="I14" s="1" t="str">
        <f>HYPERLINK(AP14,"Foto")</f>
        <v>Foto</v>
      </c>
      <c r="K14">
        <v>1</v>
      </c>
      <c r="L14" t="s">
        <v>3</v>
      </c>
      <c r="M14">
        <v>99420</v>
      </c>
      <c r="N14" t="s">
        <v>4</v>
      </c>
      <c r="T14" t="s">
        <v>134</v>
      </c>
      <c r="U14" s="2">
        <v>1</v>
      </c>
      <c r="V14" t="s">
        <v>82</v>
      </c>
      <c r="W14" t="s">
        <v>125</v>
      </c>
      <c r="X14" t="s">
        <v>84</v>
      </c>
      <c r="Y14" s="4">
        <v>18</v>
      </c>
      <c r="Z14" s="5">
        <v>1841</v>
      </c>
      <c r="AA14" s="5" t="s">
        <v>125</v>
      </c>
      <c r="AB14" t="s">
        <v>135</v>
      </c>
      <c r="AC14">
        <v>2009</v>
      </c>
      <c r="AD14">
        <v>5</v>
      </c>
      <c r="AE14">
        <v>26</v>
      </c>
      <c r="AF14" t="s">
        <v>86</v>
      </c>
      <c r="AH14" s="5">
        <v>509008</v>
      </c>
      <c r="AI14" s="5">
        <v>7470096</v>
      </c>
      <c r="AJ14" s="5">
        <v>509000</v>
      </c>
      <c r="AK14" s="5">
        <v>7471000</v>
      </c>
      <c r="AL14">
        <v>25</v>
      </c>
      <c r="AM14" s="5"/>
      <c r="AN14">
        <v>1010</v>
      </c>
      <c r="AP14" s="7" t="s">
        <v>136</v>
      </c>
      <c r="AQ14">
        <v>99420</v>
      </c>
      <c r="AS14" s="6" t="s">
        <v>14</v>
      </c>
      <c r="AT14">
        <v>1</v>
      </c>
      <c r="AU14" t="s">
        <v>15</v>
      </c>
      <c r="AV14" t="s">
        <v>137</v>
      </c>
      <c r="AW14" t="s">
        <v>138</v>
      </c>
      <c r="AX14">
        <v>1010</v>
      </c>
      <c r="AY14" t="s">
        <v>48</v>
      </c>
      <c r="AZ14" t="s">
        <v>49</v>
      </c>
      <c r="BA14">
        <v>1</v>
      </c>
      <c r="BB14" s="7">
        <v>43709.902777777803</v>
      </c>
      <c r="BC14" s="8" t="s">
        <v>20</v>
      </c>
      <c r="BE14">
        <v>6</v>
      </c>
      <c r="BF14">
        <v>379</v>
      </c>
      <c r="BG14">
        <v>13375</v>
      </c>
      <c r="BH14" t="s">
        <v>139</v>
      </c>
      <c r="BT14">
        <v>521404</v>
      </c>
    </row>
    <row r="15" spans="1:72" x14ac:dyDescent="0.3">
      <c r="A15">
        <v>521406</v>
      </c>
      <c r="C15">
        <v>1</v>
      </c>
      <c r="F15" t="s">
        <v>0</v>
      </c>
      <c r="G15" t="s">
        <v>39</v>
      </c>
      <c r="H15" t="s">
        <v>140</v>
      </c>
      <c r="I15" t="s">
        <v>41</v>
      </c>
      <c r="K15">
        <v>1</v>
      </c>
      <c r="L15" t="s">
        <v>3</v>
      </c>
      <c r="M15">
        <v>99420</v>
      </c>
      <c r="N15" t="s">
        <v>4</v>
      </c>
      <c r="T15" t="s">
        <v>134</v>
      </c>
      <c r="U15" s="2">
        <v>1</v>
      </c>
      <c r="V15" t="s">
        <v>82</v>
      </c>
      <c r="W15" t="s">
        <v>125</v>
      </c>
      <c r="X15" t="s">
        <v>84</v>
      </c>
      <c r="Y15" s="4">
        <v>18</v>
      </c>
      <c r="Z15" s="5">
        <v>1841</v>
      </c>
      <c r="AA15" s="5" t="s">
        <v>125</v>
      </c>
      <c r="AB15" t="s">
        <v>135</v>
      </c>
      <c r="AC15">
        <v>2009</v>
      </c>
      <c r="AD15">
        <v>5</v>
      </c>
      <c r="AE15">
        <v>26</v>
      </c>
      <c r="AF15" t="s">
        <v>86</v>
      </c>
      <c r="AH15" s="5">
        <v>509016</v>
      </c>
      <c r="AI15" s="5">
        <v>7470228</v>
      </c>
      <c r="AJ15" s="5">
        <v>509000</v>
      </c>
      <c r="AK15" s="5">
        <v>7471000</v>
      </c>
      <c r="AL15">
        <v>100</v>
      </c>
      <c r="AM15" s="5"/>
      <c r="AN15">
        <v>1010</v>
      </c>
      <c r="AP15" s="7" t="s">
        <v>141</v>
      </c>
      <c r="AQ15">
        <v>99420</v>
      </c>
      <c r="AS15" s="6" t="s">
        <v>14</v>
      </c>
      <c r="AT15">
        <v>1</v>
      </c>
      <c r="AU15" t="s">
        <v>15</v>
      </c>
      <c r="AV15" t="s">
        <v>142</v>
      </c>
      <c r="AW15" t="s">
        <v>143</v>
      </c>
      <c r="AX15">
        <v>1010</v>
      </c>
      <c r="AY15" t="s">
        <v>48</v>
      </c>
      <c r="AZ15" t="s">
        <v>49</v>
      </c>
      <c r="BB15" s="7">
        <v>43709.902777777803</v>
      </c>
      <c r="BC15" s="8" t="s">
        <v>20</v>
      </c>
      <c r="BE15">
        <v>6</v>
      </c>
      <c r="BF15">
        <v>339</v>
      </c>
      <c r="BH15" t="s">
        <v>144</v>
      </c>
      <c r="BT15">
        <v>521406</v>
      </c>
    </row>
    <row r="16" spans="1:72" x14ac:dyDescent="0.3">
      <c r="A16">
        <v>521405</v>
      </c>
      <c r="B16">
        <v>3259</v>
      </c>
      <c r="F16" t="s">
        <v>0</v>
      </c>
      <c r="G16" t="s">
        <v>39</v>
      </c>
      <c r="H16" t="s">
        <v>145</v>
      </c>
      <c r="I16" t="s">
        <v>41</v>
      </c>
      <c r="K16">
        <v>1</v>
      </c>
      <c r="L16" t="s">
        <v>3</v>
      </c>
      <c r="M16">
        <v>99420</v>
      </c>
      <c r="N16" t="s">
        <v>4</v>
      </c>
      <c r="T16" t="s">
        <v>134</v>
      </c>
      <c r="U16" s="2">
        <v>1</v>
      </c>
      <c r="V16" t="s">
        <v>82</v>
      </c>
      <c r="W16" t="s">
        <v>125</v>
      </c>
      <c r="X16" t="s">
        <v>84</v>
      </c>
      <c r="Y16" s="4">
        <v>18</v>
      </c>
      <c r="Z16" s="5">
        <v>1841</v>
      </c>
      <c r="AA16" s="5" t="s">
        <v>125</v>
      </c>
      <c r="AB16" t="s">
        <v>146</v>
      </c>
      <c r="AC16">
        <v>2010</v>
      </c>
      <c r="AD16">
        <v>5</v>
      </c>
      <c r="AE16">
        <v>22</v>
      </c>
      <c r="AF16" t="s">
        <v>86</v>
      </c>
      <c r="AH16" s="5">
        <v>509008</v>
      </c>
      <c r="AI16" s="5">
        <v>7470096</v>
      </c>
      <c r="AJ16" s="5">
        <v>509000</v>
      </c>
      <c r="AK16" s="5">
        <v>7471000</v>
      </c>
      <c r="AL16">
        <v>25</v>
      </c>
      <c r="AM16" s="5"/>
      <c r="AN16">
        <v>1010</v>
      </c>
      <c r="AO16" t="s">
        <v>147</v>
      </c>
      <c r="AP16" s="7" t="s">
        <v>148</v>
      </c>
      <c r="AQ16">
        <v>99420</v>
      </c>
      <c r="AS16" s="6" t="s">
        <v>14</v>
      </c>
      <c r="AT16">
        <v>1</v>
      </c>
      <c r="AU16" t="s">
        <v>15</v>
      </c>
      <c r="AV16" t="s">
        <v>137</v>
      </c>
      <c r="AW16" t="s">
        <v>149</v>
      </c>
      <c r="AX16">
        <v>1010</v>
      </c>
      <c r="AY16" t="s">
        <v>48</v>
      </c>
      <c r="AZ16" t="s">
        <v>49</v>
      </c>
      <c r="BB16" s="7">
        <v>43709.902777777803</v>
      </c>
      <c r="BC16" s="8" t="s">
        <v>20</v>
      </c>
      <c r="BE16">
        <v>6</v>
      </c>
      <c r="BF16">
        <v>522</v>
      </c>
      <c r="BG16">
        <v>13378</v>
      </c>
      <c r="BH16" t="s">
        <v>150</v>
      </c>
      <c r="BT16">
        <v>521405</v>
      </c>
    </row>
    <row r="17" spans="1:72" x14ac:dyDescent="0.3">
      <c r="A17">
        <v>521499</v>
      </c>
      <c r="B17">
        <v>3274</v>
      </c>
      <c r="F17" t="s">
        <v>0</v>
      </c>
      <c r="G17" t="s">
        <v>39</v>
      </c>
      <c r="H17" t="s">
        <v>151</v>
      </c>
      <c r="I17" s="1" t="str">
        <f>HYPERLINK(AP17,"Foto")</f>
        <v>Foto</v>
      </c>
      <c r="K17">
        <v>1</v>
      </c>
      <c r="L17" t="s">
        <v>3</v>
      </c>
      <c r="M17">
        <v>99420</v>
      </c>
      <c r="N17" t="s">
        <v>4</v>
      </c>
      <c r="T17" t="s">
        <v>152</v>
      </c>
      <c r="U17" s="2">
        <v>1</v>
      </c>
      <c r="V17" t="s">
        <v>82</v>
      </c>
      <c r="W17" t="s">
        <v>125</v>
      </c>
      <c r="X17" t="s">
        <v>84</v>
      </c>
      <c r="Y17" s="4">
        <v>18</v>
      </c>
      <c r="Z17" s="5">
        <v>1841</v>
      </c>
      <c r="AA17" s="5" t="s">
        <v>125</v>
      </c>
      <c r="AB17" t="s">
        <v>153</v>
      </c>
      <c r="AC17">
        <v>2007</v>
      </c>
      <c r="AD17">
        <v>5</v>
      </c>
      <c r="AE17">
        <v>20</v>
      </c>
      <c r="AF17" t="s">
        <v>86</v>
      </c>
      <c r="AG17" t="s">
        <v>154</v>
      </c>
      <c r="AH17" s="5">
        <v>511145</v>
      </c>
      <c r="AI17" s="5">
        <v>7470750</v>
      </c>
      <c r="AJ17" s="5">
        <v>511000</v>
      </c>
      <c r="AK17" s="5">
        <v>7471000</v>
      </c>
      <c r="AL17">
        <v>25</v>
      </c>
      <c r="AM17" s="5"/>
      <c r="AN17">
        <v>1010</v>
      </c>
      <c r="AO17" t="s">
        <v>155</v>
      </c>
      <c r="AP17" s="7" t="s">
        <v>156</v>
      </c>
      <c r="AQ17">
        <v>99420</v>
      </c>
      <c r="AS17" s="6" t="s">
        <v>14</v>
      </c>
      <c r="AT17">
        <v>1</v>
      </c>
      <c r="AU17" t="s">
        <v>15</v>
      </c>
      <c r="AV17" t="s">
        <v>157</v>
      </c>
      <c r="AW17" t="s">
        <v>158</v>
      </c>
      <c r="AX17">
        <v>1010</v>
      </c>
      <c r="AY17" t="s">
        <v>48</v>
      </c>
      <c r="AZ17" t="s">
        <v>49</v>
      </c>
      <c r="BA17">
        <v>1</v>
      </c>
      <c r="BB17" s="7">
        <v>43709.902777777803</v>
      </c>
      <c r="BC17" s="8" t="s">
        <v>20</v>
      </c>
      <c r="BE17">
        <v>6</v>
      </c>
      <c r="BF17">
        <v>532</v>
      </c>
      <c r="BG17">
        <v>13374</v>
      </c>
      <c r="BH17" t="s">
        <v>159</v>
      </c>
      <c r="BT17">
        <v>521499</v>
      </c>
    </row>
    <row r="18" spans="1:72" x14ac:dyDescent="0.3">
      <c r="A18">
        <v>521493</v>
      </c>
      <c r="B18">
        <v>151113</v>
      </c>
      <c r="F18" t="s">
        <v>0</v>
      </c>
      <c r="G18" t="s">
        <v>122</v>
      </c>
      <c r="H18" t="s">
        <v>160</v>
      </c>
      <c r="I18" t="s">
        <v>25</v>
      </c>
      <c r="K18">
        <v>1</v>
      </c>
      <c r="L18" t="s">
        <v>3</v>
      </c>
      <c r="M18">
        <v>99420</v>
      </c>
      <c r="N18" t="s">
        <v>4</v>
      </c>
      <c r="T18" t="s">
        <v>152</v>
      </c>
      <c r="U18" s="2">
        <v>1</v>
      </c>
      <c r="V18" t="s">
        <v>82</v>
      </c>
      <c r="W18" t="s">
        <v>125</v>
      </c>
      <c r="X18" t="s">
        <v>84</v>
      </c>
      <c r="Y18" s="4">
        <v>18</v>
      </c>
      <c r="Z18" s="5">
        <v>1841</v>
      </c>
      <c r="AA18" s="5" t="s">
        <v>125</v>
      </c>
      <c r="AB18" t="s">
        <v>161</v>
      </c>
      <c r="AC18">
        <v>2009</v>
      </c>
      <c r="AD18">
        <v>5</v>
      </c>
      <c r="AE18">
        <v>26</v>
      </c>
      <c r="AF18" t="s">
        <v>86</v>
      </c>
      <c r="AG18" t="s">
        <v>86</v>
      </c>
      <c r="AH18">
        <v>511058</v>
      </c>
      <c r="AI18">
        <v>7470511</v>
      </c>
      <c r="AJ18" s="5">
        <v>511000</v>
      </c>
      <c r="AK18" s="5">
        <v>7471000</v>
      </c>
      <c r="AL18">
        <v>1</v>
      </c>
      <c r="AN18">
        <v>117</v>
      </c>
      <c r="AO18" t="s">
        <v>162</v>
      </c>
      <c r="AP18" s="7"/>
      <c r="AQ18">
        <v>99420</v>
      </c>
      <c r="AS18" s="6" t="s">
        <v>14</v>
      </c>
      <c r="AT18">
        <v>1</v>
      </c>
      <c r="AU18" t="s">
        <v>15</v>
      </c>
      <c r="AV18" t="s">
        <v>163</v>
      </c>
      <c r="AW18" t="s">
        <v>164</v>
      </c>
      <c r="AX18">
        <v>117</v>
      </c>
      <c r="AY18" t="s">
        <v>129</v>
      </c>
      <c r="AZ18" t="s">
        <v>130</v>
      </c>
      <c r="BB18" s="7">
        <v>40491</v>
      </c>
      <c r="BC18" s="8" t="s">
        <v>20</v>
      </c>
      <c r="BE18">
        <v>5</v>
      </c>
      <c r="BF18">
        <v>300998</v>
      </c>
      <c r="BG18">
        <v>13377</v>
      </c>
      <c r="BH18" t="s">
        <v>165</v>
      </c>
      <c r="BJ18" t="s">
        <v>166</v>
      </c>
      <c r="BT18">
        <v>521493</v>
      </c>
    </row>
    <row r="19" spans="1:72" x14ac:dyDescent="0.3">
      <c r="A19">
        <v>521517</v>
      </c>
      <c r="B19">
        <v>3267</v>
      </c>
      <c r="F19" t="s">
        <v>0</v>
      </c>
      <c r="G19" t="s">
        <v>39</v>
      </c>
      <c r="H19" t="s">
        <v>167</v>
      </c>
      <c r="I19" t="s">
        <v>41</v>
      </c>
      <c r="K19">
        <v>1</v>
      </c>
      <c r="L19" t="s">
        <v>3</v>
      </c>
      <c r="M19">
        <v>99420</v>
      </c>
      <c r="N19" t="s">
        <v>4</v>
      </c>
      <c r="T19" t="s">
        <v>152</v>
      </c>
      <c r="U19" s="2">
        <v>1</v>
      </c>
      <c r="V19" t="s">
        <v>82</v>
      </c>
      <c r="W19" t="s">
        <v>125</v>
      </c>
      <c r="X19" t="s">
        <v>84</v>
      </c>
      <c r="Y19" s="4">
        <v>18</v>
      </c>
      <c r="Z19" s="5">
        <v>1841</v>
      </c>
      <c r="AA19" s="5" t="s">
        <v>125</v>
      </c>
      <c r="AB19" t="s">
        <v>168</v>
      </c>
      <c r="AC19">
        <v>2010</v>
      </c>
      <c r="AD19">
        <v>6</v>
      </c>
      <c r="AE19">
        <v>10</v>
      </c>
      <c r="AF19" t="s">
        <v>86</v>
      </c>
      <c r="AH19" s="5">
        <v>511651</v>
      </c>
      <c r="AI19" s="5">
        <v>7470542</v>
      </c>
      <c r="AJ19" s="5">
        <v>511000</v>
      </c>
      <c r="AK19" s="5">
        <v>7471000</v>
      </c>
      <c r="AL19">
        <v>50</v>
      </c>
      <c r="AM19" s="5"/>
      <c r="AN19">
        <v>1010</v>
      </c>
      <c r="AO19" t="s">
        <v>169</v>
      </c>
      <c r="AP19" s="7" t="s">
        <v>170</v>
      </c>
      <c r="AQ19">
        <v>99420</v>
      </c>
      <c r="AS19" s="6" t="s">
        <v>14</v>
      </c>
      <c r="AT19">
        <v>1</v>
      </c>
      <c r="AU19" t="s">
        <v>15</v>
      </c>
      <c r="AV19" t="s">
        <v>171</v>
      </c>
      <c r="AW19" t="s">
        <v>172</v>
      </c>
      <c r="AX19">
        <v>1010</v>
      </c>
      <c r="AY19" t="s">
        <v>48</v>
      </c>
      <c r="AZ19" t="s">
        <v>49</v>
      </c>
      <c r="BB19" s="7">
        <v>43709.902777777803</v>
      </c>
      <c r="BC19" s="8" t="s">
        <v>20</v>
      </c>
      <c r="BE19">
        <v>6</v>
      </c>
      <c r="BF19">
        <v>529</v>
      </c>
      <c r="BG19">
        <v>13379</v>
      </c>
      <c r="BH19" t="s">
        <v>173</v>
      </c>
      <c r="BT19">
        <v>521517</v>
      </c>
    </row>
    <row r="20" spans="1:72" x14ac:dyDescent="0.3">
      <c r="A20">
        <v>521479</v>
      </c>
      <c r="B20">
        <v>3063</v>
      </c>
      <c r="F20" t="s">
        <v>0</v>
      </c>
      <c r="G20" t="s">
        <v>39</v>
      </c>
      <c r="H20" t="s">
        <v>174</v>
      </c>
      <c r="I20" t="s">
        <v>41</v>
      </c>
      <c r="K20">
        <v>1</v>
      </c>
      <c r="L20" t="s">
        <v>3</v>
      </c>
      <c r="M20">
        <v>99420</v>
      </c>
      <c r="N20" t="s">
        <v>4</v>
      </c>
      <c r="T20" t="s">
        <v>152</v>
      </c>
      <c r="U20" s="2">
        <v>1</v>
      </c>
      <c r="V20" t="s">
        <v>82</v>
      </c>
      <c r="W20" t="s">
        <v>125</v>
      </c>
      <c r="X20" t="s">
        <v>84</v>
      </c>
      <c r="Y20" s="4">
        <v>18</v>
      </c>
      <c r="Z20" s="5">
        <v>1841</v>
      </c>
      <c r="AA20" s="5" t="s">
        <v>125</v>
      </c>
      <c r="AB20" t="s">
        <v>175</v>
      </c>
      <c r="AC20">
        <v>2012</v>
      </c>
      <c r="AD20">
        <v>5</v>
      </c>
      <c r="AE20">
        <v>24</v>
      </c>
      <c r="AF20" t="s">
        <v>86</v>
      </c>
      <c r="AH20" s="5">
        <v>510642</v>
      </c>
      <c r="AI20" s="5">
        <v>7470797</v>
      </c>
      <c r="AJ20" s="5">
        <v>511000</v>
      </c>
      <c r="AK20" s="5">
        <v>7471000</v>
      </c>
      <c r="AL20">
        <v>10</v>
      </c>
      <c r="AM20" s="5"/>
      <c r="AN20">
        <v>1010</v>
      </c>
      <c r="AO20" t="s">
        <v>176</v>
      </c>
      <c r="AP20" s="7" t="s">
        <v>177</v>
      </c>
      <c r="AQ20">
        <v>99420</v>
      </c>
      <c r="AS20" s="6" t="s">
        <v>14</v>
      </c>
      <c r="AT20">
        <v>1</v>
      </c>
      <c r="AU20" t="s">
        <v>15</v>
      </c>
      <c r="AV20" t="s">
        <v>178</v>
      </c>
      <c r="AW20" t="s">
        <v>179</v>
      </c>
      <c r="AX20">
        <v>1010</v>
      </c>
      <c r="AY20" t="s">
        <v>48</v>
      </c>
      <c r="AZ20" t="s">
        <v>49</v>
      </c>
      <c r="BB20" s="7">
        <v>43709.902777777803</v>
      </c>
      <c r="BC20" s="8" t="s">
        <v>20</v>
      </c>
      <c r="BE20">
        <v>6</v>
      </c>
      <c r="BF20">
        <v>317</v>
      </c>
      <c r="BG20">
        <v>13381</v>
      </c>
      <c r="BH20" t="s">
        <v>180</v>
      </c>
      <c r="BT20">
        <v>521479</v>
      </c>
    </row>
    <row r="21" spans="1:72" x14ac:dyDescent="0.3">
      <c r="A21">
        <v>521476</v>
      </c>
      <c r="C21">
        <v>1</v>
      </c>
      <c r="F21" t="s">
        <v>0</v>
      </c>
      <c r="G21" t="s">
        <v>39</v>
      </c>
      <c r="H21" t="s">
        <v>181</v>
      </c>
      <c r="I21" t="s">
        <v>41</v>
      </c>
      <c r="K21">
        <v>1</v>
      </c>
      <c r="L21" t="s">
        <v>3</v>
      </c>
      <c r="M21">
        <v>99420</v>
      </c>
      <c r="N21" t="s">
        <v>4</v>
      </c>
      <c r="T21" t="s">
        <v>152</v>
      </c>
      <c r="U21" s="2">
        <v>1</v>
      </c>
      <c r="V21" t="s">
        <v>82</v>
      </c>
      <c r="W21" t="s">
        <v>125</v>
      </c>
      <c r="X21" t="s">
        <v>84</v>
      </c>
      <c r="Y21" s="4">
        <v>18</v>
      </c>
      <c r="Z21" s="5">
        <v>1841</v>
      </c>
      <c r="AA21" s="5" t="s">
        <v>125</v>
      </c>
      <c r="AB21" t="s">
        <v>182</v>
      </c>
      <c r="AC21">
        <v>2012</v>
      </c>
      <c r="AD21">
        <v>5</v>
      </c>
      <c r="AE21">
        <v>24</v>
      </c>
      <c r="AF21" t="s">
        <v>86</v>
      </c>
      <c r="AH21" s="5">
        <v>510558</v>
      </c>
      <c r="AI21" s="5">
        <v>7470927</v>
      </c>
      <c r="AJ21" s="5">
        <v>511000</v>
      </c>
      <c r="AK21" s="5">
        <v>7471000</v>
      </c>
      <c r="AL21">
        <v>25</v>
      </c>
      <c r="AM21" s="5"/>
      <c r="AN21">
        <v>1010</v>
      </c>
      <c r="AO21" t="s">
        <v>183</v>
      </c>
      <c r="AP21" s="7" t="s">
        <v>184</v>
      </c>
      <c r="AQ21">
        <v>99420</v>
      </c>
      <c r="AS21" s="6" t="s">
        <v>14</v>
      </c>
      <c r="AT21">
        <v>1</v>
      </c>
      <c r="AU21" t="s">
        <v>15</v>
      </c>
      <c r="AV21" t="s">
        <v>185</v>
      </c>
      <c r="AW21" t="s">
        <v>186</v>
      </c>
      <c r="AX21">
        <v>1010</v>
      </c>
      <c r="AY21" t="s">
        <v>48</v>
      </c>
      <c r="AZ21" t="s">
        <v>49</v>
      </c>
      <c r="BB21" s="7">
        <v>43709.902777777803</v>
      </c>
      <c r="BC21" s="8" t="s">
        <v>20</v>
      </c>
      <c r="BE21">
        <v>6</v>
      </c>
      <c r="BF21">
        <v>820</v>
      </c>
      <c r="BH21" t="s">
        <v>187</v>
      </c>
      <c r="BT21">
        <v>521476</v>
      </c>
    </row>
    <row r="22" spans="1:72" x14ac:dyDescent="0.3">
      <c r="A22">
        <v>521773</v>
      </c>
      <c r="B22">
        <v>3357</v>
      </c>
      <c r="F22" t="s">
        <v>0</v>
      </c>
      <c r="G22" t="s">
        <v>39</v>
      </c>
      <c r="H22" t="s">
        <v>188</v>
      </c>
      <c r="I22" t="s">
        <v>41</v>
      </c>
      <c r="K22">
        <v>1</v>
      </c>
      <c r="L22" t="s">
        <v>3</v>
      </c>
      <c r="M22">
        <v>99420</v>
      </c>
      <c r="N22" t="s">
        <v>4</v>
      </c>
      <c r="T22" t="s">
        <v>189</v>
      </c>
      <c r="U22" s="2">
        <v>1</v>
      </c>
      <c r="V22" t="s">
        <v>82</v>
      </c>
      <c r="W22" t="s">
        <v>125</v>
      </c>
      <c r="X22" t="s">
        <v>84</v>
      </c>
      <c r="Y22" s="4">
        <v>18</v>
      </c>
      <c r="Z22" s="5">
        <v>1841</v>
      </c>
      <c r="AA22" s="5" t="s">
        <v>125</v>
      </c>
      <c r="AB22" t="s">
        <v>190</v>
      </c>
      <c r="AC22">
        <v>2011</v>
      </c>
      <c r="AD22">
        <v>7</v>
      </c>
      <c r="AE22">
        <v>17</v>
      </c>
      <c r="AF22" t="s">
        <v>86</v>
      </c>
      <c r="AH22" s="5">
        <v>515090</v>
      </c>
      <c r="AI22" s="5">
        <v>7460959</v>
      </c>
      <c r="AJ22" s="5">
        <v>515000</v>
      </c>
      <c r="AK22" s="5">
        <v>7461000</v>
      </c>
      <c r="AL22">
        <v>10</v>
      </c>
      <c r="AM22" s="5"/>
      <c r="AN22">
        <v>1010</v>
      </c>
      <c r="AP22" s="7" t="s">
        <v>191</v>
      </c>
      <c r="AQ22">
        <v>99420</v>
      </c>
      <c r="AS22" s="6" t="s">
        <v>14</v>
      </c>
      <c r="AT22">
        <v>1</v>
      </c>
      <c r="AU22" t="s">
        <v>15</v>
      </c>
      <c r="AV22" t="s">
        <v>192</v>
      </c>
      <c r="AW22" t="s">
        <v>193</v>
      </c>
      <c r="AX22">
        <v>1010</v>
      </c>
      <c r="AY22" t="s">
        <v>48</v>
      </c>
      <c r="AZ22" t="s">
        <v>49</v>
      </c>
      <c r="BB22" s="7">
        <v>43709.902777777803</v>
      </c>
      <c r="BC22" s="8" t="s">
        <v>20</v>
      </c>
      <c r="BE22">
        <v>6</v>
      </c>
      <c r="BF22">
        <v>619</v>
      </c>
      <c r="BG22">
        <v>13380</v>
      </c>
      <c r="BH22" t="s">
        <v>194</v>
      </c>
      <c r="BT22">
        <v>521773</v>
      </c>
    </row>
    <row r="23" spans="1:72" x14ac:dyDescent="0.3">
      <c r="A23">
        <v>521723</v>
      </c>
      <c r="B23">
        <v>97563</v>
      </c>
      <c r="F23" t="s">
        <v>0</v>
      </c>
      <c r="G23" t="s">
        <v>39</v>
      </c>
      <c r="H23" t="s">
        <v>195</v>
      </c>
      <c r="I23" t="s">
        <v>41</v>
      </c>
      <c r="K23">
        <v>1</v>
      </c>
      <c r="L23" t="s">
        <v>3</v>
      </c>
      <c r="M23">
        <v>99420</v>
      </c>
      <c r="N23" t="s">
        <v>4</v>
      </c>
      <c r="T23" t="s">
        <v>196</v>
      </c>
      <c r="U23" s="2">
        <v>1</v>
      </c>
      <c r="V23" t="s">
        <v>82</v>
      </c>
      <c r="W23" t="s">
        <v>125</v>
      </c>
      <c r="X23" t="s">
        <v>84</v>
      </c>
      <c r="Y23" s="4">
        <v>18</v>
      </c>
      <c r="Z23" s="5">
        <v>1841</v>
      </c>
      <c r="AA23" s="5" t="s">
        <v>125</v>
      </c>
      <c r="AB23" t="s">
        <v>197</v>
      </c>
      <c r="AC23">
        <v>2015</v>
      </c>
      <c r="AD23">
        <v>7</v>
      </c>
      <c r="AE23">
        <v>28</v>
      </c>
      <c r="AF23" t="s">
        <v>198</v>
      </c>
      <c r="AG23" t="s">
        <v>199</v>
      </c>
      <c r="AH23">
        <v>514535</v>
      </c>
      <c r="AI23">
        <v>7474177</v>
      </c>
      <c r="AJ23" s="5">
        <v>515000</v>
      </c>
      <c r="AK23" s="5">
        <v>7475000</v>
      </c>
      <c r="AL23">
        <v>50</v>
      </c>
      <c r="AN23">
        <v>1010</v>
      </c>
      <c r="AO23" t="s">
        <v>200</v>
      </c>
      <c r="AP23" s="7" t="s">
        <v>201</v>
      </c>
      <c r="AQ23">
        <v>99420</v>
      </c>
      <c r="AS23" s="6" t="s">
        <v>14</v>
      </c>
      <c r="AT23">
        <v>1</v>
      </c>
      <c r="AU23" t="s">
        <v>15</v>
      </c>
      <c r="AV23" t="s">
        <v>202</v>
      </c>
      <c r="AW23" t="s">
        <v>203</v>
      </c>
      <c r="AX23">
        <v>1010</v>
      </c>
      <c r="AY23" t="s">
        <v>48</v>
      </c>
      <c r="AZ23" t="s">
        <v>49</v>
      </c>
      <c r="BB23" s="7">
        <v>42223.948032407403</v>
      </c>
      <c r="BC23" s="8" t="s">
        <v>20</v>
      </c>
      <c r="BE23">
        <v>6</v>
      </c>
      <c r="BF23">
        <v>84717</v>
      </c>
      <c r="BG23">
        <v>13382</v>
      </c>
      <c r="BH23" t="s">
        <v>204</v>
      </c>
      <c r="BT23">
        <v>521723</v>
      </c>
    </row>
    <row r="24" spans="1:72" x14ac:dyDescent="0.3">
      <c r="A24">
        <v>522862</v>
      </c>
      <c r="B24">
        <v>155180</v>
      </c>
      <c r="F24" t="s">
        <v>0</v>
      </c>
      <c r="G24" t="s">
        <v>122</v>
      </c>
      <c r="H24" t="s">
        <v>205</v>
      </c>
      <c r="I24" t="s">
        <v>25</v>
      </c>
      <c r="K24">
        <v>1</v>
      </c>
      <c r="L24" t="s">
        <v>3</v>
      </c>
      <c r="M24">
        <v>99420</v>
      </c>
      <c r="N24" t="s">
        <v>4</v>
      </c>
      <c r="T24" t="s">
        <v>206</v>
      </c>
      <c r="U24" s="2">
        <v>1</v>
      </c>
      <c r="V24" t="s">
        <v>82</v>
      </c>
      <c r="W24" t="s">
        <v>207</v>
      </c>
      <c r="X24" t="s">
        <v>84</v>
      </c>
      <c r="Y24" s="4">
        <v>18</v>
      </c>
      <c r="Z24" s="5">
        <v>1849</v>
      </c>
      <c r="AA24" t="s">
        <v>207</v>
      </c>
      <c r="AB24" t="s">
        <v>208</v>
      </c>
      <c r="AC24">
        <v>2004</v>
      </c>
      <c r="AD24">
        <v>7</v>
      </c>
      <c r="AE24">
        <v>12</v>
      </c>
      <c r="AF24" t="s">
        <v>209</v>
      </c>
      <c r="AG24" t="s">
        <v>209</v>
      </c>
      <c r="AH24">
        <v>534049</v>
      </c>
      <c r="AI24">
        <v>7560751</v>
      </c>
      <c r="AJ24" s="5">
        <v>535000</v>
      </c>
      <c r="AK24" s="5">
        <v>7561000</v>
      </c>
      <c r="AL24">
        <v>71</v>
      </c>
      <c r="AN24">
        <v>117</v>
      </c>
      <c r="AP24" s="7"/>
      <c r="AQ24">
        <v>99420</v>
      </c>
      <c r="AS24" s="6" t="s">
        <v>14</v>
      </c>
      <c r="AT24">
        <v>1</v>
      </c>
      <c r="AU24" t="s">
        <v>15</v>
      </c>
      <c r="AV24" t="s">
        <v>210</v>
      </c>
      <c r="AW24" t="s">
        <v>211</v>
      </c>
      <c r="AX24">
        <v>117</v>
      </c>
      <c r="AY24" t="s">
        <v>129</v>
      </c>
      <c r="AZ24" t="s">
        <v>130</v>
      </c>
      <c r="BB24" s="7">
        <v>40074</v>
      </c>
      <c r="BC24" s="8" t="s">
        <v>20</v>
      </c>
      <c r="BE24">
        <v>5</v>
      </c>
      <c r="BF24">
        <v>304775</v>
      </c>
      <c r="BG24">
        <v>13383</v>
      </c>
      <c r="BH24" t="s">
        <v>212</v>
      </c>
      <c r="BJ24" t="s">
        <v>213</v>
      </c>
      <c r="BT24">
        <v>522862</v>
      </c>
    </row>
    <row r="25" spans="1:72" x14ac:dyDescent="0.3">
      <c r="A25">
        <v>524086</v>
      </c>
      <c r="B25">
        <v>200957</v>
      </c>
      <c r="F25" t="s">
        <v>0</v>
      </c>
      <c r="G25" t="s">
        <v>51</v>
      </c>
      <c r="H25" t="s">
        <v>214</v>
      </c>
      <c r="I25" t="s">
        <v>25</v>
      </c>
      <c r="K25">
        <v>1</v>
      </c>
      <c r="L25" t="s">
        <v>3</v>
      </c>
      <c r="M25">
        <v>99420</v>
      </c>
      <c r="N25" t="s">
        <v>4</v>
      </c>
      <c r="T25" t="s">
        <v>215</v>
      </c>
      <c r="U25" s="2">
        <v>1</v>
      </c>
      <c r="V25" t="s">
        <v>216</v>
      </c>
      <c r="W25" t="s">
        <v>217</v>
      </c>
      <c r="X25" s="3" t="s">
        <v>218</v>
      </c>
      <c r="Y25" s="4">
        <v>18</v>
      </c>
      <c r="Z25" s="5">
        <v>1852</v>
      </c>
      <c r="AA25" s="5" t="s">
        <v>217</v>
      </c>
      <c r="AB25" t="s">
        <v>219</v>
      </c>
      <c r="AC25">
        <v>2009</v>
      </c>
      <c r="AD25">
        <v>8</v>
      </c>
      <c r="AE25">
        <v>31</v>
      </c>
      <c r="AF25" t="s">
        <v>55</v>
      </c>
      <c r="AG25" t="s">
        <v>55</v>
      </c>
      <c r="AH25">
        <v>561954</v>
      </c>
      <c r="AI25">
        <v>7605095</v>
      </c>
      <c r="AJ25" s="5">
        <v>561000</v>
      </c>
      <c r="AK25" s="5">
        <v>7605000</v>
      </c>
      <c r="AL25">
        <v>7</v>
      </c>
      <c r="AN25">
        <v>33</v>
      </c>
      <c r="AP25" s="7"/>
      <c r="AQ25">
        <v>99420</v>
      </c>
      <c r="AS25" s="6" t="s">
        <v>14</v>
      </c>
      <c r="AT25">
        <v>1</v>
      </c>
      <c r="AU25" t="s">
        <v>15</v>
      </c>
      <c r="AV25" t="s">
        <v>220</v>
      </c>
      <c r="AW25" t="s">
        <v>221</v>
      </c>
      <c r="AX25">
        <v>33</v>
      </c>
      <c r="AY25" t="s">
        <v>58</v>
      </c>
      <c r="AZ25" t="s">
        <v>19</v>
      </c>
      <c r="BB25" s="7">
        <v>41689</v>
      </c>
      <c r="BC25" s="8" t="s">
        <v>20</v>
      </c>
      <c r="BE25">
        <v>4</v>
      </c>
      <c r="BF25">
        <v>351678</v>
      </c>
      <c r="BG25">
        <v>13384</v>
      </c>
      <c r="BH25" t="s">
        <v>222</v>
      </c>
      <c r="BJ25" t="s">
        <v>223</v>
      </c>
      <c r="BT25">
        <v>524086</v>
      </c>
    </row>
    <row r="26" spans="1:72" x14ac:dyDescent="0.3">
      <c r="A26">
        <v>514015</v>
      </c>
      <c r="B26">
        <v>153603</v>
      </c>
      <c r="F26" t="s">
        <v>0</v>
      </c>
      <c r="G26" t="s">
        <v>122</v>
      </c>
      <c r="H26" t="s">
        <v>224</v>
      </c>
      <c r="I26" t="s">
        <v>25</v>
      </c>
      <c r="K26">
        <v>1</v>
      </c>
      <c r="L26" t="s">
        <v>3</v>
      </c>
      <c r="M26">
        <v>99420</v>
      </c>
      <c r="N26" t="s">
        <v>4</v>
      </c>
      <c r="T26" t="s">
        <v>225</v>
      </c>
      <c r="U26" s="2">
        <v>1</v>
      </c>
      <c r="V26" t="s">
        <v>82</v>
      </c>
      <c r="W26" t="s">
        <v>226</v>
      </c>
      <c r="X26" t="s">
        <v>84</v>
      </c>
      <c r="Y26" s="4">
        <v>18</v>
      </c>
      <c r="Z26" s="5">
        <v>1860</v>
      </c>
      <c r="AA26" t="s">
        <v>226</v>
      </c>
      <c r="AB26" t="s">
        <v>227</v>
      </c>
      <c r="AC26">
        <v>1987</v>
      </c>
      <c r="AD26">
        <v>7</v>
      </c>
      <c r="AE26">
        <v>20</v>
      </c>
      <c r="AF26" t="s">
        <v>228</v>
      </c>
      <c r="AG26" t="s">
        <v>228</v>
      </c>
      <c r="AH26">
        <v>439477</v>
      </c>
      <c r="AI26">
        <v>7565045</v>
      </c>
      <c r="AJ26" s="5">
        <v>439000</v>
      </c>
      <c r="AK26" s="5">
        <v>7565000</v>
      </c>
      <c r="AL26">
        <v>71</v>
      </c>
      <c r="AN26">
        <v>117</v>
      </c>
      <c r="AP26" s="7"/>
      <c r="AQ26">
        <v>99420</v>
      </c>
      <c r="AS26" s="6" t="s">
        <v>14</v>
      </c>
      <c r="AT26">
        <v>1</v>
      </c>
      <c r="AU26" t="s">
        <v>15</v>
      </c>
      <c r="AV26" t="s">
        <v>229</v>
      </c>
      <c r="AW26" t="s">
        <v>230</v>
      </c>
      <c r="AX26">
        <v>117</v>
      </c>
      <c r="AY26" t="s">
        <v>129</v>
      </c>
      <c r="AZ26" t="s">
        <v>130</v>
      </c>
      <c r="BB26" s="7">
        <v>40074</v>
      </c>
      <c r="BC26" s="8" t="s">
        <v>20</v>
      </c>
      <c r="BE26">
        <v>5</v>
      </c>
      <c r="BF26">
        <v>303300</v>
      </c>
      <c r="BG26">
        <v>13385</v>
      </c>
      <c r="BH26" t="s">
        <v>231</v>
      </c>
      <c r="BJ26" t="s">
        <v>232</v>
      </c>
      <c r="BT26">
        <v>514015</v>
      </c>
    </row>
    <row r="27" spans="1:72" x14ac:dyDescent="0.3">
      <c r="A27">
        <v>514392</v>
      </c>
      <c r="B27">
        <v>154822</v>
      </c>
      <c r="F27" t="s">
        <v>0</v>
      </c>
      <c r="G27" t="s">
        <v>122</v>
      </c>
      <c r="H27" t="s">
        <v>233</v>
      </c>
      <c r="I27" t="s">
        <v>25</v>
      </c>
      <c r="K27">
        <v>1</v>
      </c>
      <c r="L27" t="s">
        <v>3</v>
      </c>
      <c r="M27">
        <v>99420</v>
      </c>
      <c r="N27" t="s">
        <v>4</v>
      </c>
      <c r="T27" t="s">
        <v>234</v>
      </c>
      <c r="U27" s="2">
        <v>1</v>
      </c>
      <c r="V27" t="s">
        <v>82</v>
      </c>
      <c r="W27" t="s">
        <v>226</v>
      </c>
      <c r="X27" t="s">
        <v>84</v>
      </c>
      <c r="Y27" s="4">
        <v>18</v>
      </c>
      <c r="Z27" s="5">
        <v>1860</v>
      </c>
      <c r="AA27" t="s">
        <v>226</v>
      </c>
      <c r="AB27" t="s">
        <v>235</v>
      </c>
      <c r="AC27">
        <v>2004</v>
      </c>
      <c r="AD27">
        <v>7</v>
      </c>
      <c r="AE27">
        <v>15</v>
      </c>
      <c r="AF27" t="s">
        <v>236</v>
      </c>
      <c r="AG27" t="s">
        <v>236</v>
      </c>
      <c r="AH27">
        <v>443951</v>
      </c>
      <c r="AI27">
        <v>7559152</v>
      </c>
      <c r="AJ27" s="5">
        <v>443000</v>
      </c>
      <c r="AK27" s="5">
        <v>7559000</v>
      </c>
      <c r="AL27">
        <v>71</v>
      </c>
      <c r="AN27">
        <v>117</v>
      </c>
      <c r="AP27" s="7"/>
      <c r="AQ27">
        <v>99420</v>
      </c>
      <c r="AS27" s="6" t="s">
        <v>14</v>
      </c>
      <c r="AT27">
        <v>1</v>
      </c>
      <c r="AU27" t="s">
        <v>15</v>
      </c>
      <c r="AV27" t="s">
        <v>237</v>
      </c>
      <c r="AW27" t="s">
        <v>238</v>
      </c>
      <c r="AX27">
        <v>117</v>
      </c>
      <c r="AY27" t="s">
        <v>129</v>
      </c>
      <c r="AZ27" t="s">
        <v>130</v>
      </c>
      <c r="BB27" s="7">
        <v>40074</v>
      </c>
      <c r="BC27" s="8" t="s">
        <v>20</v>
      </c>
      <c r="BE27">
        <v>5</v>
      </c>
      <c r="BF27">
        <v>304464</v>
      </c>
      <c r="BG27">
        <v>13389</v>
      </c>
      <c r="BH27" t="s">
        <v>239</v>
      </c>
      <c r="BJ27" t="s">
        <v>240</v>
      </c>
      <c r="BT27">
        <v>514392</v>
      </c>
    </row>
    <row r="28" spans="1:72" x14ac:dyDescent="0.3">
      <c r="A28">
        <v>514332</v>
      </c>
      <c r="B28">
        <v>151093</v>
      </c>
      <c r="F28" t="s">
        <v>241</v>
      </c>
      <c r="G28" t="s">
        <v>122</v>
      </c>
      <c r="H28">
        <v>133306</v>
      </c>
      <c r="I28" t="s">
        <v>25</v>
      </c>
      <c r="K28">
        <v>1</v>
      </c>
      <c r="L28" t="s">
        <v>3</v>
      </c>
      <c r="M28">
        <v>99420</v>
      </c>
      <c r="N28" t="s">
        <v>4</v>
      </c>
      <c r="T28" t="s">
        <v>234</v>
      </c>
      <c r="U28" s="2">
        <v>1</v>
      </c>
      <c r="V28" t="s">
        <v>82</v>
      </c>
      <c r="W28" t="s">
        <v>226</v>
      </c>
      <c r="X28" t="s">
        <v>84</v>
      </c>
      <c r="Y28" s="4">
        <v>18</v>
      </c>
      <c r="Z28" s="5">
        <v>1860</v>
      </c>
      <c r="AA28" t="s">
        <v>226</v>
      </c>
      <c r="AB28" t="s">
        <v>242</v>
      </c>
      <c r="AF28" t="s">
        <v>236</v>
      </c>
      <c r="AG28" t="s">
        <v>236</v>
      </c>
      <c r="AH28">
        <v>443500</v>
      </c>
      <c r="AI28">
        <v>7559500</v>
      </c>
      <c r="AJ28" s="5">
        <v>443000</v>
      </c>
      <c r="AK28" s="5">
        <v>7559000</v>
      </c>
      <c r="AL28">
        <v>707</v>
      </c>
      <c r="AN28" t="s">
        <v>243</v>
      </c>
      <c r="AQ28">
        <v>99420</v>
      </c>
      <c r="AS28" s="10" t="s">
        <v>244</v>
      </c>
      <c r="AZ28" t="s">
        <v>243</v>
      </c>
      <c r="BB28" s="7">
        <v>38860</v>
      </c>
      <c r="BC28" s="6" t="s">
        <v>245</v>
      </c>
      <c r="BE28">
        <v>6</v>
      </c>
      <c r="BF28">
        <v>8954</v>
      </c>
      <c r="BH28" t="s">
        <v>246</v>
      </c>
      <c r="BJ28" t="s">
        <v>246</v>
      </c>
      <c r="BL28" t="s">
        <v>247</v>
      </c>
      <c r="BM28" t="s">
        <v>248</v>
      </c>
      <c r="BT28">
        <v>514332</v>
      </c>
    </row>
    <row r="29" spans="1:72" x14ac:dyDescent="0.3">
      <c r="A29">
        <v>514213</v>
      </c>
      <c r="B29">
        <v>3310</v>
      </c>
      <c r="F29" t="s">
        <v>0</v>
      </c>
      <c r="G29" t="s">
        <v>39</v>
      </c>
      <c r="H29" t="s">
        <v>249</v>
      </c>
      <c r="I29" t="s">
        <v>41</v>
      </c>
      <c r="K29">
        <v>1</v>
      </c>
      <c r="L29" t="s">
        <v>3</v>
      </c>
      <c r="M29">
        <v>99420</v>
      </c>
      <c r="N29" t="s">
        <v>4</v>
      </c>
      <c r="T29" t="s">
        <v>250</v>
      </c>
      <c r="U29" s="2">
        <v>1</v>
      </c>
      <c r="V29" t="s">
        <v>82</v>
      </c>
      <c r="W29" t="s">
        <v>226</v>
      </c>
      <c r="X29" t="s">
        <v>84</v>
      </c>
      <c r="Y29" s="4">
        <v>18</v>
      </c>
      <c r="Z29" s="5">
        <v>1860</v>
      </c>
      <c r="AA29" t="s">
        <v>226</v>
      </c>
      <c r="AB29" t="s">
        <v>251</v>
      </c>
      <c r="AC29">
        <v>2004</v>
      </c>
      <c r="AD29">
        <v>8</v>
      </c>
      <c r="AE29">
        <v>5</v>
      </c>
      <c r="AF29" t="s">
        <v>252</v>
      </c>
      <c r="AH29" s="5">
        <v>442539</v>
      </c>
      <c r="AI29" s="5">
        <v>7561958</v>
      </c>
      <c r="AJ29" s="5">
        <v>443000</v>
      </c>
      <c r="AK29" s="5">
        <v>7561000</v>
      </c>
      <c r="AL29">
        <v>5</v>
      </c>
      <c r="AM29" s="5"/>
      <c r="AN29">
        <v>1010</v>
      </c>
      <c r="AP29" s="7" t="s">
        <v>253</v>
      </c>
      <c r="AQ29">
        <v>99420</v>
      </c>
      <c r="AS29" s="6" t="s">
        <v>14</v>
      </c>
      <c r="AT29">
        <v>1</v>
      </c>
      <c r="AU29" t="s">
        <v>15</v>
      </c>
      <c r="AV29" t="s">
        <v>254</v>
      </c>
      <c r="AW29" t="s">
        <v>255</v>
      </c>
      <c r="AX29">
        <v>1010</v>
      </c>
      <c r="AY29" t="s">
        <v>48</v>
      </c>
      <c r="AZ29" t="s">
        <v>49</v>
      </c>
      <c r="BB29" s="7">
        <v>43709.902777777803</v>
      </c>
      <c r="BC29" s="8" t="s">
        <v>20</v>
      </c>
      <c r="BE29">
        <v>6</v>
      </c>
      <c r="BF29">
        <v>568</v>
      </c>
      <c r="BG29">
        <v>13388</v>
      </c>
      <c r="BH29" t="s">
        <v>256</v>
      </c>
      <c r="BT29">
        <v>514213</v>
      </c>
    </row>
    <row r="30" spans="1:72" x14ac:dyDescent="0.3">
      <c r="A30">
        <v>514335</v>
      </c>
      <c r="B30">
        <v>154613</v>
      </c>
      <c r="F30" t="s">
        <v>0</v>
      </c>
      <c r="G30" t="s">
        <v>122</v>
      </c>
      <c r="H30" t="s">
        <v>257</v>
      </c>
      <c r="I30" t="s">
        <v>25</v>
      </c>
      <c r="K30">
        <v>1</v>
      </c>
      <c r="L30" t="s">
        <v>3</v>
      </c>
      <c r="M30">
        <v>99420</v>
      </c>
      <c r="N30" t="s">
        <v>4</v>
      </c>
      <c r="T30" t="s">
        <v>258</v>
      </c>
      <c r="U30" s="2">
        <v>1</v>
      </c>
      <c r="V30" t="s">
        <v>82</v>
      </c>
      <c r="W30" t="s">
        <v>226</v>
      </c>
      <c r="X30" t="s">
        <v>84</v>
      </c>
      <c r="Y30" s="4">
        <v>18</v>
      </c>
      <c r="Z30" s="5">
        <v>1860</v>
      </c>
      <c r="AA30" t="s">
        <v>226</v>
      </c>
      <c r="AB30" t="s">
        <v>259</v>
      </c>
      <c r="AC30">
        <v>2000</v>
      </c>
      <c r="AD30">
        <v>7</v>
      </c>
      <c r="AE30">
        <v>23</v>
      </c>
      <c r="AF30" t="s">
        <v>260</v>
      </c>
      <c r="AG30" t="s">
        <v>260</v>
      </c>
      <c r="AH30">
        <v>443502</v>
      </c>
      <c r="AI30">
        <v>7562497</v>
      </c>
      <c r="AJ30" s="5">
        <v>443000</v>
      </c>
      <c r="AK30" s="5">
        <v>7563000</v>
      </c>
      <c r="AL30">
        <v>707</v>
      </c>
      <c r="AN30">
        <v>117</v>
      </c>
      <c r="AP30" s="7"/>
      <c r="AQ30">
        <v>99420</v>
      </c>
      <c r="AS30" s="6" t="s">
        <v>14</v>
      </c>
      <c r="AT30">
        <v>1</v>
      </c>
      <c r="AU30" t="s">
        <v>15</v>
      </c>
      <c r="AV30" t="s">
        <v>261</v>
      </c>
      <c r="AW30" t="s">
        <v>262</v>
      </c>
      <c r="AX30">
        <v>117</v>
      </c>
      <c r="AY30" t="s">
        <v>129</v>
      </c>
      <c r="AZ30" t="s">
        <v>130</v>
      </c>
      <c r="BB30" s="7">
        <v>40074</v>
      </c>
      <c r="BC30" s="8" t="s">
        <v>20</v>
      </c>
      <c r="BE30">
        <v>5</v>
      </c>
      <c r="BF30">
        <v>304221</v>
      </c>
      <c r="BG30">
        <v>13387</v>
      </c>
      <c r="BH30" t="s">
        <v>263</v>
      </c>
      <c r="BJ30" t="s">
        <v>264</v>
      </c>
      <c r="BT30">
        <v>514335</v>
      </c>
    </row>
    <row r="31" spans="1:72" x14ac:dyDescent="0.3">
      <c r="A31">
        <v>514399</v>
      </c>
      <c r="C31">
        <v>1</v>
      </c>
      <c r="D31">
        <v>1</v>
      </c>
      <c r="E31">
        <v>1</v>
      </c>
      <c r="F31" t="s">
        <v>0</v>
      </c>
      <c r="G31" t="s">
        <v>39</v>
      </c>
      <c r="H31" t="s">
        <v>265</v>
      </c>
      <c r="I31" s="1" t="str">
        <f>HYPERLINK(AP31,"Foto")</f>
        <v>Foto</v>
      </c>
      <c r="K31">
        <v>1</v>
      </c>
      <c r="L31" t="s">
        <v>3</v>
      </c>
      <c r="M31">
        <v>99420</v>
      </c>
      <c r="N31" t="s">
        <v>4</v>
      </c>
      <c r="T31" t="s">
        <v>266</v>
      </c>
      <c r="U31" s="2">
        <v>1</v>
      </c>
      <c r="V31" t="s">
        <v>82</v>
      </c>
      <c r="W31" t="s">
        <v>226</v>
      </c>
      <c r="X31" t="s">
        <v>84</v>
      </c>
      <c r="Y31" s="4">
        <v>18</v>
      </c>
      <c r="Z31" s="5">
        <v>1860</v>
      </c>
      <c r="AA31" t="s">
        <v>226</v>
      </c>
      <c r="AB31" t="s">
        <v>267</v>
      </c>
      <c r="AC31">
        <v>2018</v>
      </c>
      <c r="AD31">
        <v>6</v>
      </c>
      <c r="AE31">
        <v>12</v>
      </c>
      <c r="AF31" t="s">
        <v>268</v>
      </c>
      <c r="AH31">
        <v>443996</v>
      </c>
      <c r="AI31">
        <v>7571747</v>
      </c>
      <c r="AJ31" s="5">
        <v>443000</v>
      </c>
      <c r="AK31" s="5">
        <v>7571000</v>
      </c>
      <c r="AL31">
        <v>500</v>
      </c>
      <c r="AN31">
        <v>1010</v>
      </c>
      <c r="AO31" t="s">
        <v>269</v>
      </c>
      <c r="AP31" s="7" t="s">
        <v>270</v>
      </c>
      <c r="AQ31">
        <v>99420</v>
      </c>
      <c r="AS31" s="6" t="s">
        <v>14</v>
      </c>
      <c r="AT31">
        <v>1</v>
      </c>
      <c r="AU31" t="s">
        <v>15</v>
      </c>
      <c r="AV31" t="s">
        <v>271</v>
      </c>
      <c r="AW31" t="s">
        <v>272</v>
      </c>
      <c r="AX31">
        <v>1010</v>
      </c>
      <c r="AY31" t="s">
        <v>48</v>
      </c>
      <c r="AZ31" t="s">
        <v>49</v>
      </c>
      <c r="BA31">
        <v>1</v>
      </c>
      <c r="BB31" s="7">
        <v>43263.7754166667</v>
      </c>
      <c r="BC31" s="8" t="s">
        <v>20</v>
      </c>
      <c r="BE31">
        <v>6</v>
      </c>
      <c r="BF31">
        <v>156079</v>
      </c>
      <c r="BH31" t="s">
        <v>273</v>
      </c>
      <c r="BT31">
        <v>514399</v>
      </c>
    </row>
    <row r="32" spans="1:72" x14ac:dyDescent="0.3">
      <c r="A32">
        <v>514659</v>
      </c>
      <c r="C32">
        <v>1</v>
      </c>
      <c r="D32">
        <v>1</v>
      </c>
      <c r="E32">
        <v>1</v>
      </c>
      <c r="F32" t="s">
        <v>0</v>
      </c>
      <c r="G32" t="s">
        <v>39</v>
      </c>
      <c r="H32" t="s">
        <v>274</v>
      </c>
      <c r="I32" s="1" t="str">
        <f>HYPERLINK(AP32,"Foto")</f>
        <v>Foto</v>
      </c>
      <c r="K32">
        <v>1</v>
      </c>
      <c r="L32" t="s">
        <v>3</v>
      </c>
      <c r="M32">
        <v>99420</v>
      </c>
      <c r="N32" t="s">
        <v>4</v>
      </c>
      <c r="T32" t="s">
        <v>275</v>
      </c>
      <c r="U32" s="2">
        <v>1</v>
      </c>
      <c r="V32" t="s">
        <v>82</v>
      </c>
      <c r="W32" t="s">
        <v>226</v>
      </c>
      <c r="X32" t="s">
        <v>84</v>
      </c>
      <c r="Y32" s="4">
        <v>18</v>
      </c>
      <c r="Z32" s="5">
        <v>1860</v>
      </c>
      <c r="AA32" t="s">
        <v>226</v>
      </c>
      <c r="AB32" t="s">
        <v>276</v>
      </c>
      <c r="AC32">
        <v>2017</v>
      </c>
      <c r="AD32">
        <v>5</v>
      </c>
      <c r="AE32">
        <v>11</v>
      </c>
      <c r="AF32" t="s">
        <v>277</v>
      </c>
      <c r="AH32">
        <v>446387</v>
      </c>
      <c r="AI32">
        <v>7571200</v>
      </c>
      <c r="AJ32" s="5">
        <v>447000</v>
      </c>
      <c r="AK32" s="5">
        <v>7571000</v>
      </c>
      <c r="AL32">
        <v>200</v>
      </c>
      <c r="AN32">
        <v>1010</v>
      </c>
      <c r="AP32" s="7" t="s">
        <v>278</v>
      </c>
      <c r="AQ32">
        <v>99420</v>
      </c>
      <c r="AS32" s="6" t="s">
        <v>14</v>
      </c>
      <c r="AT32">
        <v>1</v>
      </c>
      <c r="AU32" t="s">
        <v>15</v>
      </c>
      <c r="AV32" t="s">
        <v>279</v>
      </c>
      <c r="AW32" t="s">
        <v>280</v>
      </c>
      <c r="AX32">
        <v>1010</v>
      </c>
      <c r="AY32" t="s">
        <v>48</v>
      </c>
      <c r="AZ32" t="s">
        <v>49</v>
      </c>
      <c r="BA32">
        <v>1</v>
      </c>
      <c r="BB32" s="7">
        <v>43003.091666666704</v>
      </c>
      <c r="BC32" s="8" t="s">
        <v>20</v>
      </c>
      <c r="BE32">
        <v>6</v>
      </c>
      <c r="BF32">
        <v>120449</v>
      </c>
      <c r="BH32" t="s">
        <v>281</v>
      </c>
      <c r="BT32">
        <v>514659</v>
      </c>
    </row>
    <row r="33" spans="1:72" x14ac:dyDescent="0.3">
      <c r="A33">
        <v>514865</v>
      </c>
      <c r="B33">
        <v>153621</v>
      </c>
      <c r="F33" t="s">
        <v>0</v>
      </c>
      <c r="G33" t="s">
        <v>122</v>
      </c>
      <c r="H33" t="s">
        <v>282</v>
      </c>
      <c r="I33" t="s">
        <v>25</v>
      </c>
      <c r="K33">
        <v>1</v>
      </c>
      <c r="L33" t="s">
        <v>3</v>
      </c>
      <c r="M33">
        <v>99420</v>
      </c>
      <c r="N33" t="s">
        <v>4</v>
      </c>
      <c r="T33" t="s">
        <v>283</v>
      </c>
      <c r="U33" s="2">
        <v>1</v>
      </c>
      <c r="V33" t="s">
        <v>82</v>
      </c>
      <c r="W33" t="s">
        <v>226</v>
      </c>
      <c r="X33" t="s">
        <v>84</v>
      </c>
      <c r="Y33" s="4">
        <v>18</v>
      </c>
      <c r="Z33" s="5">
        <v>1860</v>
      </c>
      <c r="AA33" t="s">
        <v>226</v>
      </c>
      <c r="AB33" t="s">
        <v>284</v>
      </c>
      <c r="AC33">
        <v>1988</v>
      </c>
      <c r="AD33">
        <v>9</v>
      </c>
      <c r="AE33">
        <v>5</v>
      </c>
      <c r="AF33" t="s">
        <v>285</v>
      </c>
      <c r="AG33" t="s">
        <v>236</v>
      </c>
      <c r="AH33">
        <v>449426</v>
      </c>
      <c r="AI33">
        <v>7561294</v>
      </c>
      <c r="AJ33" s="5">
        <v>449000</v>
      </c>
      <c r="AK33" s="5">
        <v>7561000</v>
      </c>
      <c r="AL33">
        <v>707</v>
      </c>
      <c r="AN33">
        <v>117</v>
      </c>
      <c r="AP33" s="7"/>
      <c r="AQ33">
        <v>99420</v>
      </c>
      <c r="AS33" s="6" t="s">
        <v>14</v>
      </c>
      <c r="AT33">
        <v>1</v>
      </c>
      <c r="AU33" t="s">
        <v>15</v>
      </c>
      <c r="AV33" t="s">
        <v>286</v>
      </c>
      <c r="AW33" t="s">
        <v>287</v>
      </c>
      <c r="AX33">
        <v>117</v>
      </c>
      <c r="AY33" t="s">
        <v>129</v>
      </c>
      <c r="AZ33" t="s">
        <v>130</v>
      </c>
      <c r="BB33" s="7">
        <v>40074</v>
      </c>
      <c r="BC33" s="8" t="s">
        <v>20</v>
      </c>
      <c r="BE33">
        <v>5</v>
      </c>
      <c r="BF33">
        <v>303314</v>
      </c>
      <c r="BG33">
        <v>13386</v>
      </c>
      <c r="BH33" t="s">
        <v>288</v>
      </c>
      <c r="BJ33" t="s">
        <v>289</v>
      </c>
      <c r="BT33">
        <v>514865</v>
      </c>
    </row>
    <row r="34" spans="1:72" x14ac:dyDescent="0.3">
      <c r="A34">
        <v>514866</v>
      </c>
      <c r="B34">
        <v>151041</v>
      </c>
      <c r="F34" t="s">
        <v>0</v>
      </c>
      <c r="G34" t="s">
        <v>122</v>
      </c>
      <c r="H34" t="s">
        <v>290</v>
      </c>
      <c r="I34" t="s">
        <v>25</v>
      </c>
      <c r="K34">
        <v>1</v>
      </c>
      <c r="L34" t="s">
        <v>3</v>
      </c>
      <c r="M34">
        <v>99420</v>
      </c>
      <c r="N34" t="s">
        <v>4</v>
      </c>
      <c r="T34" t="s">
        <v>283</v>
      </c>
      <c r="U34" s="2">
        <v>1</v>
      </c>
      <c r="V34" t="s">
        <v>82</v>
      </c>
      <c r="W34" t="s">
        <v>226</v>
      </c>
      <c r="X34" t="s">
        <v>84</v>
      </c>
      <c r="Y34" s="4">
        <v>18</v>
      </c>
      <c r="Z34" s="5">
        <v>1860</v>
      </c>
      <c r="AA34" t="s">
        <v>226</v>
      </c>
      <c r="AB34" t="s">
        <v>291</v>
      </c>
      <c r="AC34">
        <v>2004</v>
      </c>
      <c r="AD34">
        <v>7</v>
      </c>
      <c r="AE34">
        <v>15</v>
      </c>
      <c r="AF34" t="s">
        <v>236</v>
      </c>
      <c r="AG34" t="s">
        <v>236</v>
      </c>
      <c r="AH34">
        <v>449427</v>
      </c>
      <c r="AI34">
        <v>7560302</v>
      </c>
      <c r="AJ34" s="5">
        <v>449000</v>
      </c>
      <c r="AK34" s="5">
        <v>7561000</v>
      </c>
      <c r="AL34">
        <v>707</v>
      </c>
      <c r="AN34">
        <v>117</v>
      </c>
      <c r="AP34" s="7"/>
      <c r="AQ34">
        <v>99420</v>
      </c>
      <c r="AS34" s="6" t="s">
        <v>14</v>
      </c>
      <c r="AT34">
        <v>1</v>
      </c>
      <c r="AU34" t="s">
        <v>15</v>
      </c>
      <c r="AV34" t="s">
        <v>292</v>
      </c>
      <c r="AW34" t="s">
        <v>293</v>
      </c>
      <c r="AX34">
        <v>117</v>
      </c>
      <c r="AY34" t="s">
        <v>129</v>
      </c>
      <c r="AZ34" t="s">
        <v>130</v>
      </c>
      <c r="BB34" s="7">
        <v>40074</v>
      </c>
      <c r="BC34" s="8" t="s">
        <v>20</v>
      </c>
      <c r="BE34">
        <v>5</v>
      </c>
      <c r="BF34">
        <v>300935</v>
      </c>
      <c r="BG34">
        <v>13390</v>
      </c>
      <c r="BH34" t="s">
        <v>294</v>
      </c>
      <c r="BJ34" t="s">
        <v>295</v>
      </c>
      <c r="BT34">
        <v>514866</v>
      </c>
    </row>
    <row r="35" spans="1:72" x14ac:dyDescent="0.3">
      <c r="A35">
        <v>514893</v>
      </c>
      <c r="B35">
        <v>151091</v>
      </c>
      <c r="F35" t="s">
        <v>0</v>
      </c>
      <c r="G35" t="s">
        <v>122</v>
      </c>
      <c r="H35" t="s">
        <v>296</v>
      </c>
      <c r="I35" t="s">
        <v>25</v>
      </c>
      <c r="K35">
        <v>1</v>
      </c>
      <c r="L35" t="s">
        <v>3</v>
      </c>
      <c r="M35">
        <v>99420</v>
      </c>
      <c r="N35" t="s">
        <v>4</v>
      </c>
      <c r="T35" t="s">
        <v>283</v>
      </c>
      <c r="U35" s="2">
        <v>1</v>
      </c>
      <c r="V35" t="s">
        <v>82</v>
      </c>
      <c r="W35" t="s">
        <v>226</v>
      </c>
      <c r="X35" t="s">
        <v>84</v>
      </c>
      <c r="Y35" s="4">
        <v>18</v>
      </c>
      <c r="Z35" s="5">
        <v>1860</v>
      </c>
      <c r="AA35" t="s">
        <v>226</v>
      </c>
      <c r="AB35" t="s">
        <v>297</v>
      </c>
      <c r="AC35">
        <v>2004</v>
      </c>
      <c r="AD35">
        <v>7</v>
      </c>
      <c r="AE35">
        <v>15</v>
      </c>
      <c r="AF35" t="s">
        <v>236</v>
      </c>
      <c r="AG35" t="s">
        <v>236</v>
      </c>
      <c r="AH35">
        <v>449928</v>
      </c>
      <c r="AI35">
        <v>7561296</v>
      </c>
      <c r="AJ35" s="5">
        <v>449000</v>
      </c>
      <c r="AK35" s="5">
        <v>7561000</v>
      </c>
      <c r="AL35">
        <v>1118</v>
      </c>
      <c r="AN35">
        <v>117</v>
      </c>
      <c r="AO35" t="s">
        <v>298</v>
      </c>
      <c r="AP35" s="7"/>
      <c r="AQ35">
        <v>99420</v>
      </c>
      <c r="AS35" s="6" t="s">
        <v>14</v>
      </c>
      <c r="AT35">
        <v>1</v>
      </c>
      <c r="AU35" t="s">
        <v>15</v>
      </c>
      <c r="AV35" t="s">
        <v>299</v>
      </c>
      <c r="AW35" t="s">
        <v>300</v>
      </c>
      <c r="AX35">
        <v>117</v>
      </c>
      <c r="AY35" t="s">
        <v>129</v>
      </c>
      <c r="AZ35" t="s">
        <v>130</v>
      </c>
      <c r="BB35" s="7">
        <v>40074</v>
      </c>
      <c r="BC35" s="8" t="s">
        <v>20</v>
      </c>
      <c r="BE35">
        <v>5</v>
      </c>
      <c r="BF35">
        <v>300978</v>
      </c>
      <c r="BG35">
        <v>13391</v>
      </c>
      <c r="BH35" t="s">
        <v>301</v>
      </c>
      <c r="BJ35" t="s">
        <v>302</v>
      </c>
      <c r="BT35">
        <v>514893</v>
      </c>
    </row>
    <row r="36" spans="1:72" x14ac:dyDescent="0.3">
      <c r="A36">
        <v>514892</v>
      </c>
      <c r="B36">
        <v>151092</v>
      </c>
      <c r="F36" t="s">
        <v>0</v>
      </c>
      <c r="G36" t="s">
        <v>122</v>
      </c>
      <c r="H36" t="s">
        <v>303</v>
      </c>
      <c r="I36" t="s">
        <v>25</v>
      </c>
      <c r="K36">
        <v>1</v>
      </c>
      <c r="L36" t="s">
        <v>3</v>
      </c>
      <c r="M36">
        <v>99420</v>
      </c>
      <c r="N36" t="s">
        <v>4</v>
      </c>
      <c r="T36" t="s">
        <v>283</v>
      </c>
      <c r="U36" s="2">
        <v>1</v>
      </c>
      <c r="V36" t="s">
        <v>82</v>
      </c>
      <c r="W36" t="s">
        <v>226</v>
      </c>
      <c r="X36" t="s">
        <v>84</v>
      </c>
      <c r="Y36" s="4">
        <v>18</v>
      </c>
      <c r="Z36" s="5">
        <v>1860</v>
      </c>
      <c r="AA36" t="s">
        <v>226</v>
      </c>
      <c r="AB36" t="s">
        <v>304</v>
      </c>
      <c r="AC36">
        <v>2004</v>
      </c>
      <c r="AD36">
        <v>7</v>
      </c>
      <c r="AE36">
        <v>15</v>
      </c>
      <c r="AF36" t="s">
        <v>236</v>
      </c>
      <c r="AG36" t="s">
        <v>236</v>
      </c>
      <c r="AH36">
        <v>449927</v>
      </c>
      <c r="AI36">
        <v>7560794</v>
      </c>
      <c r="AJ36" s="5">
        <v>449000</v>
      </c>
      <c r="AK36" s="5">
        <v>7561000</v>
      </c>
      <c r="AL36">
        <v>1414</v>
      </c>
      <c r="AN36">
        <v>117</v>
      </c>
      <c r="AP36" s="7"/>
      <c r="AQ36">
        <v>99420</v>
      </c>
      <c r="AS36" s="6" t="s">
        <v>14</v>
      </c>
      <c r="AT36">
        <v>1</v>
      </c>
      <c r="AU36" t="s">
        <v>15</v>
      </c>
      <c r="AV36" t="s">
        <v>305</v>
      </c>
      <c r="AW36" t="s">
        <v>306</v>
      </c>
      <c r="AX36">
        <v>117</v>
      </c>
      <c r="AY36" t="s">
        <v>129</v>
      </c>
      <c r="AZ36" t="s">
        <v>130</v>
      </c>
      <c r="BB36" s="7">
        <v>40074</v>
      </c>
      <c r="BC36" s="8" t="s">
        <v>20</v>
      </c>
      <c r="BE36">
        <v>5</v>
      </c>
      <c r="BF36">
        <v>300979</v>
      </c>
      <c r="BG36">
        <v>13392</v>
      </c>
      <c r="BH36" t="s">
        <v>307</v>
      </c>
      <c r="BJ36" t="s">
        <v>308</v>
      </c>
      <c r="BT36">
        <v>514892</v>
      </c>
    </row>
    <row r="37" spans="1:72" x14ac:dyDescent="0.3">
      <c r="A37">
        <v>515283</v>
      </c>
      <c r="B37">
        <v>3600</v>
      </c>
      <c r="F37" t="s">
        <v>0</v>
      </c>
      <c r="G37" t="s">
        <v>39</v>
      </c>
      <c r="H37" t="s">
        <v>318</v>
      </c>
      <c r="I37" t="s">
        <v>41</v>
      </c>
      <c r="K37">
        <v>1</v>
      </c>
      <c r="L37" t="s">
        <v>3</v>
      </c>
      <c r="M37">
        <v>99420</v>
      </c>
      <c r="N37" t="s">
        <v>4</v>
      </c>
      <c r="T37" t="s">
        <v>319</v>
      </c>
      <c r="U37" s="2">
        <v>1</v>
      </c>
      <c r="V37" t="s">
        <v>82</v>
      </c>
      <c r="W37" t="s">
        <v>226</v>
      </c>
      <c r="X37" t="s">
        <v>84</v>
      </c>
      <c r="Y37" s="4">
        <v>18</v>
      </c>
      <c r="Z37" s="5">
        <v>1860</v>
      </c>
      <c r="AA37" t="s">
        <v>226</v>
      </c>
      <c r="AB37" t="s">
        <v>320</v>
      </c>
      <c r="AC37">
        <v>2014</v>
      </c>
      <c r="AD37">
        <v>6</v>
      </c>
      <c r="AE37">
        <v>15</v>
      </c>
      <c r="AF37" t="s">
        <v>321</v>
      </c>
      <c r="AH37" s="5">
        <v>456310</v>
      </c>
      <c r="AI37" s="5">
        <v>7574857</v>
      </c>
      <c r="AJ37" s="5">
        <v>457000</v>
      </c>
      <c r="AK37" s="5">
        <v>7575000</v>
      </c>
      <c r="AL37">
        <v>1136</v>
      </c>
      <c r="AM37" s="5"/>
      <c r="AN37">
        <v>1010</v>
      </c>
      <c r="AO37" t="s">
        <v>322</v>
      </c>
      <c r="AP37" s="7" t="s">
        <v>323</v>
      </c>
      <c r="AQ37">
        <v>99420</v>
      </c>
      <c r="AS37" s="6" t="s">
        <v>14</v>
      </c>
      <c r="AT37">
        <v>1</v>
      </c>
      <c r="AU37" t="s">
        <v>15</v>
      </c>
      <c r="AV37" t="s">
        <v>324</v>
      </c>
      <c r="AW37" t="s">
        <v>325</v>
      </c>
      <c r="AX37">
        <v>1010</v>
      </c>
      <c r="AY37" t="s">
        <v>48</v>
      </c>
      <c r="AZ37" t="s">
        <v>49</v>
      </c>
      <c r="BB37" s="7">
        <v>41806.640972222202</v>
      </c>
      <c r="BC37" s="8" t="s">
        <v>20</v>
      </c>
      <c r="BE37">
        <v>6</v>
      </c>
      <c r="BF37">
        <v>881</v>
      </c>
      <c r="BG37">
        <v>13394</v>
      </c>
      <c r="BH37" t="s">
        <v>326</v>
      </c>
      <c r="BT37">
        <v>515283</v>
      </c>
    </row>
    <row r="39" spans="1:72" x14ac:dyDescent="0.3">
      <c r="A39">
        <v>514830</v>
      </c>
      <c r="B39">
        <v>200990</v>
      </c>
      <c r="F39" t="s">
        <v>0</v>
      </c>
      <c r="G39" t="s">
        <v>51</v>
      </c>
      <c r="H39" t="s">
        <v>309</v>
      </c>
      <c r="I39" t="s">
        <v>25</v>
      </c>
      <c r="K39">
        <v>1</v>
      </c>
      <c r="L39" t="s">
        <v>3</v>
      </c>
      <c r="M39">
        <v>99420</v>
      </c>
      <c r="N39" t="s">
        <v>4</v>
      </c>
      <c r="R39" t="s">
        <v>310</v>
      </c>
      <c r="S39" t="s">
        <v>311</v>
      </c>
      <c r="T39" t="s">
        <v>312</v>
      </c>
      <c r="U39" s="2">
        <v>1</v>
      </c>
      <c r="V39" t="s">
        <v>82</v>
      </c>
      <c r="W39" t="s">
        <v>226</v>
      </c>
      <c r="X39" t="s">
        <v>84</v>
      </c>
      <c r="Y39" s="4">
        <v>18</v>
      </c>
      <c r="Z39" s="5">
        <v>1860</v>
      </c>
      <c r="AA39" t="s">
        <v>226</v>
      </c>
      <c r="AB39" t="s">
        <v>313</v>
      </c>
      <c r="AC39">
        <v>2009</v>
      </c>
      <c r="AD39">
        <v>9</v>
      </c>
      <c r="AE39">
        <v>3</v>
      </c>
      <c r="AF39" t="s">
        <v>55</v>
      </c>
      <c r="AG39" t="s">
        <v>55</v>
      </c>
      <c r="AH39">
        <v>449249</v>
      </c>
      <c r="AI39">
        <v>7570551</v>
      </c>
      <c r="AJ39" s="5">
        <v>449000</v>
      </c>
      <c r="AK39" s="5">
        <v>7571000</v>
      </c>
      <c r="AL39">
        <v>71</v>
      </c>
      <c r="AN39">
        <v>33</v>
      </c>
      <c r="AP39" s="7"/>
      <c r="AQ39">
        <v>99420</v>
      </c>
      <c r="AS39" s="6" t="s">
        <v>14</v>
      </c>
      <c r="AT39">
        <v>1</v>
      </c>
      <c r="AU39" t="s">
        <v>15</v>
      </c>
      <c r="AV39" t="s">
        <v>314</v>
      </c>
      <c r="AW39" t="s">
        <v>315</v>
      </c>
      <c r="AX39">
        <v>33</v>
      </c>
      <c r="AY39" t="s">
        <v>58</v>
      </c>
      <c r="AZ39" t="s">
        <v>19</v>
      </c>
      <c r="BB39" s="7">
        <v>41689</v>
      </c>
      <c r="BC39" s="8" t="s">
        <v>20</v>
      </c>
      <c r="BE39">
        <v>4</v>
      </c>
      <c r="BF39">
        <v>351705</v>
      </c>
      <c r="BG39">
        <v>13393</v>
      </c>
      <c r="BH39" t="s">
        <v>316</v>
      </c>
      <c r="BJ39" t="s">
        <v>317</v>
      </c>
      <c r="BT39">
        <v>514830</v>
      </c>
    </row>
    <row r="40" spans="1:72" x14ac:dyDescent="0.3">
      <c r="A40">
        <v>521334</v>
      </c>
      <c r="B40">
        <v>200976</v>
      </c>
      <c r="F40" t="s">
        <v>0</v>
      </c>
      <c r="G40" t="s">
        <v>51</v>
      </c>
      <c r="H40" t="s">
        <v>327</v>
      </c>
      <c r="I40" t="s">
        <v>25</v>
      </c>
      <c r="K40">
        <v>1</v>
      </c>
      <c r="L40" t="s">
        <v>3</v>
      </c>
      <c r="M40">
        <v>99420</v>
      </c>
      <c r="N40" t="s">
        <v>4</v>
      </c>
      <c r="R40" t="s">
        <v>310</v>
      </c>
      <c r="S40" t="s">
        <v>311</v>
      </c>
      <c r="T40" t="s">
        <v>328</v>
      </c>
      <c r="U40" s="2">
        <v>1</v>
      </c>
      <c r="V40" t="s">
        <v>82</v>
      </c>
      <c r="W40" t="s">
        <v>329</v>
      </c>
      <c r="X40" t="s">
        <v>84</v>
      </c>
      <c r="Y40" s="4">
        <v>18</v>
      </c>
      <c r="Z40" s="5">
        <v>1868</v>
      </c>
      <c r="AA40" t="s">
        <v>329</v>
      </c>
      <c r="AB40" t="s">
        <v>330</v>
      </c>
      <c r="AC40">
        <v>2009</v>
      </c>
      <c r="AD40">
        <v>9</v>
      </c>
      <c r="AE40">
        <v>2</v>
      </c>
      <c r="AF40" t="s">
        <v>55</v>
      </c>
      <c r="AG40" t="s">
        <v>55</v>
      </c>
      <c r="AH40">
        <v>507596</v>
      </c>
      <c r="AI40">
        <v>7632987</v>
      </c>
      <c r="AJ40" s="5">
        <v>507000</v>
      </c>
      <c r="AK40" s="5">
        <v>7633000</v>
      </c>
      <c r="AL40">
        <v>7</v>
      </c>
      <c r="AN40">
        <v>33</v>
      </c>
      <c r="AP40" s="7"/>
      <c r="AQ40">
        <v>99420</v>
      </c>
      <c r="AS40" s="6" t="s">
        <v>14</v>
      </c>
      <c r="AT40">
        <v>1</v>
      </c>
      <c r="AU40" t="s">
        <v>15</v>
      </c>
      <c r="AV40" t="s">
        <v>331</v>
      </c>
      <c r="AW40" t="s">
        <v>332</v>
      </c>
      <c r="AX40">
        <v>33</v>
      </c>
      <c r="AY40" t="s">
        <v>58</v>
      </c>
      <c r="AZ40" t="s">
        <v>19</v>
      </c>
      <c r="BB40" s="7">
        <v>41689</v>
      </c>
      <c r="BC40" s="8" t="s">
        <v>20</v>
      </c>
      <c r="BE40">
        <v>4</v>
      </c>
      <c r="BF40">
        <v>351694</v>
      </c>
      <c r="BG40">
        <v>13396</v>
      </c>
      <c r="BH40" t="s">
        <v>333</v>
      </c>
      <c r="BJ40" t="s">
        <v>334</v>
      </c>
      <c r="BT40">
        <v>521334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2022-04-19T09:58:00Z</dcterms:created>
  <dcterms:modified xsi:type="dcterms:W3CDTF">2022-04-19T11:18:02Z</dcterms:modified>
</cp:coreProperties>
</file>