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maranthus-filer\"/>
    </mc:Choice>
  </mc:AlternateContent>
  <xr:revisionPtr revIDLastSave="0" documentId="8_{EC29EEF6-66AE-4C34-973F-FCF4A31A7878}" xr6:coauthVersionLast="47" xr6:coauthVersionMax="47" xr10:uidLastSave="{00000000-0000-0000-0000-000000000000}"/>
  <bookViews>
    <workbookView xWindow="-108" yWindow="-108" windowWidth="23256" windowHeight="12576" xr2:uid="{CD028882-7E22-408B-AFF2-C771A573DBE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20" i="1"/>
  <c r="I26" i="1"/>
  <c r="I25" i="1"/>
  <c r="I41" i="1"/>
  <c r="I40" i="1"/>
  <c r="I39" i="1"/>
  <c r="I38" i="1"/>
  <c r="I37" i="1"/>
  <c r="I36" i="1"/>
  <c r="I35" i="1"/>
  <c r="I31" i="1"/>
  <c r="I34" i="1"/>
  <c r="I33" i="1"/>
  <c r="I32" i="1"/>
  <c r="I30" i="1"/>
  <c r="I29" i="1"/>
  <c r="I28" i="1"/>
  <c r="I27" i="1"/>
  <c r="I3" i="1"/>
  <c r="I2" i="1"/>
  <c r="I19" i="1"/>
  <c r="I17" i="1"/>
  <c r="I16" i="1"/>
  <c r="I14" i="1"/>
  <c r="I13" i="1"/>
  <c r="I12" i="1"/>
  <c r="I11" i="1"/>
  <c r="I10" i="1"/>
  <c r="I6" i="1"/>
  <c r="I52" i="1"/>
  <c r="I51" i="1"/>
  <c r="I50" i="1"/>
  <c r="I49" i="1"/>
  <c r="I48" i="1"/>
  <c r="I47" i="1"/>
  <c r="I46" i="1"/>
  <c r="I44" i="1"/>
  <c r="I56" i="1"/>
  <c r="I58" i="1"/>
  <c r="I55" i="1"/>
  <c r="I54" i="1"/>
  <c r="I53" i="1"/>
</calcChain>
</file>

<file path=xl/sharedStrings.xml><?xml version="1.0" encoding="utf-8"?>
<sst xmlns="http://schemas.openxmlformats.org/spreadsheetml/2006/main" count="1428" uniqueCount="572">
  <si>
    <t>A</t>
  </si>
  <si>
    <t>O</t>
  </si>
  <si>
    <t>257993</t>
  </si>
  <si>
    <t>5S</t>
  </si>
  <si>
    <t>Amaranthus hybridus powellii</t>
  </si>
  <si>
    <t>Amaranthus hypochondriacus powellii</t>
  </si>
  <si>
    <t>255_6601</t>
  </si>
  <si>
    <t>Viken</t>
  </si>
  <si>
    <t>Moss</t>
  </si>
  <si>
    <t>Øf</t>
  </si>
  <si>
    <t>Moss, Kambo mølle, på N-siden av innkjørselveien ca 100 m Ø for mølla. \På mølleavfall. Et svært, forgrenet eks som ikk...</t>
  </si>
  <si>
    <t>Tore Berg | Anders Bryn | Anders Often</t>
  </si>
  <si>
    <t>GS</t>
  </si>
  <si>
    <t>https://www.unimus.no/felles/bilder/web_hent_bilde.php?id=13984283&amp;type=jpeg</t>
  </si>
  <si>
    <t>Ingen kjent risiko (NK)</t>
  </si>
  <si>
    <t>POINT (255537 6600616)</t>
  </si>
  <si>
    <t>urn:catalog:O:V:257993</t>
  </si>
  <si>
    <t>Naturhistorisk Museum - UiO</t>
  </si>
  <si>
    <t>v</t>
  </si>
  <si>
    <t>ArtKart</t>
  </si>
  <si>
    <t>8_257993</t>
  </si>
  <si>
    <t>O_257993</t>
  </si>
  <si>
    <t>393894</t>
  </si>
  <si>
    <t>Moss, Kambo mølle, avfallshaug i veikanten midt imellom mølla og Kambo renseanlegg.</t>
  </si>
  <si>
    <t>Tore Berg | Ivar Holtan</t>
  </si>
  <si>
    <t>2 eks. ilag med rar Malvasak, ingen kommet i blomst, men store og grove  GS</t>
  </si>
  <si>
    <t>https://www.unimus.no/felles/bilder/web_hent_bilde.php?id=13205484&amp;type=jpeg</t>
  </si>
  <si>
    <t>POINT (255607 6600634)</t>
  </si>
  <si>
    <t>urn:catalog:O:V:393894</t>
  </si>
  <si>
    <t>8_393894</t>
  </si>
  <si>
    <t>O_393894</t>
  </si>
  <si>
    <t>276793</t>
  </si>
  <si>
    <t>Moss: Kambo mølle. På komposthaug litt N for disponentboligen.</t>
  </si>
  <si>
    <t>Tore Berg | Knut Vik Jahnsen</t>
  </si>
  <si>
    <t>Stort greinet eks., nå i blomst. Samme ind. som regnr. 276686.  GS</t>
  </si>
  <si>
    <t>https://www.unimus.no/felles/bilder/web_hent_bilde.php?id=13205487&amp;type=jpeg</t>
  </si>
  <si>
    <t>POINT (255500 6600562)</t>
  </si>
  <si>
    <t>urn:catalog:O:V:276793</t>
  </si>
  <si>
    <t>8_276793</t>
  </si>
  <si>
    <t>O_276793</t>
  </si>
  <si>
    <t>394114</t>
  </si>
  <si>
    <t>K</t>
  </si>
  <si>
    <t>Ex</t>
  </si>
  <si>
    <t>Tax</t>
  </si>
  <si>
    <t>257_6597</t>
  </si>
  <si>
    <t>Moss, Solgård, på toppen av voll/skrent litt Ø for Gjenvinningspesialisten.</t>
  </si>
  <si>
    <t>Tore Berg | Magne Hofstad | Ivar Holtan | Knut Vik Jahnsen</t>
  </si>
  <si>
    <t>Ett stort, forgrenet, velutviklet eks.  GS</t>
  </si>
  <si>
    <t>https://www.unimus.no/felles/bilder/web_hent_bilde.php?id=13205477&amp;type=jpeg</t>
  </si>
  <si>
    <t>POINT (257009 6597003)</t>
  </si>
  <si>
    <t>urn:catalog:O:V:394114</t>
  </si>
  <si>
    <t>8_394114</t>
  </si>
  <si>
    <t>O_394114</t>
  </si>
  <si>
    <t>132138</t>
  </si>
  <si>
    <t>281_6581</t>
  </si>
  <si>
    <t>Sarpsborg</t>
  </si>
  <si>
    <t>Varteig,Nipavn.3,frøforurensning i haven hos Gudmund Bøe Seljehammer.</t>
  </si>
  <si>
    <t>Jan Ingar Båtvik</t>
  </si>
  <si>
    <t>Thomas Karlsson</t>
  </si>
  <si>
    <t>OR</t>
  </si>
  <si>
    <t>https://www.unimus.no/felles/bilder/web_hent_bilde.php?id=13205526&amp;type=jpeg</t>
  </si>
  <si>
    <t>POINT (281356 6580960)</t>
  </si>
  <si>
    <t>urn:catalog:O:V:132138</t>
  </si>
  <si>
    <t>8_132138</t>
  </si>
  <si>
    <t>O_132138</t>
  </si>
  <si>
    <t>484381</t>
  </si>
  <si>
    <t>269_6567</t>
  </si>
  <si>
    <t>Fredrikstad</t>
  </si>
  <si>
    <t>Fredrikstad: Søppelfyllingen, Øra</t>
  </si>
  <si>
    <t>Øivind Johansen</t>
  </si>
  <si>
    <t>https://www.unimus.no/felles/bilder/web_hent_bilde.php?id=13205514&amp;type=jpeg</t>
  </si>
  <si>
    <t>POINT (269755 6567802)</t>
  </si>
  <si>
    <t>urn:catalog:O:V:484381</t>
  </si>
  <si>
    <t>8_484381</t>
  </si>
  <si>
    <t>O_484381</t>
  </si>
  <si>
    <t>S</t>
  </si>
  <si>
    <t>LD</t>
  </si>
  <si>
    <t>1713384</t>
  </si>
  <si>
    <t>Hb</t>
  </si>
  <si>
    <t>Fredrikstad. Ørafyllingen.</t>
  </si>
  <si>
    <t>1. Amaranthus hybridus L. (s. lat.) (chlorostachys). Per Lassen (LD) 1993. 2. A. powellii. Det. Thomas Karlsson (S) 2000.</t>
  </si>
  <si>
    <t>http://www.gbif.org/occurrence/1042866489</t>
  </si>
  <si>
    <t>POINT (269407 6566882)</t>
  </si>
  <si>
    <t>LD:General:1713384</t>
  </si>
  <si>
    <t>Svensk</t>
  </si>
  <si>
    <t>LD_1713384</t>
  </si>
  <si>
    <t>59.1783</t>
  </si>
  <si>
    <t>10.9639</t>
  </si>
  <si>
    <t>221499</t>
  </si>
  <si>
    <t>288261</t>
  </si>
  <si>
    <t>1</t>
  </si>
  <si>
    <t>Øra, \skrotemark.</t>
  </si>
  <si>
    <t>Trond Grøstad</t>
  </si>
  <si>
    <t>Reidar Elven</t>
  </si>
  <si>
    <t>https://www.unimus.no/felles/bilder/web_hent_bilde.php?id=13205490&amp;type=jpeg</t>
  </si>
  <si>
    <t>POINT (268758 6567885)</t>
  </si>
  <si>
    <t>urn:catalog:O:V:288261</t>
  </si>
  <si>
    <t>8_288261</t>
  </si>
  <si>
    <t>O_288261</t>
  </si>
  <si>
    <t>132137</t>
  </si>
  <si>
    <t>Øra avfallsplss.</t>
  </si>
  <si>
    <t>https://www.unimus.no/felles/bilder/web_hent_bilde.php?id=13205523&amp;type=jpeg</t>
  </si>
  <si>
    <t>POINT (269415 6567769)</t>
  </si>
  <si>
    <t>urn:catalog:O:V:132137</t>
  </si>
  <si>
    <t>8_132137</t>
  </si>
  <si>
    <t>O_132137</t>
  </si>
  <si>
    <t>607705</t>
  </si>
  <si>
    <t>Fredrikstad, Øra, på avfallsplassen, Ø for Ødegaarden gjenvinning. \En stor grenet plante</t>
  </si>
  <si>
    <t>Tore Berg | J. Ingar I. Båtvik | Magne Hofstad | Svein Åstrøm</t>
  </si>
  <si>
    <t>https://www.unimus.no/felles/bilder/web_hent_bilde.php?id=13953571&amp;type=jpeg</t>
  </si>
  <si>
    <t>POINT (269480 6567238)</t>
  </si>
  <si>
    <t>urn:catalog:O:V:607705</t>
  </si>
  <si>
    <t>8_607705</t>
  </si>
  <si>
    <t>O_607705</t>
  </si>
  <si>
    <t>187332</t>
  </si>
  <si>
    <t>Fredrikstad: Øra, på avfallsplassen, SØ-siden. \En stor plante.</t>
  </si>
  <si>
    <t>Tore Berg | Sylfest Kringen | Svein Åstrøm | Gunnar Klevjer</t>
  </si>
  <si>
    <t>POINT (269328 6566901)</t>
  </si>
  <si>
    <t>urn:catalog:O:V:187332</t>
  </si>
  <si>
    <t>8_187332</t>
  </si>
  <si>
    <t>O_187332</t>
  </si>
  <si>
    <t>187346</t>
  </si>
  <si>
    <t>Fredrikstad: Øra, på avfallsplassen, mot N, SØ for inngangspartiet. \En plante.</t>
  </si>
  <si>
    <t>POINT (269453 6566983)</t>
  </si>
  <si>
    <t>urn:catalog:O:V:187346</t>
  </si>
  <si>
    <t>8_187346</t>
  </si>
  <si>
    <t>O_187346</t>
  </si>
  <si>
    <t>462125</t>
  </si>
  <si>
    <t>269_6569</t>
  </si>
  <si>
    <t>Fredrikstad: DeNoFa-Lilleborg: Lilleborgkaien</t>
  </si>
  <si>
    <t>Tore Ouren</t>
  </si>
  <si>
    <t>https://www.unimus.no/felles/bilder/web_hent_bilde.php?id=13205511&amp;type=jpeg</t>
  </si>
  <si>
    <t>POINT (268744 6568692)</t>
  </si>
  <si>
    <t>urn:catalog:O:V:462125</t>
  </si>
  <si>
    <t>8_462125</t>
  </si>
  <si>
    <t>O_462125</t>
  </si>
  <si>
    <t>21405</t>
  </si>
  <si>
    <t>De-No-Fa-Lilleborg, Ekstraksjonsverket</t>
  </si>
  <si>
    <t>https://www.unimus.no/felles/bilder/web_hent_bilde.php?id=13205521&amp;type=jpeg</t>
  </si>
  <si>
    <t>urn:catalog:O:V:21405</t>
  </si>
  <si>
    <t>8_21405</t>
  </si>
  <si>
    <t>O_21405</t>
  </si>
  <si>
    <t>40181</t>
  </si>
  <si>
    <t>DeNoFa/Lilleborg</t>
  </si>
  <si>
    <t>https://www.unimus.no/felles/bilder/web_hent_bilde.php?id=13205507&amp;type=jpeg</t>
  </si>
  <si>
    <t>urn:catalog:O:V:40181</t>
  </si>
  <si>
    <t>8_40181</t>
  </si>
  <si>
    <t>O_40181</t>
  </si>
  <si>
    <t>40137</t>
  </si>
  <si>
    <t>https://www.unimus.no/felles/bilder/web_hent_bilde.php?id=13205518&amp;type=jpeg</t>
  </si>
  <si>
    <t>urn:catalog:O:V:40137</t>
  </si>
  <si>
    <t>8_40137</t>
  </si>
  <si>
    <t>O_40137</t>
  </si>
  <si>
    <t>307469</t>
  </si>
  <si>
    <t>265_6621</t>
  </si>
  <si>
    <t>Ås</t>
  </si>
  <si>
    <t>OA</t>
  </si>
  <si>
    <t>Ås k., Kroervegen vis à vis Rustad skole \på skroteplen</t>
  </si>
  <si>
    <t>Kåre Arnstein Lye</t>
  </si>
  <si>
    <t>POINT (264032 6621589)</t>
  </si>
  <si>
    <t>urn:catalog:O:V:307469</t>
  </si>
  <si>
    <t>8_307469</t>
  </si>
  <si>
    <t>O_307469</t>
  </si>
  <si>
    <t>595118</t>
  </si>
  <si>
    <t>261_6647</t>
  </si>
  <si>
    <t>Oslo</t>
  </si>
  <si>
    <t>Oslo: Oslo havn: Vippetangen: Utstikker 3. Kornsilo.</t>
  </si>
  <si>
    <t>https://www.unimus.no/felles/bilder/web_hent_bilde.php?id=13205555&amp;type=jpeg</t>
  </si>
  <si>
    <t>POINT (261834 6647675)</t>
  </si>
  <si>
    <t>urn:catalog:O:V:595118</t>
  </si>
  <si>
    <t>8_595118</t>
  </si>
  <si>
    <t>O_595118</t>
  </si>
  <si>
    <t>184584</t>
  </si>
  <si>
    <t>261_6649</t>
  </si>
  <si>
    <t>Oslo: Vika, Observatoriegata. \6 planter, opptil 1,5 m høye.</t>
  </si>
  <si>
    <t>Tore Berg</t>
  </si>
  <si>
    <t>POINT (260842 6649398)</t>
  </si>
  <si>
    <t>urn:catalog:O:V:184584</t>
  </si>
  <si>
    <t>8_184584</t>
  </si>
  <si>
    <t>O_184584</t>
  </si>
  <si>
    <t>KMN</t>
  </si>
  <si>
    <t>77906</t>
  </si>
  <si>
    <t>261_6651</t>
  </si>
  <si>
    <t>Marienlyst, rett Ø for Harald Hårfagres gate 12, like ved trafokiosk 1062. \Et par store, forgrenede eks i gammel have ilag...</t>
  </si>
  <si>
    <t>POINT (260944 6651580)</t>
  </si>
  <si>
    <t>urn:catalog:KMN:V:77906</t>
  </si>
  <si>
    <t>Agder naturmuseum</t>
  </si>
  <si>
    <t>33_77906</t>
  </si>
  <si>
    <t>KMN_77906</t>
  </si>
  <si>
    <t>392840</t>
  </si>
  <si>
    <t>Oslo, Marienlyst, rett Ø for Harald Hårfagres gate 12, like ved trafokiosk 1062. \Et par store, forgrenede eks i gammel have ilag...</t>
  </si>
  <si>
    <t xml:space="preserve">https://www.unimus.no/felles/bilder/web_hent_bilde.php?id=13205544&amp;type=jpeg | https://www.unimus.no/felles/bilder/web_hent_bilde.php?id=13205548&amp;type=jpeg </t>
  </si>
  <si>
    <t>urn:catalog:O:V:392840</t>
  </si>
  <si>
    <t>8_392840</t>
  </si>
  <si>
    <t>O_392840</t>
  </si>
  <si>
    <t>392511</t>
  </si>
  <si>
    <t>Oslo, Marienlyst, Gydas vei 16. \Ett eks på fortaukant, frostskadet</t>
  </si>
  <si>
    <t>https://www.unimus.no/felles/bilder/web_hent_bilde.php?id=13205552&amp;type=jpeg</t>
  </si>
  <si>
    <t>POINT (260695 6651730)</t>
  </si>
  <si>
    <t>urn:catalog:O:V:392511</t>
  </si>
  <si>
    <t>8_392511</t>
  </si>
  <si>
    <t>O_392511</t>
  </si>
  <si>
    <t>187010</t>
  </si>
  <si>
    <t>Oslo: Majorstuen, krysset Hammerstads gate/gardeveien. \En plante på fuglematingsplass.</t>
  </si>
  <si>
    <t>POINT (260755 6651604)</t>
  </si>
  <si>
    <t>urn:catalog:O:V:187010</t>
  </si>
  <si>
    <t>8_187010</t>
  </si>
  <si>
    <t>O_187010</t>
  </si>
  <si>
    <t>258088</t>
  </si>
  <si>
    <t>261_6657</t>
  </si>
  <si>
    <t>Oslo, Grünerløkka, Akerselvas N-bredd ca 20 m Ø for broen mellom Nedre gate og Østre Elvebakke. \Et svært forgreinet individ, ilag med bitteramb...</t>
  </si>
  <si>
    <t>https://www.unimus.no/felles/bilder/web_hent_bilde.php?id=13984335&amp;type=jpeg</t>
  </si>
  <si>
    <t>POINT (261317 6656077)</t>
  </si>
  <si>
    <t>urn:catalog:O:V:258088</t>
  </si>
  <si>
    <t>8_258088</t>
  </si>
  <si>
    <t>O_258088</t>
  </si>
  <si>
    <t>269567</t>
  </si>
  <si>
    <t>Oslo, Jernbanetorvet, på S-siden av Europarådets plass, utenfor Hotell Rica Oslo. En stor plante i b</t>
  </si>
  <si>
    <t>https://www.unimus.no/felles/bilder/web_hent_bilde.php?id=13205536&amp;type=jpeg</t>
  </si>
  <si>
    <t>urn:catalog:O:V:269567</t>
  </si>
  <si>
    <t>8_269567</t>
  </si>
  <si>
    <t>O_269567</t>
  </si>
  <si>
    <t>317328</t>
  </si>
  <si>
    <t>Oslo. Nedre Grünerløkka, Ny York, ved gangstien på Akerselvas østside. Like øst for Nedre gate 8.</t>
  </si>
  <si>
    <t>Ett eksemplar.</t>
  </si>
  <si>
    <t>https://www.unimus.no/felles/bilder/web_hent_bilde.php?id=13205541&amp;type=jpeg</t>
  </si>
  <si>
    <t>urn:catalog:O:V:317328</t>
  </si>
  <si>
    <t>8_317328</t>
  </si>
  <si>
    <t>O_317328</t>
  </si>
  <si>
    <t>378141</t>
  </si>
  <si>
    <t>263_6649</t>
  </si>
  <si>
    <t>Karl Johans gate rett S for krysset Kirkegata, \ett individ i granittblomsterkasse.</t>
  </si>
  <si>
    <t>Anders Often</t>
  </si>
  <si>
    <t>https://www.unimus.no/felles/bilder/web_hent_bilde.php?id=13967279&amp;type=jpeg</t>
  </si>
  <si>
    <t>POINT (262309 6649192)</t>
  </si>
  <si>
    <t>urn:catalog:O:V:378141</t>
  </si>
  <si>
    <t>8_378141</t>
  </si>
  <si>
    <t>O_378141</t>
  </si>
  <si>
    <t>392914</t>
  </si>
  <si>
    <t>Oslo, Oslo Domkirke, på N-siden av Karl Johans gt 1 m Ø for krysset med Kirkegata. \En stor, frostskadet plante ilag med Chenopodiu...</t>
  </si>
  <si>
    <t>https://www.unimus.no/felles/bilder/web_hent_bilde.php?id=13968604&amp;type=jpeg</t>
  </si>
  <si>
    <t>POINT (262180 6649278)</t>
  </si>
  <si>
    <t>urn:catalog:O:V:392914</t>
  </si>
  <si>
    <t>8_392914</t>
  </si>
  <si>
    <t>O_392914</t>
  </si>
  <si>
    <t>187197</t>
  </si>
  <si>
    <t>Oslo: Tøyen, ved Hagegate 31. \På fuglematingsområde. En plante, sterkt forgr...</t>
  </si>
  <si>
    <t>POINT (263902 6649291)</t>
  </si>
  <si>
    <t>urn:catalog:O:V:187197</t>
  </si>
  <si>
    <t>8_187197</t>
  </si>
  <si>
    <t>O_187197</t>
  </si>
  <si>
    <t>595119</t>
  </si>
  <si>
    <t>251_6785</t>
  </si>
  <si>
    <t>Innlandet</t>
  </si>
  <si>
    <t>Lillehammer</t>
  </si>
  <si>
    <t>Op</t>
  </si>
  <si>
    <t>Fåberg: Jørstadmoen: Ca. 20 planter på en avfallshaug ved Taullhaugen. \Tilfeldig.</t>
  </si>
  <si>
    <t>Olav S. Jørstad</t>
  </si>
  <si>
    <t>Mangler koordinat - satt til kommunesenter basert på navn:Lillehammer</t>
  </si>
  <si>
    <t>https://www.unimus.no/felles/bilder/web_hent_bilde.php?id=13205558&amp;type=jpeg</t>
  </si>
  <si>
    <t>POINT (251869 6785786)</t>
  </si>
  <si>
    <t>urn:catalog:O:V:595119</t>
  </si>
  <si>
    <t>8_595119</t>
  </si>
  <si>
    <t>O_595119</t>
  </si>
  <si>
    <t>258425</t>
  </si>
  <si>
    <t>233_6645</t>
  </si>
  <si>
    <t>Lier</t>
  </si>
  <si>
    <t>Bu</t>
  </si>
  <si>
    <t>Lier, Grette, komposthauger 40 til 80 m Ø for Grettedammen, på område for gartneriavfall. \En stor, sterk forgrenet plante</t>
  </si>
  <si>
    <t>Mangler koordinat - satt til kommunesenter basert på navn:Lier</t>
  </si>
  <si>
    <t>https://www.unimus.no/felles/bilder/web_hent_bilde.php?id=13984428&amp;type=jpeg</t>
  </si>
  <si>
    <t>POINT (233226 6645418)</t>
  </si>
  <si>
    <t>urn:catalog:O:V:258425</t>
  </si>
  <si>
    <t>8_258425</t>
  </si>
  <si>
    <t>O_258425</t>
  </si>
  <si>
    <t>269578</t>
  </si>
  <si>
    <t>245_6625</t>
  </si>
  <si>
    <t>Asker</t>
  </si>
  <si>
    <t>Røyken</t>
  </si>
  <si>
    <t>Asker, Asker sentrum på motorveiens/E-18's N-side ca. 100m Ø for krysset med Bleikerveien. 2 planter</t>
  </si>
  <si>
    <t>Mangler koordinat - satt til kommunesenter basert på navn:Asker</t>
  </si>
  <si>
    <t xml:space="preserve">https://www.unimus.no/felles/bilder/web_hent_bilde.php?id=13205530&amp;type=jpeg | https://www.unimus.no/felles/bilder/web_hent_bilde.php?id=13205533&amp;type=jpeg </t>
  </si>
  <si>
    <t>POINT (245422 6624811)</t>
  </si>
  <si>
    <t>urn:catalog:O:V:269578</t>
  </si>
  <si>
    <t>8_269578</t>
  </si>
  <si>
    <t>O_269578</t>
  </si>
  <si>
    <t>595127</t>
  </si>
  <si>
    <t>213_6557</t>
  </si>
  <si>
    <t>Vestfold og Telemark</t>
  </si>
  <si>
    <t>Larvik</t>
  </si>
  <si>
    <t>Vf</t>
  </si>
  <si>
    <t>Larvik: Sika, byens avfallsplass nær Revet, ny del</t>
  </si>
  <si>
    <t>Finn-Egil Eckblad</t>
  </si>
  <si>
    <t>Mangler koordinat - satt til kommunesenter basert på navn:Larvik</t>
  </si>
  <si>
    <t>https://www.unimus.no/felles/bilder/web_hent_bilde.php?id=13205592&amp;type=jpeg</t>
  </si>
  <si>
    <t>POINT (213932 6556974)</t>
  </si>
  <si>
    <t>urn:catalog:O:V:595127</t>
  </si>
  <si>
    <t>8_595127</t>
  </si>
  <si>
    <t>O_595127</t>
  </si>
  <si>
    <t>595120</t>
  </si>
  <si>
    <t>Larvik: Kanalgaten, ved siloene.</t>
  </si>
  <si>
    <t>https://www.unimus.no/felles/bilder/web_hent_bilde.php?id=13205572&amp;type=jpeg</t>
  </si>
  <si>
    <t>urn:catalog:O:V:595120</t>
  </si>
  <si>
    <t>8_595120</t>
  </si>
  <si>
    <t>O_595120</t>
  </si>
  <si>
    <t>595126</t>
  </si>
  <si>
    <t>Avf.pl. Larvik</t>
  </si>
  <si>
    <t>Dag Einar Halvorsen | Tor Melseth</t>
  </si>
  <si>
    <t>https://www.unimus.no/felles/bilder/web_hent_bilde.php?id=13205589&amp;type=jpeg</t>
  </si>
  <si>
    <t>urn:catalog:O:V:595126</t>
  </si>
  <si>
    <t>8_595126</t>
  </si>
  <si>
    <t>O_595126</t>
  </si>
  <si>
    <t>285848</t>
  </si>
  <si>
    <t>215_6551</t>
  </si>
  <si>
    <t>Risøya, \skrotemark.</t>
  </si>
  <si>
    <t>https://www.unimus.no/felles/bilder/web_hent_bilde.php?id=13205567&amp;type=jpeg</t>
  </si>
  <si>
    <t>POINT (214956 6550636)</t>
  </si>
  <si>
    <t>urn:catalog:O:V:285848</t>
  </si>
  <si>
    <t>8_285848</t>
  </si>
  <si>
    <t>O_285848</t>
  </si>
  <si>
    <t>595122</t>
  </si>
  <si>
    <t>217_6555</t>
  </si>
  <si>
    <t>Larvik: Strandgaten mellom silokaien og soyamelfabrikken.</t>
  </si>
  <si>
    <t>Rikelig.  OR</t>
  </si>
  <si>
    <t>https://www.unimus.no/felles/bilder/web_hent_bilde.php?id=13205577&amp;type=jpeg</t>
  </si>
  <si>
    <t>POINT (216296 6555332)</t>
  </si>
  <si>
    <t>urn:catalog:O:V:595122</t>
  </si>
  <si>
    <t>8_595122</t>
  </si>
  <si>
    <t>O_595122</t>
  </si>
  <si>
    <t>595123</t>
  </si>
  <si>
    <t>Larvik: Niels Juels gate (like innenfor silekaiene).</t>
  </si>
  <si>
    <t>https://www.unimus.no/felles/bilder/web_hent_bilde.php?id=13205580&amp;type=jpeg</t>
  </si>
  <si>
    <t>urn:catalog:O:V:595123</t>
  </si>
  <si>
    <t>8_595123</t>
  </si>
  <si>
    <t>O_595123</t>
  </si>
  <si>
    <t>595125</t>
  </si>
  <si>
    <t>Larvik: Kanalgaten, ved siloene på innsiden av gaten</t>
  </si>
  <si>
    <t>https://www.unimus.no/felles/bilder/web_hent_bilde.php?id=13205586&amp;type=jpeg</t>
  </si>
  <si>
    <t>urn:catalog:O:V:595125</t>
  </si>
  <si>
    <t>8_595125</t>
  </si>
  <si>
    <t>O_595125</t>
  </si>
  <si>
    <t>NBF</t>
  </si>
  <si>
    <t>16576100</t>
  </si>
  <si>
    <t>Kanalgata, Larvik, Vt</t>
  </si>
  <si>
    <t>Tor Harald Melseth</t>
  </si>
  <si>
    <t>50901 - Felleskjøpets anlegg Kanalkaia
Eget herbarium..</t>
  </si>
  <si>
    <t>https://www.artsobservasjoner.no/Sighting/16576100</t>
  </si>
  <si>
    <t>POINT (216228 6555299)</t>
  </si>
  <si>
    <t>urn:uuid:4f8cca8e-37f5-4136-808d-478a9508c35c</t>
  </si>
  <si>
    <t>Norsk botanisk forening</t>
  </si>
  <si>
    <t>so2-vascular</t>
  </si>
  <si>
    <t>1010_16576100</t>
  </si>
  <si>
    <t>595129</t>
  </si>
  <si>
    <t>Larvik: Norsk Soya</t>
  </si>
  <si>
    <t>https://www.unimus.no/felles/bilder/web_hent_bilde.php?id=13205595&amp;type=jpeg</t>
  </si>
  <si>
    <t>urn:catalog:O:V:595129</t>
  </si>
  <si>
    <t>8_595129</t>
  </si>
  <si>
    <t>O_595129</t>
  </si>
  <si>
    <t>595121</t>
  </si>
  <si>
    <t>Larvik: Felleskjøpets anlegg i Kanalgaten</t>
  </si>
  <si>
    <t>https://www.unimus.no/felles/bilder/web_hent_bilde.php?id=13205575&amp;type=jpeg</t>
  </si>
  <si>
    <t>urn:catalog:O:V:595121</t>
  </si>
  <si>
    <t>8_595121</t>
  </si>
  <si>
    <t>O_595121</t>
  </si>
  <si>
    <t>595124</t>
  </si>
  <si>
    <t>Larvik: Felleskjøpets anlegg i Kanalgata. Kaia</t>
  </si>
  <si>
    <t>https://www.unimus.no/felles/bilder/web_hent_bilde.php?id=13205583&amp;type=jpeg</t>
  </si>
  <si>
    <t>urn:catalog:O:V:595124</t>
  </si>
  <si>
    <t>8_595124</t>
  </si>
  <si>
    <t>O_595124</t>
  </si>
  <si>
    <t>21296</t>
  </si>
  <si>
    <t>v Havnesiloen</t>
  </si>
  <si>
    <t>Roger Halvorsen</t>
  </si>
  <si>
    <t>https://www.unimus.no/felles/bilder/web_hent_bilde.php?id=13205598&amp;type=jpeg</t>
  </si>
  <si>
    <t>urn:catalog:O:V:21296</t>
  </si>
  <si>
    <t>8_21296</t>
  </si>
  <si>
    <t>O_21296</t>
  </si>
  <si>
    <t>11657351</t>
  </si>
  <si>
    <t>217_6557</t>
  </si>
  <si>
    <t>Grensen 30, Larvik, Larvik, Vt \Veikant /[Kvant.:] 3 Plants</t>
  </si>
  <si>
    <t>Store individer . Quantity: 3 Plants</t>
  </si>
  <si>
    <t>https://www.artsobservasjoner.no/Sighting/11657351</t>
  </si>
  <si>
    <t>POINT (216926 6556771)</t>
  </si>
  <si>
    <t>urn:uuid:a3ee289c-7090-47af-bb9c-ded0fc751095</t>
  </si>
  <si>
    <t>1010_11657351</t>
  </si>
  <si>
    <t>499688</t>
  </si>
  <si>
    <t>Larvik: Grensen, \gatekant</t>
  </si>
  <si>
    <t>stor bestand  OR</t>
  </si>
  <si>
    <t>https://www.unimus.no/felles/bilder/web_hent_bilde.php?id=14117153&amp;type=jpeg</t>
  </si>
  <si>
    <t>POINT (216928 6556771)</t>
  </si>
  <si>
    <t>urn:catalog:O:V:499688</t>
  </si>
  <si>
    <t>8_499688</t>
  </si>
  <si>
    <t>O_499688</t>
  </si>
  <si>
    <t>499768</t>
  </si>
  <si>
    <t>Larvik, Grensen 30</t>
  </si>
  <si>
    <t>Tor H. Melseth</t>
  </si>
  <si>
    <t>https://www.unimus.no/felles/bilder/web_hent_bilde.php?id=14117189&amp;type=jpeg</t>
  </si>
  <si>
    <t>POINT (216959 6556735)</t>
  </si>
  <si>
    <t>urn:catalog:O:V:499768</t>
  </si>
  <si>
    <t>8_499768</t>
  </si>
  <si>
    <t>O_499768</t>
  </si>
  <si>
    <t>BG</t>
  </si>
  <si>
    <t>98740</t>
  </si>
  <si>
    <t>87_6467</t>
  </si>
  <si>
    <t>Agder</t>
  </si>
  <si>
    <t>Kristiansand</t>
  </si>
  <si>
    <t>VA</t>
  </si>
  <si>
    <t>Lagmannsholmen, Felleskjøpets kai.</t>
  </si>
  <si>
    <t>POINT (87652 6466322)</t>
  </si>
  <si>
    <t>urn:catalog:BG:S:98740</t>
  </si>
  <si>
    <t>Universitetsmuseet i Bergen, UiB</t>
  </si>
  <si>
    <t>s</t>
  </si>
  <si>
    <t>105_98740</t>
  </si>
  <si>
    <t>BG_98740</t>
  </si>
  <si>
    <t>78157</t>
  </si>
  <si>
    <t>91_6467</t>
  </si>
  <si>
    <t>Sibirien Nedre Kongsgård</t>
  </si>
  <si>
    <t>Johs. Johannessen</t>
  </si>
  <si>
    <t>POINT (90551 6467428)</t>
  </si>
  <si>
    <t>urn:catalog:KMN:V:78157</t>
  </si>
  <si>
    <t>33_78157</t>
  </si>
  <si>
    <t>KMN_78157</t>
  </si>
  <si>
    <t>27823206</t>
  </si>
  <si>
    <t>91_6469</t>
  </si>
  <si>
    <t>Narviga, Vige, Kristiansand, Ag \ /[Kvant.:] 1 Plants</t>
  </si>
  <si>
    <t>Hans Vidar Løkken|Torhild Omestad</t>
  </si>
  <si>
    <t>Ugress i beplantningen til parkvesenet.. Quantity: 1 Plants</t>
  </si>
  <si>
    <t>https://www.artsobservasjoner.no/Sighting/27823206</t>
  </si>
  <si>
    <t>POINT (91180 6468174)</t>
  </si>
  <si>
    <t>urn:uuid:479d572f-2f1b-490a-b0f8-d41ba8ed91a4</t>
  </si>
  <si>
    <t>1010_27823206</t>
  </si>
  <si>
    <t>104348</t>
  </si>
  <si>
    <t>73_6465</t>
  </si>
  <si>
    <t>Søgne</t>
  </si>
  <si>
    <t>I forbeteåker hos finneren sammen med Abutilon Theophrasti og Datura tatula.</t>
  </si>
  <si>
    <t>Torleiv Repstad</t>
  </si>
  <si>
    <t>https://www.unimus.no/felles/bilder/web_hent_bilde.php?id=13205606&amp;type=jpeg</t>
  </si>
  <si>
    <t>POINT (73411 6464570)</t>
  </si>
  <si>
    <t>urn:catalog:O:V:104348</t>
  </si>
  <si>
    <t>8_104348</t>
  </si>
  <si>
    <t>O_104348</t>
  </si>
  <si>
    <t>154378</t>
  </si>
  <si>
    <t>-31_6733</t>
  </si>
  <si>
    <t>Vestland</t>
  </si>
  <si>
    <t>Bergen</t>
  </si>
  <si>
    <t>Ho</t>
  </si>
  <si>
    <t>Bergen. Nygårdsgaten v/Juuls Blomsterbutikk (samme sted som i fjor).</t>
  </si>
  <si>
    <t>Per Magnus Jørgensen</t>
  </si>
  <si>
    <t>POINT (-31550 6733202)</t>
  </si>
  <si>
    <t>urn:catalog:BG:S:154378</t>
  </si>
  <si>
    <t>105_154378</t>
  </si>
  <si>
    <t>BG_154378</t>
  </si>
  <si>
    <t>164798</t>
  </si>
  <si>
    <t>-33_6733</t>
  </si>
  <si>
    <t>Bergen, Nygårdsgaten v/Juuhl Blomster.</t>
  </si>
  <si>
    <t>POINT (-32015 6733949)</t>
  </si>
  <si>
    <t>urn:catalog:BG:S:164798</t>
  </si>
  <si>
    <t>105_164798</t>
  </si>
  <si>
    <t>BG_164798</t>
  </si>
  <si>
    <t>595130</t>
  </si>
  <si>
    <t>27_6847</t>
  </si>
  <si>
    <t>Sunnfjord</t>
  </si>
  <si>
    <t>SF</t>
  </si>
  <si>
    <t>Jølster</t>
  </si>
  <si>
    <t>Jølster hd.: Årdalen, i kålrot hjå Bertel Årdal.</t>
  </si>
  <si>
    <t>Olav J. Befring</t>
  </si>
  <si>
    <t>To plantar. Mangler koordinat - satt til kommunesenter basert på navn:Sunnfjord</t>
  </si>
  <si>
    <t>https://www.unimus.no/felles/bilder/web_hent_bilde.php?id=13205609&amp;type=jpeg</t>
  </si>
  <si>
    <t>POINT (26790 6847503)</t>
  </si>
  <si>
    <t>urn:catalog:O:V:595130</t>
  </si>
  <si>
    <t>8_595130</t>
  </si>
  <si>
    <t>O_595130</t>
  </si>
  <si>
    <t>S-S-41398</t>
  </si>
  <si>
    <t>613_7643</t>
  </si>
  <si>
    <t>Troms og Finnmark</t>
  </si>
  <si>
    <t>Salangen</t>
  </si>
  <si>
    <t>Tr</t>
  </si>
  <si>
    <t>Troms. Salangen: Salangsverket. 30. August 1960. A. K. Gaard</t>
  </si>
  <si>
    <t>Gaard, A. K.</t>
  </si>
  <si>
    <t>A. hybridus, det. P. M. Jörgensen 1988. - A. powellii, det. ThK 2000</t>
  </si>
  <si>
    <t>S_S-S-41398</t>
  </si>
  <si>
    <t>68.87469</t>
  </si>
  <si>
    <t>17.8118</t>
  </si>
  <si>
    <t>221498</t>
  </si>
  <si>
    <t>595131</t>
  </si>
  <si>
    <t>615_7645</t>
  </si>
  <si>
    <t>Salangen; Salangsverket</t>
  </si>
  <si>
    <t>A. K. Gaard</t>
  </si>
  <si>
    <t>Mangler koordinat - satt til kommunesenter basert på navn:Salangen</t>
  </si>
  <si>
    <t>https://www.unimus.no/felles/bilder/web_hent_bilde.php?id=13205612&amp;type=jpeg</t>
  </si>
  <si>
    <t>POINT (614457 7645074)</t>
  </si>
  <si>
    <t>urn:catalog:O:V:595131</t>
  </si>
  <si>
    <t>8_595131</t>
  </si>
  <si>
    <t>O_595131</t>
  </si>
  <si>
    <t>M</t>
  </si>
  <si>
    <t>Dyrket frem i veksthus fra jordprøver tatt fra importerte prydplanter</t>
  </si>
  <si>
    <t>V</t>
  </si>
  <si>
    <t>MusIt</t>
  </si>
  <si>
    <t>O_588908</t>
  </si>
  <si>
    <t>WGS84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</si>
  <si>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</si>
  <si>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</si>
  <si>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</si>
  <si>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</si>
  <si>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</si>
  <si>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</si>
  <si>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</si>
  <si>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</si>
  <si>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</si>
  <si>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</si>
  <si>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</si>
  <si>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</si>
  <si>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</si>
  <si>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</si>
  <si>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</si>
  <si>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</si>
  <si>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</si>
  <si>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</si>
  <si>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</si>
  <si>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</si>
  <si>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</si>
  <si>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</si>
  <si>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</si>
  <si>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</si>
  <si>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</si>
  <si>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</si>
  <si>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</si>
  <si>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</si>
  <si>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</si>
  <si>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</si>
  <si>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</si>
  <si>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</si>
  <si>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</si>
  <si>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</si>
  <si>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</si>
  <si>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</si>
  <si>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</si>
  <si>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</si>
  <si>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</si>
  <si>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</si>
  <si>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</si>
  <si>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</si>
  <si>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</si>
  <si>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</si>
  <si>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</si>
  <si>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</si>
  <si>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</si>
  <si>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</si>
  <si>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</si>
  <si>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</si>
  <si>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</si>
  <si>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</si>
  <si>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</si>
  <si>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</si>
  <si>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</si>
  <si>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</si>
  <si>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</si>
  <si>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</si>
  <si>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</si>
  <si>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</si>
  <si>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</si>
  <si>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</si>
  <si>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</si>
  <si>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</si>
  <si>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</si>
  <si>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</si>
  <si>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</si>
  <si>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</si>
  <si>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</si>
  <si>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</si>
  <si>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</si>
  <si>
    <t>Tax?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</si>
</sst>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5" borderId="0" xfId="0" applyFont="1" applyFill="1"/>
    <xf numFmtId="0" fontId="1" fillId="4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6" borderId="0" xfId="0" applyNumberFormat="1" applyFont="1" applyFill="1"/>
    <xf numFmtId="0" fontId="1" fillId="6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939A-6547-4319-8843-9B481F610770}">
  <dimension ref="A1:BU59"/>
  <sheetViews>
    <sheetView tabSelected="1" topLeftCell="B1" workbookViewId="0">
      <selection activeCell="S25" sqref="S25:T2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.109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5" bestFit="1" customWidth="1"/>
    <col min="15" max="15" width="32.21875" bestFit="1" customWidth="1"/>
    <col min="17" max="17" width="5.109375" bestFit="1" customWidth="1"/>
    <col min="18" max="18" width="4.5546875" bestFit="1" customWidth="1"/>
    <col min="19" max="19" width="8.77734375" bestFit="1" customWidth="1"/>
    <col min="20" max="20" width="5.6640625" bestFit="1" customWidth="1"/>
    <col min="21" max="21" width="9" bestFit="1" customWidth="1"/>
    <col min="22" max="22" width="4.33203125" bestFit="1" customWidth="1"/>
    <col min="23" max="23" width="7.33203125" customWidth="1"/>
    <col min="25" max="25" width="3.44140625" bestFit="1" customWidth="1"/>
    <col min="26" max="26" width="3.88671875" bestFit="1" customWidth="1"/>
    <col min="27" max="27" width="5.21875" bestFit="1" customWidth="1"/>
    <col min="29" max="29" width="39" customWidth="1"/>
    <col min="30" max="30" width="5" bestFit="1" customWidth="1"/>
    <col min="31" max="31" width="4.5546875" bestFit="1" customWidth="1"/>
    <col min="32" max="32" width="3.44140625" bestFit="1" customWidth="1"/>
    <col min="33" max="33" width="16.6640625" customWidth="1"/>
    <col min="35" max="35" width="8.21875" customWidth="1"/>
    <col min="36" max="36" width="8.44140625" customWidth="1"/>
    <col min="37" max="37" width="8.77734375" bestFit="1" customWidth="1"/>
    <col min="38" max="39" width="8.6640625" bestFit="1" customWidth="1"/>
    <col min="40" max="40" width="7.21875" bestFit="1" customWidth="1"/>
    <col min="44" max="44" width="7" bestFit="1" customWidth="1"/>
    <col min="45" max="45" width="6.88671875" bestFit="1" customWidth="1"/>
  </cols>
  <sheetData>
    <row r="1" spans="1:73" x14ac:dyDescent="0.3">
      <c r="A1" s="11" t="s">
        <v>500</v>
      </c>
      <c r="B1" s="11" t="s">
        <v>501</v>
      </c>
      <c r="C1" s="11" t="s">
        <v>502</v>
      </c>
      <c r="D1" s="11" t="s">
        <v>503</v>
      </c>
      <c r="E1" s="11" t="s">
        <v>504</v>
      </c>
      <c r="F1" s="11" t="s">
        <v>505</v>
      </c>
      <c r="G1" s="11" t="s">
        <v>506</v>
      </c>
      <c r="H1" s="12" t="s">
        <v>507</v>
      </c>
      <c r="I1" s="11" t="s">
        <v>508</v>
      </c>
      <c r="J1" s="11" t="s">
        <v>509</v>
      </c>
      <c r="K1" s="11" t="s">
        <v>510</v>
      </c>
      <c r="L1" s="11" t="s">
        <v>511</v>
      </c>
      <c r="M1" s="11" t="s">
        <v>512</v>
      </c>
      <c r="N1" s="11" t="s">
        <v>513</v>
      </c>
      <c r="O1" s="11" t="s">
        <v>514</v>
      </c>
      <c r="P1" s="13" t="s">
        <v>515</v>
      </c>
      <c r="Q1" s="14" t="s">
        <v>516</v>
      </c>
      <c r="R1" s="15" t="s">
        <v>517</v>
      </c>
      <c r="S1" s="15" t="s">
        <v>518</v>
      </c>
      <c r="T1" s="15" t="s">
        <v>519</v>
      </c>
      <c r="U1" s="16" t="s">
        <v>520</v>
      </c>
      <c r="V1" s="11" t="s">
        <v>521</v>
      </c>
      <c r="W1" s="11" t="s">
        <v>522</v>
      </c>
      <c r="X1" s="11" t="s">
        <v>523</v>
      </c>
      <c r="Y1" s="4" t="s">
        <v>524</v>
      </c>
      <c r="Z1" s="4" t="s">
        <v>525</v>
      </c>
      <c r="AA1" s="11" t="s">
        <v>526</v>
      </c>
      <c r="AB1" s="11" t="s">
        <v>527</v>
      </c>
      <c r="AC1" s="11" t="s">
        <v>528</v>
      </c>
      <c r="AD1" s="11" t="s">
        <v>529</v>
      </c>
      <c r="AE1" s="11" t="s">
        <v>530</v>
      </c>
      <c r="AF1" s="11" t="s">
        <v>531</v>
      </c>
      <c r="AG1" s="11" t="s">
        <v>532</v>
      </c>
      <c r="AH1" s="11" t="s">
        <v>533</v>
      </c>
      <c r="AI1" s="16" t="s">
        <v>534</v>
      </c>
      <c r="AJ1" s="16" t="s">
        <v>535</v>
      </c>
      <c r="AK1" s="16" t="s">
        <v>536</v>
      </c>
      <c r="AL1" s="16" t="s">
        <v>537</v>
      </c>
      <c r="AM1" s="11" t="s">
        <v>538</v>
      </c>
      <c r="AN1" s="17" t="s">
        <v>539</v>
      </c>
      <c r="AO1" s="18" t="s">
        <v>540</v>
      </c>
      <c r="AP1" s="11" t="s">
        <v>541</v>
      </c>
      <c r="AQ1" s="19" t="s">
        <v>542</v>
      </c>
      <c r="AR1" s="11" t="s">
        <v>512</v>
      </c>
      <c r="AS1" s="11" t="s">
        <v>543</v>
      </c>
      <c r="AT1" s="11" t="s">
        <v>544</v>
      </c>
      <c r="AU1" s="11" t="s">
        <v>545</v>
      </c>
      <c r="AV1" s="11" t="s">
        <v>546</v>
      </c>
      <c r="AW1" s="11" t="s">
        <v>547</v>
      </c>
      <c r="AX1" s="11" t="s">
        <v>548</v>
      </c>
      <c r="AY1" s="11" t="s">
        <v>549</v>
      </c>
      <c r="AZ1" s="11" t="s">
        <v>550</v>
      </c>
      <c r="BA1" s="11" t="s">
        <v>551</v>
      </c>
      <c r="BB1" s="11" t="s">
        <v>552</v>
      </c>
      <c r="BC1" s="20" t="s">
        <v>553</v>
      </c>
      <c r="BD1" s="11" t="s">
        <v>554</v>
      </c>
      <c r="BE1" s="11" t="s">
        <v>519</v>
      </c>
      <c r="BF1" s="11" t="s">
        <v>555</v>
      </c>
      <c r="BG1" s="11" t="s">
        <v>556</v>
      </c>
      <c r="BH1" s="7" t="s">
        <v>557</v>
      </c>
      <c r="BI1" s="11" t="s">
        <v>558</v>
      </c>
      <c r="BJ1" s="11" t="s">
        <v>559</v>
      </c>
      <c r="BK1" s="11" t="s">
        <v>560</v>
      </c>
      <c r="BL1" s="11" t="s">
        <v>561</v>
      </c>
      <c r="BM1" t="s">
        <v>562</v>
      </c>
      <c r="BN1" t="s">
        <v>563</v>
      </c>
      <c r="BO1" t="s">
        <v>564</v>
      </c>
      <c r="BP1" t="s">
        <v>565</v>
      </c>
      <c r="BQ1" s="11" t="s">
        <v>566</v>
      </c>
      <c r="BR1" s="11" t="s">
        <v>567</v>
      </c>
      <c r="BS1" s="11" t="s">
        <v>568</v>
      </c>
      <c r="BT1" s="11" t="s">
        <v>569</v>
      </c>
      <c r="BU1" s="11" t="s">
        <v>500</v>
      </c>
    </row>
    <row r="2" spans="1:73" x14ac:dyDescent="0.3">
      <c r="A2">
        <v>241099</v>
      </c>
      <c r="B2">
        <v>281917</v>
      </c>
      <c r="F2" t="s">
        <v>0</v>
      </c>
      <c r="G2" t="s">
        <v>1</v>
      </c>
      <c r="H2" t="s">
        <v>264</v>
      </c>
      <c r="I2" s="1" t="str">
        <f>HYPERLINK(AQ2,"Hb")</f>
        <v>Hb</v>
      </c>
      <c r="K2">
        <v>1</v>
      </c>
      <c r="L2" t="s">
        <v>3</v>
      </c>
      <c r="M2">
        <v>101353</v>
      </c>
      <c r="N2" t="s">
        <v>4</v>
      </c>
      <c r="O2" t="s">
        <v>5</v>
      </c>
      <c r="U2" t="s">
        <v>265</v>
      </c>
      <c r="V2" s="9">
        <v>3</v>
      </c>
      <c r="W2" t="s">
        <v>7</v>
      </c>
      <c r="X2" t="s">
        <v>266</v>
      </c>
      <c r="Y2" t="s">
        <v>267</v>
      </c>
      <c r="Z2" s="4">
        <v>6</v>
      </c>
      <c r="AA2" s="5">
        <v>626</v>
      </c>
      <c r="AB2" s="5" t="s">
        <v>266</v>
      </c>
      <c r="AC2" t="s">
        <v>268</v>
      </c>
      <c r="AD2">
        <v>2002</v>
      </c>
      <c r="AE2">
        <v>10</v>
      </c>
      <c r="AF2">
        <v>4</v>
      </c>
      <c r="AG2" t="s">
        <v>33</v>
      </c>
      <c r="AH2" t="s">
        <v>33</v>
      </c>
      <c r="AI2">
        <v>233226</v>
      </c>
      <c r="AJ2">
        <v>6645418</v>
      </c>
      <c r="AK2" s="5">
        <v>233000</v>
      </c>
      <c r="AL2" s="5">
        <v>6645000</v>
      </c>
      <c r="AM2">
        <v>16951</v>
      </c>
      <c r="AO2">
        <v>8</v>
      </c>
      <c r="AP2" t="s">
        <v>269</v>
      </c>
      <c r="AQ2" t="s">
        <v>270</v>
      </c>
      <c r="AR2">
        <v>101353</v>
      </c>
      <c r="AU2">
        <v>1</v>
      </c>
      <c r="AV2" t="s">
        <v>14</v>
      </c>
      <c r="AW2" t="s">
        <v>271</v>
      </c>
      <c r="AX2" t="s">
        <v>272</v>
      </c>
      <c r="AY2">
        <v>8</v>
      </c>
      <c r="AZ2" t="s">
        <v>17</v>
      </c>
      <c r="BA2" t="s">
        <v>18</v>
      </c>
      <c r="BB2">
        <v>1</v>
      </c>
      <c r="BC2" s="6">
        <v>41158</v>
      </c>
      <c r="BD2" s="7" t="s">
        <v>19</v>
      </c>
      <c r="BF2">
        <v>3</v>
      </c>
      <c r="BG2">
        <v>455199</v>
      </c>
      <c r="BH2">
        <v>14030</v>
      </c>
      <c r="BI2" t="s">
        <v>273</v>
      </c>
      <c r="BK2" t="s">
        <v>274</v>
      </c>
      <c r="BU2">
        <v>241099</v>
      </c>
    </row>
    <row r="3" spans="1:73" x14ac:dyDescent="0.3">
      <c r="A3">
        <v>283451</v>
      </c>
      <c r="B3">
        <v>283626</v>
      </c>
      <c r="F3" t="s">
        <v>0</v>
      </c>
      <c r="G3" t="s">
        <v>1</v>
      </c>
      <c r="H3" t="s">
        <v>275</v>
      </c>
      <c r="I3" s="1" t="str">
        <f>HYPERLINK(AQ3,"Hb")</f>
        <v>Hb</v>
      </c>
      <c r="K3">
        <v>1</v>
      </c>
      <c r="L3" t="s">
        <v>3</v>
      </c>
      <c r="M3">
        <v>101353</v>
      </c>
      <c r="N3" t="s">
        <v>4</v>
      </c>
      <c r="O3" t="s">
        <v>5</v>
      </c>
      <c r="U3" t="s">
        <v>276</v>
      </c>
      <c r="V3" s="9">
        <v>3</v>
      </c>
      <c r="W3" t="s">
        <v>7</v>
      </c>
      <c r="X3" t="s">
        <v>277</v>
      </c>
      <c r="Y3" t="s">
        <v>267</v>
      </c>
      <c r="Z3" s="4">
        <v>6</v>
      </c>
      <c r="AA3" s="5">
        <v>627</v>
      </c>
      <c r="AB3" t="s">
        <v>278</v>
      </c>
      <c r="AC3" t="s">
        <v>279</v>
      </c>
      <c r="AD3">
        <v>2003</v>
      </c>
      <c r="AE3">
        <v>9</v>
      </c>
      <c r="AF3">
        <v>12</v>
      </c>
      <c r="AG3" t="s">
        <v>33</v>
      </c>
      <c r="AH3" t="s">
        <v>33</v>
      </c>
      <c r="AI3">
        <v>245422</v>
      </c>
      <c r="AJ3">
        <v>6624811</v>
      </c>
      <c r="AK3" s="5">
        <v>245000</v>
      </c>
      <c r="AL3" s="5">
        <v>6625000</v>
      </c>
      <c r="AM3">
        <v>26917</v>
      </c>
      <c r="AO3">
        <v>8</v>
      </c>
      <c r="AP3" t="s">
        <v>280</v>
      </c>
      <c r="AQ3" t="s">
        <v>281</v>
      </c>
      <c r="AR3">
        <v>101353</v>
      </c>
      <c r="AU3">
        <v>1</v>
      </c>
      <c r="AV3" t="s">
        <v>14</v>
      </c>
      <c r="AW3" t="s">
        <v>282</v>
      </c>
      <c r="AX3" t="s">
        <v>283</v>
      </c>
      <c r="AY3">
        <v>8</v>
      </c>
      <c r="AZ3" t="s">
        <v>17</v>
      </c>
      <c r="BA3" t="s">
        <v>18</v>
      </c>
      <c r="BB3">
        <v>1</v>
      </c>
      <c r="BC3" s="6">
        <v>41794</v>
      </c>
      <c r="BD3" s="7" t="s">
        <v>19</v>
      </c>
      <c r="BF3">
        <v>3</v>
      </c>
      <c r="BG3">
        <v>456764</v>
      </c>
      <c r="BH3">
        <v>14019</v>
      </c>
      <c r="BI3" t="s">
        <v>284</v>
      </c>
      <c r="BK3" t="s">
        <v>285</v>
      </c>
      <c r="BU3">
        <v>283451</v>
      </c>
    </row>
    <row r="4" spans="1:73" x14ac:dyDescent="0.3">
      <c r="A4">
        <v>37308</v>
      </c>
      <c r="B4">
        <v>136597</v>
      </c>
      <c r="F4" t="s">
        <v>0</v>
      </c>
      <c r="G4" t="s">
        <v>401</v>
      </c>
      <c r="H4" t="s">
        <v>441</v>
      </c>
      <c r="I4" t="s">
        <v>78</v>
      </c>
      <c r="K4">
        <v>1</v>
      </c>
      <c r="L4" t="s">
        <v>3</v>
      </c>
      <c r="M4">
        <v>101353</v>
      </c>
      <c r="N4" t="s">
        <v>4</v>
      </c>
      <c r="O4" t="s">
        <v>5</v>
      </c>
      <c r="U4" t="s">
        <v>442</v>
      </c>
      <c r="V4" s="2">
        <v>1</v>
      </c>
      <c r="W4" t="s">
        <v>443</v>
      </c>
      <c r="X4" t="s">
        <v>444</v>
      </c>
      <c r="Y4" s="3" t="s">
        <v>445</v>
      </c>
      <c r="Z4" s="4">
        <v>12</v>
      </c>
      <c r="AA4" s="5">
        <v>1201</v>
      </c>
      <c r="AB4" s="5" t="s">
        <v>444</v>
      </c>
      <c r="AC4" t="s">
        <v>446</v>
      </c>
      <c r="AD4">
        <v>2006</v>
      </c>
      <c r="AE4">
        <v>9</v>
      </c>
      <c r="AF4">
        <v>14</v>
      </c>
      <c r="AG4" t="s">
        <v>447</v>
      </c>
      <c r="AH4" t="s">
        <v>447</v>
      </c>
      <c r="AI4">
        <v>-31550</v>
      </c>
      <c r="AJ4">
        <v>6733202</v>
      </c>
      <c r="AK4" s="5">
        <v>-31000</v>
      </c>
      <c r="AL4" s="5">
        <v>6733000</v>
      </c>
      <c r="AM4">
        <v>200</v>
      </c>
      <c r="AO4">
        <v>105</v>
      </c>
      <c r="AQ4" s="6"/>
      <c r="AR4">
        <v>101353</v>
      </c>
      <c r="AU4">
        <v>1</v>
      </c>
      <c r="AV4" t="s">
        <v>14</v>
      </c>
      <c r="AW4" t="s">
        <v>448</v>
      </c>
      <c r="AX4" t="s">
        <v>449</v>
      </c>
      <c r="AY4">
        <v>105</v>
      </c>
      <c r="AZ4" t="s">
        <v>410</v>
      </c>
      <c r="BA4" t="s">
        <v>411</v>
      </c>
      <c r="BC4" s="6">
        <v>41422</v>
      </c>
      <c r="BD4" s="7" t="s">
        <v>19</v>
      </c>
      <c r="BF4">
        <v>5</v>
      </c>
      <c r="BG4">
        <v>287042</v>
      </c>
      <c r="BH4">
        <v>14047</v>
      </c>
      <c r="BI4" t="s">
        <v>450</v>
      </c>
      <c r="BK4" t="s">
        <v>451</v>
      </c>
      <c r="BU4">
        <v>37308</v>
      </c>
    </row>
    <row r="5" spans="1:73" x14ac:dyDescent="0.3">
      <c r="A5">
        <v>35593</v>
      </c>
      <c r="C5">
        <v>1</v>
      </c>
      <c r="D5">
        <v>1</v>
      </c>
      <c r="E5">
        <v>1</v>
      </c>
      <c r="F5" t="s">
        <v>0</v>
      </c>
      <c r="G5" t="s">
        <v>401</v>
      </c>
      <c r="H5" t="s">
        <v>452</v>
      </c>
      <c r="I5" t="s">
        <v>78</v>
      </c>
      <c r="K5">
        <v>1</v>
      </c>
      <c r="L5" t="s">
        <v>3</v>
      </c>
      <c r="M5">
        <v>101353</v>
      </c>
      <c r="N5" t="s">
        <v>4</v>
      </c>
      <c r="O5" t="s">
        <v>5</v>
      </c>
      <c r="U5" t="s">
        <v>453</v>
      </c>
      <c r="V5" s="2">
        <v>1</v>
      </c>
      <c r="W5" t="s">
        <v>443</v>
      </c>
      <c r="X5" t="s">
        <v>444</v>
      </c>
      <c r="Y5" s="3" t="s">
        <v>445</v>
      </c>
      <c r="Z5" s="4">
        <v>12</v>
      </c>
      <c r="AA5" s="5">
        <v>1201</v>
      </c>
      <c r="AB5" s="5" t="s">
        <v>444</v>
      </c>
      <c r="AC5" t="s">
        <v>454</v>
      </c>
      <c r="AD5">
        <v>2017</v>
      </c>
      <c r="AE5">
        <v>9</v>
      </c>
      <c r="AF5">
        <v>10</v>
      </c>
      <c r="AG5" t="s">
        <v>447</v>
      </c>
      <c r="AH5" t="s">
        <v>447</v>
      </c>
      <c r="AI5">
        <v>-32015</v>
      </c>
      <c r="AJ5">
        <v>6733949</v>
      </c>
      <c r="AK5" s="5">
        <v>-33000</v>
      </c>
      <c r="AL5" s="5">
        <v>6733000</v>
      </c>
      <c r="AM5">
        <v>0</v>
      </c>
      <c r="AO5">
        <v>105</v>
      </c>
      <c r="AQ5" s="6"/>
      <c r="AR5">
        <v>101353</v>
      </c>
      <c r="AU5">
        <v>1</v>
      </c>
      <c r="AV5" t="s">
        <v>14</v>
      </c>
      <c r="AW5" t="s">
        <v>455</v>
      </c>
      <c r="AX5" t="s">
        <v>456</v>
      </c>
      <c r="AY5">
        <v>105</v>
      </c>
      <c r="AZ5" t="s">
        <v>410</v>
      </c>
      <c r="BA5" t="s">
        <v>411</v>
      </c>
      <c r="BC5" s="6">
        <v>43038</v>
      </c>
      <c r="BD5" s="7" t="s">
        <v>19</v>
      </c>
      <c r="BF5">
        <v>5</v>
      </c>
      <c r="BG5">
        <v>288621</v>
      </c>
      <c r="BI5" t="s">
        <v>457</v>
      </c>
      <c r="BK5" t="s">
        <v>458</v>
      </c>
      <c r="BU5">
        <v>35593</v>
      </c>
    </row>
    <row r="6" spans="1:73" x14ac:dyDescent="0.3">
      <c r="A6">
        <v>372133</v>
      </c>
      <c r="B6">
        <v>321909</v>
      </c>
      <c r="F6" t="s">
        <v>0</v>
      </c>
      <c r="G6" t="s">
        <v>1</v>
      </c>
      <c r="H6" t="s">
        <v>163</v>
      </c>
      <c r="I6" s="1" t="str">
        <f>HYPERLINK(AQ6,"Hb")</f>
        <v>Hb</v>
      </c>
      <c r="K6">
        <v>1</v>
      </c>
      <c r="L6" t="s">
        <v>3</v>
      </c>
      <c r="M6">
        <v>101353</v>
      </c>
      <c r="N6" t="s">
        <v>4</v>
      </c>
      <c r="O6" t="s">
        <v>5</v>
      </c>
      <c r="U6" t="s">
        <v>164</v>
      </c>
      <c r="V6" s="2">
        <v>1</v>
      </c>
      <c r="W6" t="s">
        <v>165</v>
      </c>
      <c r="X6" t="s">
        <v>165</v>
      </c>
      <c r="Y6" s="3" t="s">
        <v>156</v>
      </c>
      <c r="Z6" s="4">
        <v>2</v>
      </c>
      <c r="AA6" s="5">
        <v>301</v>
      </c>
      <c r="AB6" s="5" t="s">
        <v>165</v>
      </c>
      <c r="AC6" t="s">
        <v>166</v>
      </c>
      <c r="AD6">
        <v>1967</v>
      </c>
      <c r="AE6">
        <v>9</v>
      </c>
      <c r="AF6">
        <v>21</v>
      </c>
      <c r="AG6" t="s">
        <v>130</v>
      </c>
      <c r="AH6" t="s">
        <v>58</v>
      </c>
      <c r="AI6">
        <v>261834</v>
      </c>
      <c r="AJ6">
        <v>6647675</v>
      </c>
      <c r="AK6" s="5">
        <v>261000</v>
      </c>
      <c r="AL6" s="5">
        <v>6647000</v>
      </c>
      <c r="AM6">
        <v>707</v>
      </c>
      <c r="AO6">
        <v>8</v>
      </c>
      <c r="AP6" t="s">
        <v>59</v>
      </c>
      <c r="AQ6" t="s">
        <v>167</v>
      </c>
      <c r="AR6">
        <v>101353</v>
      </c>
      <c r="AU6">
        <v>1</v>
      </c>
      <c r="AV6" t="s">
        <v>14</v>
      </c>
      <c r="AW6" t="s">
        <v>168</v>
      </c>
      <c r="AX6" t="s">
        <v>169</v>
      </c>
      <c r="AY6">
        <v>8</v>
      </c>
      <c r="AZ6" t="s">
        <v>17</v>
      </c>
      <c r="BA6" t="s">
        <v>18</v>
      </c>
      <c r="BB6">
        <v>1</v>
      </c>
      <c r="BC6" s="6">
        <v>41677</v>
      </c>
      <c r="BD6" s="7" t="s">
        <v>19</v>
      </c>
      <c r="BF6">
        <v>3</v>
      </c>
      <c r="BG6">
        <v>493198</v>
      </c>
      <c r="BH6">
        <v>14020</v>
      </c>
      <c r="BI6" t="s">
        <v>170</v>
      </c>
      <c r="BK6" t="s">
        <v>171</v>
      </c>
      <c r="BU6">
        <v>372133</v>
      </c>
    </row>
    <row r="7" spans="1:73" x14ac:dyDescent="0.3">
      <c r="A7">
        <v>359096</v>
      </c>
      <c r="B7">
        <v>274838</v>
      </c>
      <c r="F7" t="s">
        <v>0</v>
      </c>
      <c r="G7" t="s">
        <v>1</v>
      </c>
      <c r="H7" t="s">
        <v>172</v>
      </c>
      <c r="I7" t="s">
        <v>78</v>
      </c>
      <c r="K7">
        <v>1</v>
      </c>
      <c r="L7" t="s">
        <v>3</v>
      </c>
      <c r="M7">
        <v>101353</v>
      </c>
      <c r="N7" t="s">
        <v>4</v>
      </c>
      <c r="O7" t="s">
        <v>5</v>
      </c>
      <c r="U7" t="s">
        <v>173</v>
      </c>
      <c r="V7" s="2">
        <v>1</v>
      </c>
      <c r="W7" t="s">
        <v>165</v>
      </c>
      <c r="X7" t="s">
        <v>165</v>
      </c>
      <c r="Y7" s="3" t="s">
        <v>156</v>
      </c>
      <c r="Z7" s="4">
        <v>2</v>
      </c>
      <c r="AA7" s="5">
        <v>301</v>
      </c>
      <c r="AB7" s="5" t="s">
        <v>165</v>
      </c>
      <c r="AC7" t="s">
        <v>174</v>
      </c>
      <c r="AD7">
        <v>2013</v>
      </c>
      <c r="AE7">
        <v>11</v>
      </c>
      <c r="AF7">
        <v>6</v>
      </c>
      <c r="AG7" t="s">
        <v>175</v>
      </c>
      <c r="AH7" t="s">
        <v>175</v>
      </c>
      <c r="AI7">
        <v>260842</v>
      </c>
      <c r="AJ7">
        <v>6649398</v>
      </c>
      <c r="AK7" s="5">
        <v>261000</v>
      </c>
      <c r="AL7" s="5">
        <v>6649000</v>
      </c>
      <c r="AM7">
        <v>1</v>
      </c>
      <c r="AO7">
        <v>8</v>
      </c>
      <c r="AP7" t="s">
        <v>59</v>
      </c>
      <c r="AR7">
        <v>101353</v>
      </c>
      <c r="AU7">
        <v>1</v>
      </c>
      <c r="AV7" t="s">
        <v>14</v>
      </c>
      <c r="AW7" t="s">
        <v>176</v>
      </c>
      <c r="AX7" t="s">
        <v>177</v>
      </c>
      <c r="AY7">
        <v>8</v>
      </c>
      <c r="AZ7" t="s">
        <v>17</v>
      </c>
      <c r="BA7" t="s">
        <v>18</v>
      </c>
      <c r="BC7" s="6">
        <v>42486</v>
      </c>
      <c r="BD7" s="7" t="s">
        <v>19</v>
      </c>
      <c r="BF7">
        <v>3</v>
      </c>
      <c r="BG7">
        <v>445167</v>
      </c>
      <c r="BH7">
        <v>14028</v>
      </c>
      <c r="BI7" t="s">
        <v>178</v>
      </c>
      <c r="BK7" t="s">
        <v>179</v>
      </c>
      <c r="BU7">
        <v>359096</v>
      </c>
    </row>
    <row r="8" spans="1:73" x14ac:dyDescent="0.3">
      <c r="A8">
        <v>359713</v>
      </c>
      <c r="C8">
        <v>1</v>
      </c>
      <c r="F8" t="s">
        <v>0</v>
      </c>
      <c r="G8" t="s">
        <v>180</v>
      </c>
      <c r="H8" t="s">
        <v>181</v>
      </c>
      <c r="I8" t="s">
        <v>78</v>
      </c>
      <c r="K8">
        <v>1</v>
      </c>
      <c r="L8" t="s">
        <v>3</v>
      </c>
      <c r="M8">
        <v>101353</v>
      </c>
      <c r="N8" t="s">
        <v>4</v>
      </c>
      <c r="O8" t="s">
        <v>5</v>
      </c>
      <c r="U8" t="s">
        <v>182</v>
      </c>
      <c r="V8" s="2">
        <v>1</v>
      </c>
      <c r="W8" t="s">
        <v>165</v>
      </c>
      <c r="X8" t="s">
        <v>165</v>
      </c>
      <c r="Y8" s="3" t="s">
        <v>156</v>
      </c>
      <c r="Z8" s="4">
        <v>2</v>
      </c>
      <c r="AA8" s="5">
        <v>301</v>
      </c>
      <c r="AB8" s="5" t="s">
        <v>165</v>
      </c>
      <c r="AC8" t="s">
        <v>183</v>
      </c>
      <c r="AD8">
        <v>2008</v>
      </c>
      <c r="AE8">
        <v>10</v>
      </c>
      <c r="AF8">
        <v>3</v>
      </c>
      <c r="AG8" t="s">
        <v>175</v>
      </c>
      <c r="AH8" t="s">
        <v>175</v>
      </c>
      <c r="AI8">
        <v>260944</v>
      </c>
      <c r="AJ8">
        <v>6651580</v>
      </c>
      <c r="AK8" s="5">
        <v>261000</v>
      </c>
      <c r="AL8" s="5">
        <v>6651000</v>
      </c>
      <c r="AM8">
        <v>7</v>
      </c>
      <c r="AO8">
        <v>33</v>
      </c>
      <c r="AQ8" s="6"/>
      <c r="AR8">
        <v>101353</v>
      </c>
      <c r="AU8">
        <v>1</v>
      </c>
      <c r="AV8" t="s">
        <v>14</v>
      </c>
      <c r="AW8" t="s">
        <v>184</v>
      </c>
      <c r="AX8" t="s">
        <v>185</v>
      </c>
      <c r="AY8">
        <v>33</v>
      </c>
      <c r="AZ8" t="s">
        <v>186</v>
      </c>
      <c r="BA8" t="s">
        <v>18</v>
      </c>
      <c r="BC8" s="6">
        <v>43062</v>
      </c>
      <c r="BD8" s="7" t="s">
        <v>19</v>
      </c>
      <c r="BF8">
        <v>4</v>
      </c>
      <c r="BG8">
        <v>353816</v>
      </c>
      <c r="BI8" t="s">
        <v>187</v>
      </c>
      <c r="BK8" t="s">
        <v>188</v>
      </c>
      <c r="BU8">
        <v>359713</v>
      </c>
    </row>
    <row r="9" spans="1:73" x14ac:dyDescent="0.3">
      <c r="A9">
        <v>358584</v>
      </c>
      <c r="C9">
        <v>1</v>
      </c>
      <c r="F9" t="s">
        <v>0</v>
      </c>
      <c r="G9" t="s">
        <v>1</v>
      </c>
      <c r="H9" t="s">
        <v>202</v>
      </c>
      <c r="I9" t="s">
        <v>78</v>
      </c>
      <c r="K9">
        <v>1</v>
      </c>
      <c r="L9" t="s">
        <v>3</v>
      </c>
      <c r="M9">
        <v>101353</v>
      </c>
      <c r="N9" t="s">
        <v>4</v>
      </c>
      <c r="O9" t="s">
        <v>5</v>
      </c>
      <c r="U9" t="s">
        <v>182</v>
      </c>
      <c r="V9" s="2">
        <v>1</v>
      </c>
      <c r="W9" t="s">
        <v>165</v>
      </c>
      <c r="X9" t="s">
        <v>165</v>
      </c>
      <c r="Y9" s="3" t="s">
        <v>156</v>
      </c>
      <c r="Z9" s="4">
        <v>2</v>
      </c>
      <c r="AA9" s="5">
        <v>301</v>
      </c>
      <c r="AB9" s="5" t="s">
        <v>165</v>
      </c>
      <c r="AC9" t="s">
        <v>203</v>
      </c>
      <c r="AD9">
        <v>2014</v>
      </c>
      <c r="AE9">
        <v>11</v>
      </c>
      <c r="AF9">
        <v>9</v>
      </c>
      <c r="AG9" t="s">
        <v>175</v>
      </c>
      <c r="AH9" t="s">
        <v>175</v>
      </c>
      <c r="AI9">
        <v>260755</v>
      </c>
      <c r="AJ9">
        <v>6651604</v>
      </c>
      <c r="AK9" s="5">
        <v>261000</v>
      </c>
      <c r="AL9" s="5">
        <v>6651000</v>
      </c>
      <c r="AM9">
        <v>7</v>
      </c>
      <c r="AO9">
        <v>8</v>
      </c>
      <c r="AP9" t="s">
        <v>59</v>
      </c>
      <c r="AR9">
        <v>101353</v>
      </c>
      <c r="AU9">
        <v>1</v>
      </c>
      <c r="AV9" t="s">
        <v>14</v>
      </c>
      <c r="AW9" t="s">
        <v>204</v>
      </c>
      <c r="AX9" t="s">
        <v>205</v>
      </c>
      <c r="AY9">
        <v>8</v>
      </c>
      <c r="AZ9" t="s">
        <v>17</v>
      </c>
      <c r="BA9" t="s">
        <v>18</v>
      </c>
      <c r="BC9" s="6">
        <v>42944</v>
      </c>
      <c r="BD9" s="7" t="s">
        <v>19</v>
      </c>
      <c r="BF9">
        <v>3</v>
      </c>
      <c r="BG9">
        <v>446155</v>
      </c>
      <c r="BI9" t="s">
        <v>206</v>
      </c>
      <c r="BK9" t="s">
        <v>207</v>
      </c>
      <c r="BU9">
        <v>358584</v>
      </c>
    </row>
    <row r="10" spans="1:73" x14ac:dyDescent="0.3">
      <c r="A10">
        <v>359716</v>
      </c>
      <c r="B10">
        <v>301897</v>
      </c>
      <c r="F10" t="s">
        <v>0</v>
      </c>
      <c r="G10" t="s">
        <v>1</v>
      </c>
      <c r="H10" t="s">
        <v>189</v>
      </c>
      <c r="I10" s="1" t="str">
        <f>HYPERLINK(AQ10,"Hb")</f>
        <v>Hb</v>
      </c>
      <c r="K10">
        <v>1</v>
      </c>
      <c r="L10" t="s">
        <v>3</v>
      </c>
      <c r="M10">
        <v>101353</v>
      </c>
      <c r="N10" t="s">
        <v>4</v>
      </c>
      <c r="O10" t="s">
        <v>5</v>
      </c>
      <c r="U10" t="s">
        <v>182</v>
      </c>
      <c r="V10" s="2">
        <v>1</v>
      </c>
      <c r="W10" t="s">
        <v>165</v>
      </c>
      <c r="X10" t="s">
        <v>165</v>
      </c>
      <c r="Y10" s="3" t="s">
        <v>156</v>
      </c>
      <c r="Z10" s="4">
        <v>2</v>
      </c>
      <c r="AA10" s="5">
        <v>301</v>
      </c>
      <c r="AB10" s="5" t="s">
        <v>165</v>
      </c>
      <c r="AC10" t="s">
        <v>190</v>
      </c>
      <c r="AD10">
        <v>2008</v>
      </c>
      <c r="AE10">
        <v>10</v>
      </c>
      <c r="AF10">
        <v>3</v>
      </c>
      <c r="AG10" t="s">
        <v>175</v>
      </c>
      <c r="AH10" t="s">
        <v>175</v>
      </c>
      <c r="AI10">
        <v>260944</v>
      </c>
      <c r="AJ10">
        <v>6651580</v>
      </c>
      <c r="AK10" s="5">
        <v>261000</v>
      </c>
      <c r="AL10" s="5">
        <v>6651000</v>
      </c>
      <c r="AM10">
        <v>7</v>
      </c>
      <c r="AO10">
        <v>8</v>
      </c>
      <c r="AP10" t="s">
        <v>59</v>
      </c>
      <c r="AQ10" t="s">
        <v>191</v>
      </c>
      <c r="AR10">
        <v>101353</v>
      </c>
      <c r="AU10">
        <v>1</v>
      </c>
      <c r="AV10" t="s">
        <v>14</v>
      </c>
      <c r="AW10" t="s">
        <v>184</v>
      </c>
      <c r="AX10" t="s">
        <v>192</v>
      </c>
      <c r="AY10">
        <v>8</v>
      </c>
      <c r="AZ10" t="s">
        <v>17</v>
      </c>
      <c r="BA10" t="s">
        <v>18</v>
      </c>
      <c r="BB10">
        <v>1</v>
      </c>
      <c r="BC10" s="6">
        <v>41677</v>
      </c>
      <c r="BD10" s="7" t="s">
        <v>19</v>
      </c>
      <c r="BF10">
        <v>3</v>
      </c>
      <c r="BG10">
        <v>474841</v>
      </c>
      <c r="BH10">
        <v>14025</v>
      </c>
      <c r="BI10" t="s">
        <v>193</v>
      </c>
      <c r="BK10" t="s">
        <v>194</v>
      </c>
      <c r="BU10">
        <v>359716</v>
      </c>
    </row>
    <row r="11" spans="1:73" x14ac:dyDescent="0.3">
      <c r="A11">
        <v>358309</v>
      </c>
      <c r="B11">
        <v>301706</v>
      </c>
      <c r="F11" t="s">
        <v>0</v>
      </c>
      <c r="G11" t="s">
        <v>1</v>
      </c>
      <c r="H11" t="s">
        <v>195</v>
      </c>
      <c r="I11" s="1" t="str">
        <f>HYPERLINK(AQ11,"Hb")</f>
        <v>Hb</v>
      </c>
      <c r="K11">
        <v>1</v>
      </c>
      <c r="L11" t="s">
        <v>3</v>
      </c>
      <c r="M11">
        <v>101353</v>
      </c>
      <c r="N11" t="s">
        <v>4</v>
      </c>
      <c r="O11" t="s">
        <v>5</v>
      </c>
      <c r="U11" t="s">
        <v>182</v>
      </c>
      <c r="V11" s="2">
        <v>1</v>
      </c>
      <c r="W11" t="s">
        <v>165</v>
      </c>
      <c r="X11" t="s">
        <v>165</v>
      </c>
      <c r="Y11" s="3" t="s">
        <v>156</v>
      </c>
      <c r="Z11" s="4">
        <v>2</v>
      </c>
      <c r="AA11" s="5">
        <v>301</v>
      </c>
      <c r="AB11" s="5" t="s">
        <v>165</v>
      </c>
      <c r="AC11" t="s">
        <v>196</v>
      </c>
      <c r="AD11">
        <v>2008</v>
      </c>
      <c r="AE11">
        <v>11</v>
      </c>
      <c r="AF11">
        <v>3</v>
      </c>
      <c r="AG11" t="s">
        <v>175</v>
      </c>
      <c r="AH11" t="s">
        <v>175</v>
      </c>
      <c r="AI11">
        <v>260695</v>
      </c>
      <c r="AJ11">
        <v>6651730</v>
      </c>
      <c r="AK11" s="5">
        <v>261000</v>
      </c>
      <c r="AL11" s="5">
        <v>6651000</v>
      </c>
      <c r="AM11">
        <v>7</v>
      </c>
      <c r="AO11">
        <v>8</v>
      </c>
      <c r="AP11" t="s">
        <v>59</v>
      </c>
      <c r="AQ11" t="s">
        <v>197</v>
      </c>
      <c r="AR11">
        <v>101353</v>
      </c>
      <c r="AU11">
        <v>1</v>
      </c>
      <c r="AV11" t="s">
        <v>14</v>
      </c>
      <c r="AW11" t="s">
        <v>198</v>
      </c>
      <c r="AX11" t="s">
        <v>199</v>
      </c>
      <c r="AY11">
        <v>8</v>
      </c>
      <c r="AZ11" t="s">
        <v>17</v>
      </c>
      <c r="BA11" t="s">
        <v>18</v>
      </c>
      <c r="BB11">
        <v>1</v>
      </c>
      <c r="BC11" s="6">
        <v>41677</v>
      </c>
      <c r="BD11" s="7" t="s">
        <v>19</v>
      </c>
      <c r="BF11">
        <v>3</v>
      </c>
      <c r="BG11">
        <v>474662</v>
      </c>
      <c r="BH11">
        <v>14024</v>
      </c>
      <c r="BI11" t="s">
        <v>200</v>
      </c>
      <c r="BK11" t="s">
        <v>201</v>
      </c>
      <c r="BU11">
        <v>358309</v>
      </c>
    </row>
    <row r="12" spans="1:73" x14ac:dyDescent="0.3">
      <c r="A12">
        <v>364757</v>
      </c>
      <c r="B12">
        <v>281719</v>
      </c>
      <c r="F12" t="s">
        <v>0</v>
      </c>
      <c r="G12" t="s">
        <v>1</v>
      </c>
      <c r="H12" t="s">
        <v>208</v>
      </c>
      <c r="I12" s="1" t="str">
        <f>HYPERLINK(AQ12,"Hb")</f>
        <v>Hb</v>
      </c>
      <c r="K12">
        <v>1</v>
      </c>
      <c r="L12" t="s">
        <v>3</v>
      </c>
      <c r="M12">
        <v>101353</v>
      </c>
      <c r="N12" t="s">
        <v>4</v>
      </c>
      <c r="O12" t="s">
        <v>5</v>
      </c>
      <c r="U12" t="s">
        <v>209</v>
      </c>
      <c r="V12" s="9">
        <v>3</v>
      </c>
      <c r="W12" t="s">
        <v>165</v>
      </c>
      <c r="X12" t="s">
        <v>165</v>
      </c>
      <c r="Y12" s="3" t="s">
        <v>156</v>
      </c>
      <c r="Z12" s="4">
        <v>2</v>
      </c>
      <c r="AA12" s="5">
        <v>301</v>
      </c>
      <c r="AB12" s="5" t="s">
        <v>165</v>
      </c>
      <c r="AC12" t="s">
        <v>210</v>
      </c>
      <c r="AD12">
        <v>2002</v>
      </c>
      <c r="AE12">
        <v>9</v>
      </c>
      <c r="AF12">
        <v>28</v>
      </c>
      <c r="AG12" t="s">
        <v>175</v>
      </c>
      <c r="AH12" t="s">
        <v>175</v>
      </c>
      <c r="AI12">
        <v>261317</v>
      </c>
      <c r="AJ12">
        <v>6656077</v>
      </c>
      <c r="AK12" s="5">
        <v>261000</v>
      </c>
      <c r="AL12" s="5">
        <v>6657000</v>
      </c>
      <c r="AM12">
        <v>20057</v>
      </c>
      <c r="AO12">
        <v>8</v>
      </c>
      <c r="AQ12" t="s">
        <v>211</v>
      </c>
      <c r="AR12">
        <v>101353</v>
      </c>
      <c r="AU12">
        <v>1</v>
      </c>
      <c r="AV12" t="s">
        <v>14</v>
      </c>
      <c r="AW12" t="s">
        <v>212</v>
      </c>
      <c r="AX12" t="s">
        <v>213</v>
      </c>
      <c r="AY12">
        <v>8</v>
      </c>
      <c r="AZ12" t="s">
        <v>17</v>
      </c>
      <c r="BA12" t="s">
        <v>18</v>
      </c>
      <c r="BB12">
        <v>1</v>
      </c>
      <c r="BC12" s="6">
        <v>41143</v>
      </c>
      <c r="BD12" s="7" t="s">
        <v>19</v>
      </c>
      <c r="BF12">
        <v>3</v>
      </c>
      <c r="BG12">
        <v>454998</v>
      </c>
      <c r="BH12">
        <v>14021</v>
      </c>
      <c r="BI12" t="s">
        <v>214</v>
      </c>
      <c r="BK12" t="s">
        <v>215</v>
      </c>
      <c r="BU12">
        <v>364757</v>
      </c>
    </row>
    <row r="13" spans="1:73" x14ac:dyDescent="0.3">
      <c r="A13">
        <v>364848</v>
      </c>
      <c r="B13">
        <v>283614</v>
      </c>
      <c r="F13" t="s">
        <v>0</v>
      </c>
      <c r="G13" t="s">
        <v>1</v>
      </c>
      <c r="H13" t="s">
        <v>216</v>
      </c>
      <c r="I13" s="1" t="str">
        <f>HYPERLINK(AQ13,"Hb")</f>
        <v>Hb</v>
      </c>
      <c r="K13">
        <v>1</v>
      </c>
      <c r="L13" t="s">
        <v>3</v>
      </c>
      <c r="M13">
        <v>101353</v>
      </c>
      <c r="N13" t="s">
        <v>4</v>
      </c>
      <c r="O13" t="s">
        <v>5</v>
      </c>
      <c r="U13" t="s">
        <v>209</v>
      </c>
      <c r="V13" s="9">
        <v>3</v>
      </c>
      <c r="W13" t="s">
        <v>165</v>
      </c>
      <c r="X13" t="s">
        <v>165</v>
      </c>
      <c r="Y13" s="3" t="s">
        <v>156</v>
      </c>
      <c r="Z13" s="4">
        <v>2</v>
      </c>
      <c r="AA13" s="5">
        <v>301</v>
      </c>
      <c r="AB13" s="5" t="s">
        <v>165</v>
      </c>
      <c r="AC13" t="s">
        <v>217</v>
      </c>
      <c r="AD13">
        <v>2003</v>
      </c>
      <c r="AE13">
        <v>10</v>
      </c>
      <c r="AF13">
        <v>15</v>
      </c>
      <c r="AG13" t="s">
        <v>175</v>
      </c>
      <c r="AH13" t="s">
        <v>175</v>
      </c>
      <c r="AI13">
        <v>261317</v>
      </c>
      <c r="AJ13">
        <v>6656077</v>
      </c>
      <c r="AK13" s="5">
        <v>261000</v>
      </c>
      <c r="AL13" s="5">
        <v>6657000</v>
      </c>
      <c r="AM13">
        <v>20057</v>
      </c>
      <c r="AO13">
        <v>8</v>
      </c>
      <c r="AQ13" t="s">
        <v>218</v>
      </c>
      <c r="AR13">
        <v>101353</v>
      </c>
      <c r="AU13">
        <v>1</v>
      </c>
      <c r="AV13" t="s">
        <v>14</v>
      </c>
      <c r="AW13" t="s">
        <v>212</v>
      </c>
      <c r="AX13" t="s">
        <v>219</v>
      </c>
      <c r="AY13">
        <v>8</v>
      </c>
      <c r="AZ13" t="s">
        <v>17</v>
      </c>
      <c r="BA13" t="s">
        <v>18</v>
      </c>
      <c r="BB13">
        <v>1</v>
      </c>
      <c r="BC13" s="6">
        <v>40213</v>
      </c>
      <c r="BD13" s="7" t="s">
        <v>19</v>
      </c>
      <c r="BF13">
        <v>3</v>
      </c>
      <c r="BG13">
        <v>456753</v>
      </c>
      <c r="BH13">
        <v>14022</v>
      </c>
      <c r="BI13" t="s">
        <v>220</v>
      </c>
      <c r="BK13" t="s">
        <v>221</v>
      </c>
      <c r="BU13">
        <v>364848</v>
      </c>
    </row>
    <row r="14" spans="1:73" x14ac:dyDescent="0.3">
      <c r="A14">
        <v>365138</v>
      </c>
      <c r="B14">
        <v>291646</v>
      </c>
      <c r="F14" t="s">
        <v>0</v>
      </c>
      <c r="G14" t="s">
        <v>1</v>
      </c>
      <c r="H14" t="s">
        <v>222</v>
      </c>
      <c r="I14" s="1" t="str">
        <f>HYPERLINK(AQ14,"Hb")</f>
        <v>Hb</v>
      </c>
      <c r="K14">
        <v>1</v>
      </c>
      <c r="L14" t="s">
        <v>3</v>
      </c>
      <c r="M14">
        <v>101353</v>
      </c>
      <c r="N14" t="s">
        <v>4</v>
      </c>
      <c r="O14" t="s">
        <v>5</v>
      </c>
      <c r="U14" t="s">
        <v>209</v>
      </c>
      <c r="V14" s="9">
        <v>3</v>
      </c>
      <c r="W14" t="s">
        <v>165</v>
      </c>
      <c r="X14" t="s">
        <v>165</v>
      </c>
      <c r="Y14" s="3" t="s">
        <v>156</v>
      </c>
      <c r="Z14" s="4">
        <v>2</v>
      </c>
      <c r="AA14" s="5">
        <v>301</v>
      </c>
      <c r="AB14" s="5" t="s">
        <v>165</v>
      </c>
      <c r="AC14" t="s">
        <v>223</v>
      </c>
      <c r="AD14">
        <v>2004</v>
      </c>
      <c r="AE14">
        <v>10</v>
      </c>
      <c r="AF14">
        <v>9</v>
      </c>
      <c r="AG14" t="s">
        <v>175</v>
      </c>
      <c r="AH14" t="s">
        <v>175</v>
      </c>
      <c r="AI14">
        <v>261317</v>
      </c>
      <c r="AJ14">
        <v>6656077</v>
      </c>
      <c r="AK14" s="5">
        <v>261000</v>
      </c>
      <c r="AL14" s="5">
        <v>6657000</v>
      </c>
      <c r="AM14">
        <v>20057</v>
      </c>
      <c r="AO14">
        <v>8</v>
      </c>
      <c r="AP14" t="s">
        <v>224</v>
      </c>
      <c r="AQ14" t="s">
        <v>225</v>
      </c>
      <c r="AR14">
        <v>101353</v>
      </c>
      <c r="AU14">
        <v>1</v>
      </c>
      <c r="AV14" t="s">
        <v>14</v>
      </c>
      <c r="AW14" t="s">
        <v>212</v>
      </c>
      <c r="AX14" t="s">
        <v>226</v>
      </c>
      <c r="AY14">
        <v>8</v>
      </c>
      <c r="AZ14" t="s">
        <v>17</v>
      </c>
      <c r="BA14" t="s">
        <v>18</v>
      </c>
      <c r="BB14">
        <v>1</v>
      </c>
      <c r="BC14" s="6">
        <v>38377</v>
      </c>
      <c r="BD14" s="7" t="s">
        <v>19</v>
      </c>
      <c r="BF14">
        <v>3</v>
      </c>
      <c r="BG14">
        <v>464317</v>
      </c>
      <c r="BH14">
        <v>14023</v>
      </c>
      <c r="BI14" t="s">
        <v>227</v>
      </c>
      <c r="BK14" t="s">
        <v>228</v>
      </c>
      <c r="BU14">
        <v>365138</v>
      </c>
    </row>
    <row r="15" spans="1:73" x14ac:dyDescent="0.3">
      <c r="A15">
        <v>385507</v>
      </c>
      <c r="C15">
        <v>1</v>
      </c>
      <c r="F15" t="s">
        <v>0</v>
      </c>
      <c r="G15" t="s">
        <v>1</v>
      </c>
      <c r="H15" t="s">
        <v>245</v>
      </c>
      <c r="I15" t="s">
        <v>78</v>
      </c>
      <c r="K15">
        <v>1</v>
      </c>
      <c r="L15" t="s">
        <v>3</v>
      </c>
      <c r="M15">
        <v>101353</v>
      </c>
      <c r="N15" t="s">
        <v>4</v>
      </c>
      <c r="O15" t="s">
        <v>5</v>
      </c>
      <c r="U15" t="s">
        <v>230</v>
      </c>
      <c r="V15" s="2">
        <v>1</v>
      </c>
      <c r="W15" t="s">
        <v>165</v>
      </c>
      <c r="X15" t="s">
        <v>165</v>
      </c>
      <c r="Y15" s="3" t="s">
        <v>156</v>
      </c>
      <c r="Z15" s="4">
        <v>2</v>
      </c>
      <c r="AA15" s="5">
        <v>301</v>
      </c>
      <c r="AB15" s="5" t="s">
        <v>165</v>
      </c>
      <c r="AC15" t="s">
        <v>246</v>
      </c>
      <c r="AD15">
        <v>2014</v>
      </c>
      <c r="AE15">
        <v>10</v>
      </c>
      <c r="AF15">
        <v>15</v>
      </c>
      <c r="AG15" t="s">
        <v>175</v>
      </c>
      <c r="AH15" t="s">
        <v>175</v>
      </c>
      <c r="AI15">
        <v>263902</v>
      </c>
      <c r="AJ15">
        <v>6649291</v>
      </c>
      <c r="AK15" s="5">
        <v>263000</v>
      </c>
      <c r="AL15" s="5">
        <v>6649000</v>
      </c>
      <c r="AM15">
        <v>1</v>
      </c>
      <c r="AO15">
        <v>8</v>
      </c>
      <c r="AP15" t="s">
        <v>59</v>
      </c>
      <c r="AR15">
        <v>101353</v>
      </c>
      <c r="AU15">
        <v>1</v>
      </c>
      <c r="AV15" t="s">
        <v>14</v>
      </c>
      <c r="AW15" t="s">
        <v>247</v>
      </c>
      <c r="AX15" t="s">
        <v>248</v>
      </c>
      <c r="AY15">
        <v>8</v>
      </c>
      <c r="AZ15" t="s">
        <v>17</v>
      </c>
      <c r="BA15" t="s">
        <v>18</v>
      </c>
      <c r="BC15" s="6">
        <v>42954</v>
      </c>
      <c r="BD15" s="7" t="s">
        <v>19</v>
      </c>
      <c r="BF15">
        <v>3</v>
      </c>
      <c r="BG15">
        <v>446284</v>
      </c>
      <c r="BI15" t="s">
        <v>249</v>
      </c>
      <c r="BK15" t="s">
        <v>250</v>
      </c>
      <c r="BU15">
        <v>385507</v>
      </c>
    </row>
    <row r="16" spans="1:73" x14ac:dyDescent="0.3">
      <c r="A16">
        <v>374983</v>
      </c>
      <c r="B16">
        <v>297685</v>
      </c>
      <c r="F16" t="s">
        <v>0</v>
      </c>
      <c r="G16" t="s">
        <v>1</v>
      </c>
      <c r="H16" t="s">
        <v>229</v>
      </c>
      <c r="I16" s="1" t="str">
        <f>HYPERLINK(AQ16,"Hb")</f>
        <v>Hb</v>
      </c>
      <c r="K16">
        <v>1</v>
      </c>
      <c r="L16" t="s">
        <v>3</v>
      </c>
      <c r="M16">
        <v>101353</v>
      </c>
      <c r="N16" t="s">
        <v>4</v>
      </c>
      <c r="O16" t="s">
        <v>5</v>
      </c>
      <c r="U16" t="s">
        <v>230</v>
      </c>
      <c r="V16" s="2">
        <v>1</v>
      </c>
      <c r="W16" t="s">
        <v>165</v>
      </c>
      <c r="X16" t="s">
        <v>165</v>
      </c>
      <c r="Y16" s="3" t="s">
        <v>156</v>
      </c>
      <c r="Z16" s="4">
        <v>2</v>
      </c>
      <c r="AA16" s="5">
        <v>301</v>
      </c>
      <c r="AB16" s="5" t="s">
        <v>165</v>
      </c>
      <c r="AC16" t="s">
        <v>231</v>
      </c>
      <c r="AD16">
        <v>2010</v>
      </c>
      <c r="AE16">
        <v>8</v>
      </c>
      <c r="AF16">
        <v>6</v>
      </c>
      <c r="AG16" t="s">
        <v>232</v>
      </c>
      <c r="AH16" t="s">
        <v>232</v>
      </c>
      <c r="AI16">
        <v>262309</v>
      </c>
      <c r="AJ16">
        <v>6649192</v>
      </c>
      <c r="AK16" s="5">
        <v>263000</v>
      </c>
      <c r="AL16" s="5">
        <v>6649000</v>
      </c>
      <c r="AM16">
        <v>71</v>
      </c>
      <c r="AO16">
        <v>8</v>
      </c>
      <c r="AP16" t="s">
        <v>59</v>
      </c>
      <c r="AQ16" t="s">
        <v>233</v>
      </c>
      <c r="AR16">
        <v>101353</v>
      </c>
      <c r="AU16">
        <v>1</v>
      </c>
      <c r="AV16" t="s">
        <v>14</v>
      </c>
      <c r="AW16" t="s">
        <v>234</v>
      </c>
      <c r="AX16" t="s">
        <v>235</v>
      </c>
      <c r="AY16">
        <v>8</v>
      </c>
      <c r="AZ16" t="s">
        <v>17</v>
      </c>
      <c r="BA16" t="s">
        <v>18</v>
      </c>
      <c r="BB16">
        <v>1</v>
      </c>
      <c r="BC16" s="6">
        <v>41677</v>
      </c>
      <c r="BD16" s="7" t="s">
        <v>19</v>
      </c>
      <c r="BF16">
        <v>3</v>
      </c>
      <c r="BG16">
        <v>470978</v>
      </c>
      <c r="BH16">
        <v>14026</v>
      </c>
      <c r="BI16" t="s">
        <v>236</v>
      </c>
      <c r="BK16" t="s">
        <v>237</v>
      </c>
      <c r="BU16">
        <v>374983</v>
      </c>
    </row>
    <row r="17" spans="1:73" x14ac:dyDescent="0.3">
      <c r="A17">
        <v>374110</v>
      </c>
      <c r="B17">
        <v>301956</v>
      </c>
      <c r="F17" t="s">
        <v>0</v>
      </c>
      <c r="G17" t="s">
        <v>1</v>
      </c>
      <c r="H17" t="s">
        <v>238</v>
      </c>
      <c r="I17" s="1" t="str">
        <f>HYPERLINK(AQ17,"Hb")</f>
        <v>Hb</v>
      </c>
      <c r="K17">
        <v>1</v>
      </c>
      <c r="L17" t="s">
        <v>3</v>
      </c>
      <c r="M17">
        <v>101353</v>
      </c>
      <c r="N17" t="s">
        <v>4</v>
      </c>
      <c r="O17" t="s">
        <v>5</v>
      </c>
      <c r="U17" t="s">
        <v>230</v>
      </c>
      <c r="V17" s="2">
        <v>1</v>
      </c>
      <c r="W17" t="s">
        <v>165</v>
      </c>
      <c r="X17" t="s">
        <v>165</v>
      </c>
      <c r="Y17" s="3" t="s">
        <v>156</v>
      </c>
      <c r="Z17" s="4">
        <v>2</v>
      </c>
      <c r="AA17" s="5">
        <v>301</v>
      </c>
      <c r="AB17" s="5" t="s">
        <v>165</v>
      </c>
      <c r="AC17" t="s">
        <v>239</v>
      </c>
      <c r="AD17">
        <v>2010</v>
      </c>
      <c r="AE17">
        <v>11</v>
      </c>
      <c r="AF17">
        <v>1</v>
      </c>
      <c r="AG17" t="s">
        <v>175</v>
      </c>
      <c r="AH17" t="s">
        <v>175</v>
      </c>
      <c r="AI17">
        <v>262180</v>
      </c>
      <c r="AJ17">
        <v>6649278</v>
      </c>
      <c r="AK17" s="5">
        <v>263000</v>
      </c>
      <c r="AL17" s="5">
        <v>6649000</v>
      </c>
      <c r="AM17">
        <v>7</v>
      </c>
      <c r="AO17">
        <v>8</v>
      </c>
      <c r="AP17" t="s">
        <v>59</v>
      </c>
      <c r="AQ17" t="s">
        <v>240</v>
      </c>
      <c r="AR17">
        <v>101353</v>
      </c>
      <c r="AU17">
        <v>1</v>
      </c>
      <c r="AV17" t="s">
        <v>14</v>
      </c>
      <c r="AW17" t="s">
        <v>241</v>
      </c>
      <c r="AX17" t="s">
        <v>242</v>
      </c>
      <c r="AY17">
        <v>8</v>
      </c>
      <c r="AZ17" t="s">
        <v>17</v>
      </c>
      <c r="BA17" t="s">
        <v>18</v>
      </c>
      <c r="BB17">
        <v>1</v>
      </c>
      <c r="BC17" s="6">
        <v>41677</v>
      </c>
      <c r="BD17" s="7" t="s">
        <v>19</v>
      </c>
      <c r="BF17">
        <v>3</v>
      </c>
      <c r="BG17">
        <v>474893</v>
      </c>
      <c r="BH17">
        <v>14027</v>
      </c>
      <c r="BI17" t="s">
        <v>243</v>
      </c>
      <c r="BK17" t="s">
        <v>244</v>
      </c>
      <c r="BU17">
        <v>374110</v>
      </c>
    </row>
    <row r="18" spans="1:73" x14ac:dyDescent="0.3">
      <c r="A18">
        <v>386331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153</v>
      </c>
      <c r="I18" t="s">
        <v>78</v>
      </c>
      <c r="K18">
        <v>1</v>
      </c>
      <c r="L18" t="s">
        <v>3</v>
      </c>
      <c r="M18">
        <v>101353</v>
      </c>
      <c r="N18" t="s">
        <v>4</v>
      </c>
      <c r="O18" t="s">
        <v>5</v>
      </c>
      <c r="U18" t="s">
        <v>154</v>
      </c>
      <c r="V18" s="2">
        <v>1</v>
      </c>
      <c r="W18" t="s">
        <v>7</v>
      </c>
      <c r="X18" t="s">
        <v>155</v>
      </c>
      <c r="Y18" s="3" t="s">
        <v>156</v>
      </c>
      <c r="Z18" s="4">
        <v>2</v>
      </c>
      <c r="AA18" s="5">
        <v>214</v>
      </c>
      <c r="AB18" t="s">
        <v>155</v>
      </c>
      <c r="AC18" t="s">
        <v>157</v>
      </c>
      <c r="AD18">
        <v>2019</v>
      </c>
      <c r="AE18">
        <v>10</v>
      </c>
      <c r="AF18">
        <v>6</v>
      </c>
      <c r="AG18" t="s">
        <v>158</v>
      </c>
      <c r="AH18" t="s">
        <v>158</v>
      </c>
      <c r="AI18">
        <v>264032</v>
      </c>
      <c r="AJ18">
        <v>6621589</v>
      </c>
      <c r="AK18" s="5">
        <v>265000</v>
      </c>
      <c r="AL18" s="5">
        <v>6621000</v>
      </c>
      <c r="AM18">
        <v>20</v>
      </c>
      <c r="AO18">
        <v>8</v>
      </c>
      <c r="AP18" t="s">
        <v>59</v>
      </c>
      <c r="AR18">
        <v>101353</v>
      </c>
      <c r="AU18">
        <v>1</v>
      </c>
      <c r="AV18" t="s">
        <v>14</v>
      </c>
      <c r="AW18" t="s">
        <v>159</v>
      </c>
      <c r="AX18" t="s">
        <v>160</v>
      </c>
      <c r="AY18">
        <v>8</v>
      </c>
      <c r="AZ18" t="s">
        <v>17</v>
      </c>
      <c r="BA18" t="s">
        <v>18</v>
      </c>
      <c r="BC18" s="6">
        <v>43853</v>
      </c>
      <c r="BD18" s="7" t="s">
        <v>19</v>
      </c>
      <c r="BF18">
        <v>3</v>
      </c>
      <c r="BG18">
        <v>462787</v>
      </c>
      <c r="BI18" t="s">
        <v>161</v>
      </c>
      <c r="BK18" t="s">
        <v>162</v>
      </c>
      <c r="BU18">
        <v>386331</v>
      </c>
    </row>
    <row r="19" spans="1:73" x14ac:dyDescent="0.3">
      <c r="A19">
        <v>307668</v>
      </c>
      <c r="B19">
        <v>321910</v>
      </c>
      <c r="F19" t="s">
        <v>0</v>
      </c>
      <c r="G19" t="s">
        <v>1</v>
      </c>
      <c r="H19" t="s">
        <v>251</v>
      </c>
      <c r="I19" s="1" t="str">
        <f>HYPERLINK(AQ19,"Hb")</f>
        <v>Hb</v>
      </c>
      <c r="K19">
        <v>1</v>
      </c>
      <c r="L19" t="s">
        <v>3</v>
      </c>
      <c r="M19">
        <v>101353</v>
      </c>
      <c r="N19" t="s">
        <v>4</v>
      </c>
      <c r="O19" t="s">
        <v>5</v>
      </c>
      <c r="U19" t="s">
        <v>252</v>
      </c>
      <c r="V19" s="9">
        <v>3</v>
      </c>
      <c r="W19" t="s">
        <v>253</v>
      </c>
      <c r="X19" t="s">
        <v>254</v>
      </c>
      <c r="Y19" t="s">
        <v>255</v>
      </c>
      <c r="Z19" s="4">
        <v>5</v>
      </c>
      <c r="AA19" s="5">
        <v>501</v>
      </c>
      <c r="AB19" s="5" t="s">
        <v>254</v>
      </c>
      <c r="AC19" t="s">
        <v>256</v>
      </c>
      <c r="AD19">
        <v>1956</v>
      </c>
      <c r="AE19">
        <v>8</v>
      </c>
      <c r="AF19">
        <v>20</v>
      </c>
      <c r="AG19" t="s">
        <v>257</v>
      </c>
      <c r="AH19" t="s">
        <v>58</v>
      </c>
      <c r="AI19">
        <v>251869</v>
      </c>
      <c r="AJ19">
        <v>6785786</v>
      </c>
      <c r="AK19" s="5">
        <v>251000</v>
      </c>
      <c r="AL19" s="5">
        <v>6785000</v>
      </c>
      <c r="AM19">
        <v>23345</v>
      </c>
      <c r="AO19">
        <v>8</v>
      </c>
      <c r="AP19" t="s">
        <v>258</v>
      </c>
      <c r="AQ19" t="s">
        <v>259</v>
      </c>
      <c r="AR19">
        <v>101353</v>
      </c>
      <c r="AU19">
        <v>1</v>
      </c>
      <c r="AV19" t="s">
        <v>14</v>
      </c>
      <c r="AW19" t="s">
        <v>260</v>
      </c>
      <c r="AX19" t="s">
        <v>261</v>
      </c>
      <c r="AY19">
        <v>8</v>
      </c>
      <c r="AZ19" t="s">
        <v>17</v>
      </c>
      <c r="BA19" t="s">
        <v>18</v>
      </c>
      <c r="BB19">
        <v>1</v>
      </c>
      <c r="BC19" s="6">
        <v>41677</v>
      </c>
      <c r="BD19" s="7" t="s">
        <v>19</v>
      </c>
      <c r="BF19">
        <v>3</v>
      </c>
      <c r="BG19">
        <v>493199</v>
      </c>
      <c r="BH19">
        <v>14029</v>
      </c>
      <c r="BI19" t="s">
        <v>262</v>
      </c>
      <c r="BK19" t="s">
        <v>263</v>
      </c>
      <c r="BU19">
        <v>307668</v>
      </c>
    </row>
    <row r="20" spans="1:73" x14ac:dyDescent="0.3">
      <c r="A20">
        <v>84804</v>
      </c>
      <c r="B20">
        <v>321921</v>
      </c>
      <c r="F20" t="s">
        <v>0</v>
      </c>
      <c r="G20" t="s">
        <v>1</v>
      </c>
      <c r="H20" t="s">
        <v>459</v>
      </c>
      <c r="I20" s="1" t="str">
        <f>HYPERLINK(AQ20,"Hb")</f>
        <v>Hb</v>
      </c>
      <c r="K20">
        <v>1</v>
      </c>
      <c r="L20" t="s">
        <v>3</v>
      </c>
      <c r="M20">
        <v>101353</v>
      </c>
      <c r="N20" t="s">
        <v>4</v>
      </c>
      <c r="O20" t="s">
        <v>5</v>
      </c>
      <c r="U20" t="s">
        <v>460</v>
      </c>
      <c r="V20" s="9">
        <v>3</v>
      </c>
      <c r="W20" t="s">
        <v>443</v>
      </c>
      <c r="X20" t="s">
        <v>461</v>
      </c>
      <c r="Y20" s="3" t="s">
        <v>462</v>
      </c>
      <c r="Z20" s="4">
        <v>14</v>
      </c>
      <c r="AA20" s="5">
        <v>1431</v>
      </c>
      <c r="AB20" t="s">
        <v>463</v>
      </c>
      <c r="AC20" t="s">
        <v>464</v>
      </c>
      <c r="AD20">
        <v>1963</v>
      </c>
      <c r="AE20">
        <v>10</v>
      </c>
      <c r="AF20">
        <v>8</v>
      </c>
      <c r="AG20" t="s">
        <v>465</v>
      </c>
      <c r="AH20" t="s">
        <v>58</v>
      </c>
      <c r="AI20">
        <v>26790</v>
      </c>
      <c r="AJ20">
        <v>6847503</v>
      </c>
      <c r="AK20" s="5">
        <v>27000</v>
      </c>
      <c r="AL20" s="5">
        <v>6847000</v>
      </c>
      <c r="AM20">
        <v>48599</v>
      </c>
      <c r="AO20">
        <v>8</v>
      </c>
      <c r="AP20" t="s">
        <v>466</v>
      </c>
      <c r="AQ20" t="s">
        <v>467</v>
      </c>
      <c r="AR20">
        <v>101353</v>
      </c>
      <c r="AU20">
        <v>1</v>
      </c>
      <c r="AV20" t="s">
        <v>14</v>
      </c>
      <c r="AW20" t="s">
        <v>468</v>
      </c>
      <c r="AX20" t="s">
        <v>469</v>
      </c>
      <c r="AY20">
        <v>8</v>
      </c>
      <c r="AZ20" t="s">
        <v>17</v>
      </c>
      <c r="BA20" t="s">
        <v>18</v>
      </c>
      <c r="BB20">
        <v>1</v>
      </c>
      <c r="BC20" s="6">
        <v>41677</v>
      </c>
      <c r="BD20" s="7" t="s">
        <v>19</v>
      </c>
      <c r="BF20">
        <v>3</v>
      </c>
      <c r="BG20">
        <v>493210</v>
      </c>
      <c r="BH20">
        <v>14048</v>
      </c>
      <c r="BI20" t="s">
        <v>470</v>
      </c>
      <c r="BK20" t="s">
        <v>471</v>
      </c>
      <c r="BU20">
        <v>84804</v>
      </c>
    </row>
    <row r="21" spans="1:73" x14ac:dyDescent="0.3">
      <c r="A21">
        <v>537024</v>
      </c>
      <c r="B21">
        <v>451680</v>
      </c>
      <c r="F21" t="s">
        <v>75</v>
      </c>
      <c r="G21" t="s">
        <v>75</v>
      </c>
      <c r="H21" t="s">
        <v>472</v>
      </c>
      <c r="I21" t="s">
        <v>78</v>
      </c>
      <c r="K21">
        <v>1</v>
      </c>
      <c r="L21" t="s">
        <v>3</v>
      </c>
      <c r="M21" s="2">
        <v>101353</v>
      </c>
      <c r="N21" t="s">
        <v>4</v>
      </c>
      <c r="O21" t="s">
        <v>5</v>
      </c>
      <c r="U21" t="s">
        <v>473</v>
      </c>
      <c r="V21" s="9">
        <v>3</v>
      </c>
      <c r="W21" t="s">
        <v>474</v>
      </c>
      <c r="X21" t="s">
        <v>475</v>
      </c>
      <c r="Y21" t="s">
        <v>476</v>
      </c>
      <c r="Z21" s="4">
        <v>20</v>
      </c>
      <c r="AA21" s="5">
        <v>1923</v>
      </c>
      <c r="AB21" t="s">
        <v>475</v>
      </c>
      <c r="AC21" t="s">
        <v>477</v>
      </c>
      <c r="AD21">
        <v>1960</v>
      </c>
      <c r="AE21">
        <v>8</v>
      </c>
      <c r="AF21">
        <v>30</v>
      </c>
      <c r="AG21" t="s">
        <v>478</v>
      </c>
      <c r="AI21">
        <v>613062.053831</v>
      </c>
      <c r="AJ21">
        <v>7642978.0926999999</v>
      </c>
      <c r="AK21" s="5">
        <v>613000</v>
      </c>
      <c r="AL21" s="5">
        <v>7643000</v>
      </c>
      <c r="AM21" s="2">
        <v>99999</v>
      </c>
      <c r="AP21" t="s">
        <v>479</v>
      </c>
      <c r="AR21" s="2">
        <v>101353</v>
      </c>
      <c r="AZ21" t="s">
        <v>75</v>
      </c>
      <c r="BD21" s="8" t="s">
        <v>84</v>
      </c>
      <c r="BF21">
        <v>3</v>
      </c>
      <c r="BG21">
        <v>126</v>
      </c>
      <c r="BH21">
        <v>14050</v>
      </c>
      <c r="BI21" t="s">
        <v>480</v>
      </c>
      <c r="BJ21">
        <v>4</v>
      </c>
      <c r="BK21" t="s">
        <v>480</v>
      </c>
      <c r="BL21" s="8">
        <v>9</v>
      </c>
      <c r="BQ21" t="s">
        <v>481</v>
      </c>
      <c r="BR21" t="s">
        <v>482</v>
      </c>
      <c r="BS21" t="s">
        <v>483</v>
      </c>
      <c r="BT21" t="s">
        <v>475</v>
      </c>
      <c r="BU21">
        <v>537024</v>
      </c>
    </row>
    <row r="22" spans="1:73" x14ac:dyDescent="0.3">
      <c r="A22">
        <v>525987</v>
      </c>
      <c r="B22">
        <v>321922</v>
      </c>
      <c r="F22" t="s">
        <v>0</v>
      </c>
      <c r="G22" t="s">
        <v>1</v>
      </c>
      <c r="H22" t="s">
        <v>484</v>
      </c>
      <c r="I22" s="1" t="str">
        <f>HYPERLINK(AQ22,"Hb")</f>
        <v>Hb</v>
      </c>
      <c r="K22">
        <v>1</v>
      </c>
      <c r="L22" t="s">
        <v>3</v>
      </c>
      <c r="M22">
        <v>101353</v>
      </c>
      <c r="N22" t="s">
        <v>4</v>
      </c>
      <c r="O22" t="s">
        <v>5</v>
      </c>
      <c r="U22" t="s">
        <v>485</v>
      </c>
      <c r="V22" s="9">
        <v>3</v>
      </c>
      <c r="W22" t="s">
        <v>474</v>
      </c>
      <c r="X22" t="s">
        <v>475</v>
      </c>
      <c r="Y22" s="3" t="s">
        <v>476</v>
      </c>
      <c r="Z22" s="4">
        <v>19</v>
      </c>
      <c r="AA22" s="5">
        <v>1923</v>
      </c>
      <c r="AB22" s="5" t="s">
        <v>475</v>
      </c>
      <c r="AC22" t="s">
        <v>486</v>
      </c>
      <c r="AD22">
        <v>1960</v>
      </c>
      <c r="AE22">
        <v>8</v>
      </c>
      <c r="AF22">
        <v>30</v>
      </c>
      <c r="AG22" t="s">
        <v>487</v>
      </c>
      <c r="AH22" t="s">
        <v>58</v>
      </c>
      <c r="AI22">
        <v>614457</v>
      </c>
      <c r="AJ22">
        <v>7645074</v>
      </c>
      <c r="AK22" s="5">
        <v>615000</v>
      </c>
      <c r="AL22" s="5">
        <v>7645000</v>
      </c>
      <c r="AM22">
        <v>21617</v>
      </c>
      <c r="AO22">
        <v>8</v>
      </c>
      <c r="AP22" t="s">
        <v>488</v>
      </c>
      <c r="AQ22" t="s">
        <v>489</v>
      </c>
      <c r="AR22">
        <v>101353</v>
      </c>
      <c r="AU22">
        <v>1</v>
      </c>
      <c r="AV22" t="s">
        <v>14</v>
      </c>
      <c r="AW22" t="s">
        <v>490</v>
      </c>
      <c r="AX22" t="s">
        <v>491</v>
      </c>
      <c r="AY22">
        <v>8</v>
      </c>
      <c r="AZ22" t="s">
        <v>17</v>
      </c>
      <c r="BA22" t="s">
        <v>18</v>
      </c>
      <c r="BB22">
        <v>1</v>
      </c>
      <c r="BC22" s="6">
        <v>41677</v>
      </c>
      <c r="BD22" s="7" t="s">
        <v>19</v>
      </c>
      <c r="BF22">
        <v>3</v>
      </c>
      <c r="BG22">
        <v>493211</v>
      </c>
      <c r="BH22">
        <v>14049</v>
      </c>
      <c r="BI22" t="s">
        <v>492</v>
      </c>
      <c r="BK22" t="s">
        <v>493</v>
      </c>
      <c r="BU22">
        <v>525987</v>
      </c>
    </row>
    <row r="23" spans="1:73" x14ac:dyDescent="0.3">
      <c r="A23">
        <v>128387</v>
      </c>
      <c r="B23">
        <v>150004</v>
      </c>
      <c r="F23" t="s">
        <v>0</v>
      </c>
      <c r="G23" t="s">
        <v>401</v>
      </c>
      <c r="H23" t="s">
        <v>402</v>
      </c>
      <c r="I23" t="s">
        <v>78</v>
      </c>
      <c r="K23">
        <v>1</v>
      </c>
      <c r="L23" t="s">
        <v>3</v>
      </c>
      <c r="M23">
        <v>101353</v>
      </c>
      <c r="N23" t="s">
        <v>4</v>
      </c>
      <c r="O23" t="s">
        <v>5</v>
      </c>
      <c r="U23" t="s">
        <v>403</v>
      </c>
      <c r="V23" s="2">
        <v>1</v>
      </c>
      <c r="W23" t="s">
        <v>404</v>
      </c>
      <c r="X23" t="s">
        <v>405</v>
      </c>
      <c r="Y23" t="s">
        <v>406</v>
      </c>
      <c r="Z23" s="4">
        <v>10</v>
      </c>
      <c r="AA23" s="5">
        <v>1001</v>
      </c>
      <c r="AB23" s="5" t="s">
        <v>405</v>
      </c>
      <c r="AC23" t="s">
        <v>407</v>
      </c>
      <c r="AD23">
        <v>1981</v>
      </c>
      <c r="AE23">
        <v>9</v>
      </c>
      <c r="AF23">
        <v>10</v>
      </c>
      <c r="AG23" t="s">
        <v>130</v>
      </c>
      <c r="AH23" t="s">
        <v>58</v>
      </c>
      <c r="AI23">
        <v>87652</v>
      </c>
      <c r="AJ23">
        <v>6466322</v>
      </c>
      <c r="AK23" s="5">
        <v>87000</v>
      </c>
      <c r="AL23" s="5">
        <v>6467000</v>
      </c>
      <c r="AM23">
        <v>707</v>
      </c>
      <c r="AO23">
        <v>105</v>
      </c>
      <c r="AQ23" s="6"/>
      <c r="AR23">
        <v>101353</v>
      </c>
      <c r="AU23">
        <v>1</v>
      </c>
      <c r="AV23" t="s">
        <v>14</v>
      </c>
      <c r="AW23" t="s">
        <v>408</v>
      </c>
      <c r="AX23" t="s">
        <v>409</v>
      </c>
      <c r="AY23">
        <v>105</v>
      </c>
      <c r="AZ23" t="s">
        <v>410</v>
      </c>
      <c r="BA23" t="s">
        <v>411</v>
      </c>
      <c r="BC23" s="6">
        <v>40150</v>
      </c>
      <c r="BD23" s="7" t="s">
        <v>19</v>
      </c>
      <c r="BF23">
        <v>5</v>
      </c>
      <c r="BG23">
        <v>300249</v>
      </c>
      <c r="BH23">
        <v>14045</v>
      </c>
      <c r="BI23" t="s">
        <v>412</v>
      </c>
      <c r="BK23" t="s">
        <v>413</v>
      </c>
      <c r="BU23">
        <v>128387</v>
      </c>
    </row>
    <row r="24" spans="1:73" x14ac:dyDescent="0.3">
      <c r="A24">
        <v>134705</v>
      </c>
      <c r="C24">
        <v>1</v>
      </c>
      <c r="D24">
        <v>1</v>
      </c>
      <c r="E24">
        <v>1</v>
      </c>
      <c r="F24" t="s">
        <v>0</v>
      </c>
      <c r="G24" t="s">
        <v>180</v>
      </c>
      <c r="H24" t="s">
        <v>414</v>
      </c>
      <c r="I24" t="s">
        <v>78</v>
      </c>
      <c r="K24">
        <v>1</v>
      </c>
      <c r="L24" t="s">
        <v>3</v>
      </c>
      <c r="M24">
        <v>101353</v>
      </c>
      <c r="N24" t="s">
        <v>4</v>
      </c>
      <c r="O24" t="s">
        <v>5</v>
      </c>
      <c r="U24" t="s">
        <v>415</v>
      </c>
      <c r="V24" s="2">
        <v>1</v>
      </c>
      <c r="W24" t="s">
        <v>404</v>
      </c>
      <c r="X24" t="s">
        <v>405</v>
      </c>
      <c r="Y24" t="s">
        <v>406</v>
      </c>
      <c r="Z24" s="4">
        <v>10</v>
      </c>
      <c r="AA24" s="5">
        <v>1001</v>
      </c>
      <c r="AB24" s="5" t="s">
        <v>405</v>
      </c>
      <c r="AC24" t="s">
        <v>416</v>
      </c>
      <c r="AD24">
        <v>1967</v>
      </c>
      <c r="AE24">
        <v>9</v>
      </c>
      <c r="AF24">
        <v>23</v>
      </c>
      <c r="AG24" t="s">
        <v>417</v>
      </c>
      <c r="AH24" t="s">
        <v>58</v>
      </c>
      <c r="AI24">
        <v>90551</v>
      </c>
      <c r="AJ24">
        <v>6467428</v>
      </c>
      <c r="AK24" s="5">
        <v>91000</v>
      </c>
      <c r="AL24" s="5">
        <v>6467000</v>
      </c>
      <c r="AM24">
        <v>250</v>
      </c>
      <c r="AO24">
        <v>33</v>
      </c>
      <c r="AQ24" s="6"/>
      <c r="AR24">
        <v>101353</v>
      </c>
      <c r="AU24">
        <v>1</v>
      </c>
      <c r="AV24" t="s">
        <v>14</v>
      </c>
      <c r="AW24" t="s">
        <v>418</v>
      </c>
      <c r="AX24" t="s">
        <v>419</v>
      </c>
      <c r="AY24">
        <v>33</v>
      </c>
      <c r="AZ24" t="s">
        <v>186</v>
      </c>
      <c r="BA24" t="s">
        <v>18</v>
      </c>
      <c r="BC24" s="6">
        <v>43132</v>
      </c>
      <c r="BD24" s="7" t="s">
        <v>19</v>
      </c>
      <c r="BF24">
        <v>4</v>
      </c>
      <c r="BG24">
        <v>353936</v>
      </c>
      <c r="BI24" t="s">
        <v>420</v>
      </c>
      <c r="BK24" t="s">
        <v>421</v>
      </c>
      <c r="BU24">
        <v>134705</v>
      </c>
    </row>
    <row r="25" spans="1:73" x14ac:dyDescent="0.3">
      <c r="A25">
        <v>135291</v>
      </c>
      <c r="C25">
        <v>1</v>
      </c>
      <c r="D25">
        <v>1</v>
      </c>
      <c r="E25">
        <v>1</v>
      </c>
      <c r="F25" t="s">
        <v>0</v>
      </c>
      <c r="G25" t="s">
        <v>341</v>
      </c>
      <c r="H25" t="s">
        <v>422</v>
      </c>
      <c r="I25" s="1" t="str">
        <f>HYPERLINK(AQ25,"Foto")</f>
        <v>Foto</v>
      </c>
      <c r="K25">
        <v>1</v>
      </c>
      <c r="L25" t="s">
        <v>3</v>
      </c>
      <c r="M25">
        <v>101353</v>
      </c>
      <c r="N25" t="s">
        <v>4</v>
      </c>
      <c r="O25" t="s">
        <v>5</v>
      </c>
      <c r="S25" s="21" t="s">
        <v>42</v>
      </c>
      <c r="T25" s="21" t="s">
        <v>571</v>
      </c>
      <c r="U25" t="s">
        <v>423</v>
      </c>
      <c r="V25" s="2">
        <v>1</v>
      </c>
      <c r="W25" t="s">
        <v>404</v>
      </c>
      <c r="X25" t="s">
        <v>405</v>
      </c>
      <c r="Y25" t="s">
        <v>406</v>
      </c>
      <c r="Z25" s="4">
        <v>10</v>
      </c>
      <c r="AA25" s="5">
        <v>1001</v>
      </c>
      <c r="AB25" s="5" t="s">
        <v>405</v>
      </c>
      <c r="AC25" t="s">
        <v>424</v>
      </c>
      <c r="AD25">
        <v>2021</v>
      </c>
      <c r="AE25">
        <v>10</v>
      </c>
      <c r="AF25">
        <v>10</v>
      </c>
      <c r="AG25" t="s">
        <v>425</v>
      </c>
      <c r="AI25">
        <v>91180</v>
      </c>
      <c r="AJ25">
        <v>6468174</v>
      </c>
      <c r="AK25" s="5">
        <v>91000</v>
      </c>
      <c r="AL25" s="5">
        <v>6469000</v>
      </c>
      <c r="AM25">
        <v>5</v>
      </c>
      <c r="AO25">
        <v>1010</v>
      </c>
      <c r="AP25" t="s">
        <v>426</v>
      </c>
      <c r="AQ25" s="6" t="s">
        <v>427</v>
      </c>
      <c r="AR25">
        <v>101353</v>
      </c>
      <c r="AU25">
        <v>1</v>
      </c>
      <c r="AV25" t="s">
        <v>14</v>
      </c>
      <c r="AW25" t="s">
        <v>428</v>
      </c>
      <c r="AX25" t="s">
        <v>429</v>
      </c>
      <c r="AY25">
        <v>1010</v>
      </c>
      <c r="AZ25" t="s">
        <v>349</v>
      </c>
      <c r="BA25" t="s">
        <v>350</v>
      </c>
      <c r="BB25">
        <v>1</v>
      </c>
      <c r="BC25" s="6">
        <v>44479.814236111102</v>
      </c>
      <c r="BD25" s="7" t="s">
        <v>19</v>
      </c>
      <c r="BF25">
        <v>6</v>
      </c>
      <c r="BG25">
        <v>281898</v>
      </c>
      <c r="BI25" t="s">
        <v>430</v>
      </c>
      <c r="BU25">
        <v>135291</v>
      </c>
    </row>
    <row r="26" spans="1:73" x14ac:dyDescent="0.3">
      <c r="A26">
        <v>117002</v>
      </c>
      <c r="B26">
        <v>266901</v>
      </c>
      <c r="F26" t="s">
        <v>0</v>
      </c>
      <c r="G26" t="s">
        <v>1</v>
      </c>
      <c r="H26" t="s">
        <v>431</v>
      </c>
      <c r="I26" s="1" t="str">
        <f>HYPERLINK(AQ26,"Hb")</f>
        <v>Hb</v>
      </c>
      <c r="K26">
        <v>1</v>
      </c>
      <c r="L26" t="s">
        <v>3</v>
      </c>
      <c r="M26">
        <v>101353</v>
      </c>
      <c r="N26" t="s">
        <v>4</v>
      </c>
      <c r="O26" t="s">
        <v>5</v>
      </c>
      <c r="U26" t="s">
        <v>432</v>
      </c>
      <c r="V26" s="2">
        <v>1</v>
      </c>
      <c r="W26" t="s">
        <v>404</v>
      </c>
      <c r="X26" t="s">
        <v>405</v>
      </c>
      <c r="Y26" t="s">
        <v>406</v>
      </c>
      <c r="Z26" s="4">
        <v>10</v>
      </c>
      <c r="AA26" s="5">
        <v>1018</v>
      </c>
      <c r="AB26" t="s">
        <v>433</v>
      </c>
      <c r="AC26" t="s">
        <v>434</v>
      </c>
      <c r="AD26">
        <v>1960</v>
      </c>
      <c r="AE26">
        <v>8</v>
      </c>
      <c r="AF26">
        <v>5</v>
      </c>
      <c r="AG26" t="s">
        <v>435</v>
      </c>
      <c r="AH26" t="s">
        <v>58</v>
      </c>
      <c r="AI26">
        <v>73411</v>
      </c>
      <c r="AJ26">
        <v>6464570</v>
      </c>
      <c r="AK26" s="5">
        <v>73000</v>
      </c>
      <c r="AL26" s="5">
        <v>6465000</v>
      </c>
      <c r="AM26">
        <v>707</v>
      </c>
      <c r="AO26">
        <v>8</v>
      </c>
      <c r="AP26" t="s">
        <v>12</v>
      </c>
      <c r="AQ26" t="s">
        <v>436</v>
      </c>
      <c r="AR26">
        <v>101353</v>
      </c>
      <c r="AU26">
        <v>1</v>
      </c>
      <c r="AV26" t="s">
        <v>14</v>
      </c>
      <c r="AW26" t="s">
        <v>437</v>
      </c>
      <c r="AX26" t="s">
        <v>438</v>
      </c>
      <c r="AY26">
        <v>8</v>
      </c>
      <c r="AZ26" t="s">
        <v>17</v>
      </c>
      <c r="BA26" t="s">
        <v>18</v>
      </c>
      <c r="BB26">
        <v>1</v>
      </c>
      <c r="BC26" s="6">
        <v>37003</v>
      </c>
      <c r="BD26" s="7" t="s">
        <v>19</v>
      </c>
      <c r="BF26">
        <v>3</v>
      </c>
      <c r="BG26">
        <v>438203</v>
      </c>
      <c r="BH26">
        <v>14046</v>
      </c>
      <c r="BI26" t="s">
        <v>439</v>
      </c>
      <c r="BK26" t="s">
        <v>440</v>
      </c>
      <c r="BU26">
        <v>117002</v>
      </c>
    </row>
    <row r="27" spans="1:73" x14ac:dyDescent="0.3">
      <c r="A27">
        <v>210389</v>
      </c>
      <c r="B27">
        <v>321918</v>
      </c>
      <c r="F27" t="s">
        <v>0</v>
      </c>
      <c r="G27" t="s">
        <v>1</v>
      </c>
      <c r="H27" t="s">
        <v>286</v>
      </c>
      <c r="I27" s="1" t="str">
        <f>HYPERLINK(AQ27,"Hb")</f>
        <v>Hb</v>
      </c>
      <c r="K27">
        <v>1</v>
      </c>
      <c r="L27" t="s">
        <v>3</v>
      </c>
      <c r="M27">
        <v>101353</v>
      </c>
      <c r="N27" t="s">
        <v>4</v>
      </c>
      <c r="O27" t="s">
        <v>5</v>
      </c>
      <c r="U27" t="s">
        <v>287</v>
      </c>
      <c r="V27" s="9">
        <v>3</v>
      </c>
      <c r="W27" t="s">
        <v>288</v>
      </c>
      <c r="X27" t="s">
        <v>289</v>
      </c>
      <c r="Y27" s="3" t="s">
        <v>290</v>
      </c>
      <c r="Z27" s="4">
        <v>7</v>
      </c>
      <c r="AA27" s="5">
        <v>709</v>
      </c>
      <c r="AB27" s="5" t="s">
        <v>289</v>
      </c>
      <c r="AC27" t="s">
        <v>291</v>
      </c>
      <c r="AD27">
        <v>1960</v>
      </c>
      <c r="AE27">
        <v>10</v>
      </c>
      <c r="AF27">
        <v>24</v>
      </c>
      <c r="AG27" t="s">
        <v>292</v>
      </c>
      <c r="AH27" t="s">
        <v>58</v>
      </c>
      <c r="AI27">
        <v>213932</v>
      </c>
      <c r="AJ27">
        <v>6556974</v>
      </c>
      <c r="AK27" s="5">
        <v>213000</v>
      </c>
      <c r="AL27" s="5">
        <v>6557000</v>
      </c>
      <c r="AM27">
        <v>44617</v>
      </c>
      <c r="AO27">
        <v>8</v>
      </c>
      <c r="AP27" t="s">
        <v>293</v>
      </c>
      <c r="AQ27" t="s">
        <v>294</v>
      </c>
      <c r="AR27">
        <v>101353</v>
      </c>
      <c r="AU27">
        <v>1</v>
      </c>
      <c r="AV27" t="s">
        <v>14</v>
      </c>
      <c r="AW27" t="s">
        <v>295</v>
      </c>
      <c r="AX27" t="s">
        <v>296</v>
      </c>
      <c r="AY27">
        <v>8</v>
      </c>
      <c r="AZ27" t="s">
        <v>17</v>
      </c>
      <c r="BA27" t="s">
        <v>18</v>
      </c>
      <c r="BB27">
        <v>1</v>
      </c>
      <c r="BC27" s="6">
        <v>41677</v>
      </c>
      <c r="BD27" s="7" t="s">
        <v>19</v>
      </c>
      <c r="BF27">
        <v>3</v>
      </c>
      <c r="BG27">
        <v>493207</v>
      </c>
      <c r="BH27">
        <v>14031</v>
      </c>
      <c r="BI27" t="s">
        <v>297</v>
      </c>
      <c r="BK27" t="s">
        <v>298</v>
      </c>
      <c r="BU27">
        <v>210389</v>
      </c>
    </row>
    <row r="28" spans="1:73" x14ac:dyDescent="0.3">
      <c r="A28">
        <v>210387</v>
      </c>
      <c r="B28">
        <v>321911</v>
      </c>
      <c r="F28" t="s">
        <v>0</v>
      </c>
      <c r="G28" t="s">
        <v>1</v>
      </c>
      <c r="H28" t="s">
        <v>299</v>
      </c>
      <c r="I28" s="1" t="str">
        <f>HYPERLINK(AQ28,"Hb")</f>
        <v>Hb</v>
      </c>
      <c r="K28">
        <v>1</v>
      </c>
      <c r="L28" t="s">
        <v>3</v>
      </c>
      <c r="M28">
        <v>101353</v>
      </c>
      <c r="N28" t="s">
        <v>4</v>
      </c>
      <c r="O28" t="s">
        <v>5</v>
      </c>
      <c r="U28" t="s">
        <v>287</v>
      </c>
      <c r="V28" s="9">
        <v>3</v>
      </c>
      <c r="W28" t="s">
        <v>288</v>
      </c>
      <c r="X28" t="s">
        <v>289</v>
      </c>
      <c r="Y28" s="3" t="s">
        <v>290</v>
      </c>
      <c r="Z28" s="4">
        <v>7</v>
      </c>
      <c r="AA28" s="5">
        <v>709</v>
      </c>
      <c r="AB28" s="5" t="s">
        <v>289</v>
      </c>
      <c r="AC28" t="s">
        <v>300</v>
      </c>
      <c r="AD28">
        <v>1965</v>
      </c>
      <c r="AE28">
        <v>10</v>
      </c>
      <c r="AF28">
        <v>1</v>
      </c>
      <c r="AG28" t="s">
        <v>130</v>
      </c>
      <c r="AH28" t="s">
        <v>58</v>
      </c>
      <c r="AI28">
        <v>213932</v>
      </c>
      <c r="AJ28">
        <v>6556974</v>
      </c>
      <c r="AK28" s="5">
        <v>213000</v>
      </c>
      <c r="AL28" s="5">
        <v>6557000</v>
      </c>
      <c r="AM28">
        <v>44617</v>
      </c>
      <c r="AO28">
        <v>8</v>
      </c>
      <c r="AP28" t="s">
        <v>293</v>
      </c>
      <c r="AQ28" t="s">
        <v>301</v>
      </c>
      <c r="AR28">
        <v>101353</v>
      </c>
      <c r="AU28">
        <v>1</v>
      </c>
      <c r="AV28" t="s">
        <v>14</v>
      </c>
      <c r="AW28" t="s">
        <v>295</v>
      </c>
      <c r="AX28" t="s">
        <v>302</v>
      </c>
      <c r="AY28">
        <v>8</v>
      </c>
      <c r="AZ28" t="s">
        <v>17</v>
      </c>
      <c r="BA28" t="s">
        <v>18</v>
      </c>
      <c r="BB28">
        <v>1</v>
      </c>
      <c r="BC28" s="6">
        <v>41677</v>
      </c>
      <c r="BD28" s="7" t="s">
        <v>19</v>
      </c>
      <c r="BF28">
        <v>3</v>
      </c>
      <c r="BG28">
        <v>493200</v>
      </c>
      <c r="BH28">
        <v>14032</v>
      </c>
      <c r="BI28" t="s">
        <v>303</v>
      </c>
      <c r="BK28" t="s">
        <v>304</v>
      </c>
      <c r="BU28">
        <v>210387</v>
      </c>
    </row>
    <row r="29" spans="1:73" x14ac:dyDescent="0.3">
      <c r="A29">
        <v>210388</v>
      </c>
      <c r="B29">
        <v>321917</v>
      </c>
      <c r="F29" t="s">
        <v>0</v>
      </c>
      <c r="G29" t="s">
        <v>1</v>
      </c>
      <c r="H29" t="s">
        <v>305</v>
      </c>
      <c r="I29" s="1" t="str">
        <f>HYPERLINK(AQ29,"Hb")</f>
        <v>Hb</v>
      </c>
      <c r="K29">
        <v>1</v>
      </c>
      <c r="L29" t="s">
        <v>3</v>
      </c>
      <c r="M29">
        <v>101353</v>
      </c>
      <c r="N29" t="s">
        <v>4</v>
      </c>
      <c r="O29" t="s">
        <v>5</v>
      </c>
      <c r="U29" t="s">
        <v>287</v>
      </c>
      <c r="V29" s="9">
        <v>3</v>
      </c>
      <c r="W29" t="s">
        <v>288</v>
      </c>
      <c r="X29" t="s">
        <v>289</v>
      </c>
      <c r="Y29" s="3" t="s">
        <v>290</v>
      </c>
      <c r="Z29" s="4">
        <v>7</v>
      </c>
      <c r="AA29" s="5">
        <v>709</v>
      </c>
      <c r="AB29" s="5" t="s">
        <v>289</v>
      </c>
      <c r="AC29" t="s">
        <v>306</v>
      </c>
      <c r="AD29">
        <v>1972</v>
      </c>
      <c r="AE29">
        <v>9</v>
      </c>
      <c r="AF29">
        <v>25</v>
      </c>
      <c r="AG29" t="s">
        <v>307</v>
      </c>
      <c r="AH29" t="s">
        <v>58</v>
      </c>
      <c r="AI29">
        <v>213932</v>
      </c>
      <c r="AJ29">
        <v>6556974</v>
      </c>
      <c r="AK29" s="5">
        <v>213000</v>
      </c>
      <c r="AL29" s="5">
        <v>6557000</v>
      </c>
      <c r="AM29">
        <v>44617</v>
      </c>
      <c r="AO29">
        <v>8</v>
      </c>
      <c r="AP29" t="s">
        <v>293</v>
      </c>
      <c r="AQ29" t="s">
        <v>308</v>
      </c>
      <c r="AR29">
        <v>101353</v>
      </c>
      <c r="AU29">
        <v>1</v>
      </c>
      <c r="AV29" t="s">
        <v>14</v>
      </c>
      <c r="AW29" t="s">
        <v>295</v>
      </c>
      <c r="AX29" t="s">
        <v>309</v>
      </c>
      <c r="AY29">
        <v>8</v>
      </c>
      <c r="AZ29" t="s">
        <v>17</v>
      </c>
      <c r="BA29" t="s">
        <v>18</v>
      </c>
      <c r="BB29">
        <v>1</v>
      </c>
      <c r="BC29" s="6">
        <v>41677</v>
      </c>
      <c r="BD29" s="7" t="s">
        <v>19</v>
      </c>
      <c r="BF29">
        <v>3</v>
      </c>
      <c r="BG29">
        <v>493206</v>
      </c>
      <c r="BH29">
        <v>14036</v>
      </c>
      <c r="BI29" t="s">
        <v>310</v>
      </c>
      <c r="BK29" t="s">
        <v>311</v>
      </c>
      <c r="BU29">
        <v>210388</v>
      </c>
    </row>
    <row r="30" spans="1:73" x14ac:dyDescent="0.3">
      <c r="A30">
        <v>212038</v>
      </c>
      <c r="B30">
        <v>286410</v>
      </c>
      <c r="F30" t="s">
        <v>0</v>
      </c>
      <c r="G30" t="s">
        <v>1</v>
      </c>
      <c r="H30" t="s">
        <v>312</v>
      </c>
      <c r="I30" s="1" t="str">
        <f>HYPERLINK(AQ30,"Hb")</f>
        <v>Hb</v>
      </c>
      <c r="K30">
        <v>1</v>
      </c>
      <c r="L30" t="s">
        <v>3</v>
      </c>
      <c r="M30">
        <v>101353</v>
      </c>
      <c r="N30" t="s">
        <v>4</v>
      </c>
      <c r="O30" t="s">
        <v>5</v>
      </c>
      <c r="U30" t="s">
        <v>313</v>
      </c>
      <c r="V30" s="2">
        <v>1</v>
      </c>
      <c r="W30" t="s">
        <v>288</v>
      </c>
      <c r="X30" t="s">
        <v>289</v>
      </c>
      <c r="Y30" s="3" t="s">
        <v>290</v>
      </c>
      <c r="Z30" s="4">
        <v>7</v>
      </c>
      <c r="AA30" s="5">
        <v>709</v>
      </c>
      <c r="AB30" s="5" t="s">
        <v>289</v>
      </c>
      <c r="AC30" t="s">
        <v>314</v>
      </c>
      <c r="AD30">
        <v>2005</v>
      </c>
      <c r="AE30">
        <v>9</v>
      </c>
      <c r="AF30">
        <v>27</v>
      </c>
      <c r="AG30" t="s">
        <v>92</v>
      </c>
      <c r="AH30" t="s">
        <v>92</v>
      </c>
      <c r="AI30">
        <v>214956</v>
      </c>
      <c r="AJ30">
        <v>6550636</v>
      </c>
      <c r="AK30" s="5">
        <v>215000</v>
      </c>
      <c r="AL30" s="5">
        <v>6551000</v>
      </c>
      <c r="AM30">
        <v>707</v>
      </c>
      <c r="AO30">
        <v>8</v>
      </c>
      <c r="AP30" t="s">
        <v>59</v>
      </c>
      <c r="AQ30" t="s">
        <v>315</v>
      </c>
      <c r="AR30">
        <v>101353</v>
      </c>
      <c r="AU30">
        <v>1</v>
      </c>
      <c r="AV30" t="s">
        <v>14</v>
      </c>
      <c r="AW30" t="s">
        <v>316</v>
      </c>
      <c r="AX30" t="s">
        <v>317</v>
      </c>
      <c r="AY30">
        <v>8</v>
      </c>
      <c r="AZ30" t="s">
        <v>17</v>
      </c>
      <c r="BA30" t="s">
        <v>18</v>
      </c>
      <c r="BB30">
        <v>1</v>
      </c>
      <c r="BC30" s="6">
        <v>38834</v>
      </c>
      <c r="BD30" s="7" t="s">
        <v>19</v>
      </c>
      <c r="BF30">
        <v>3</v>
      </c>
      <c r="BG30">
        <v>459318</v>
      </c>
      <c r="BH30">
        <v>14041</v>
      </c>
      <c r="BI30" t="s">
        <v>318</v>
      </c>
      <c r="BK30" t="s">
        <v>319</v>
      </c>
      <c r="BU30">
        <v>212038</v>
      </c>
    </row>
    <row r="31" spans="1:73" x14ac:dyDescent="0.3">
      <c r="A31">
        <v>213541</v>
      </c>
      <c r="C31">
        <v>1</v>
      </c>
      <c r="F31" t="s">
        <v>0</v>
      </c>
      <c r="G31" t="s">
        <v>341</v>
      </c>
      <c r="H31" t="s">
        <v>342</v>
      </c>
      <c r="I31" s="1" t="str">
        <f>HYPERLINK(AQ31,"Foto")</f>
        <v>Foto</v>
      </c>
      <c r="K31">
        <v>1</v>
      </c>
      <c r="L31" t="s">
        <v>3</v>
      </c>
      <c r="M31">
        <v>101353</v>
      </c>
      <c r="N31" t="s">
        <v>4</v>
      </c>
      <c r="O31" t="s">
        <v>5</v>
      </c>
      <c r="U31" t="s">
        <v>321</v>
      </c>
      <c r="V31" s="2">
        <v>1</v>
      </c>
      <c r="W31" t="s">
        <v>288</v>
      </c>
      <c r="X31" t="s">
        <v>289</v>
      </c>
      <c r="Y31" s="3" t="s">
        <v>290</v>
      </c>
      <c r="Z31" s="4">
        <v>7</v>
      </c>
      <c r="AA31" s="5">
        <v>709</v>
      </c>
      <c r="AB31" s="5" t="s">
        <v>289</v>
      </c>
      <c r="AC31" t="s">
        <v>343</v>
      </c>
      <c r="AD31">
        <v>1972</v>
      </c>
      <c r="AE31">
        <v>9</v>
      </c>
      <c r="AF31">
        <v>17</v>
      </c>
      <c r="AG31" t="s">
        <v>344</v>
      </c>
      <c r="AI31">
        <v>216228</v>
      </c>
      <c r="AJ31">
        <v>6555299</v>
      </c>
      <c r="AK31" s="5">
        <v>217000</v>
      </c>
      <c r="AL31" s="5">
        <v>6555000</v>
      </c>
      <c r="AM31">
        <v>100</v>
      </c>
      <c r="AO31">
        <v>1010</v>
      </c>
      <c r="AP31" t="s">
        <v>345</v>
      </c>
      <c r="AQ31" s="6" t="s">
        <v>346</v>
      </c>
      <c r="AR31">
        <v>101353</v>
      </c>
      <c r="AU31">
        <v>1</v>
      </c>
      <c r="AV31" t="s">
        <v>14</v>
      </c>
      <c r="AW31" t="s">
        <v>347</v>
      </c>
      <c r="AX31" t="s">
        <v>348</v>
      </c>
      <c r="AY31">
        <v>1010</v>
      </c>
      <c r="AZ31" t="s">
        <v>349</v>
      </c>
      <c r="BA31" t="s">
        <v>350</v>
      </c>
      <c r="BB31">
        <v>1</v>
      </c>
      <c r="BC31" s="6">
        <v>43163.608912037002</v>
      </c>
      <c r="BD31" s="7" t="s">
        <v>19</v>
      </c>
      <c r="BF31">
        <v>6</v>
      </c>
      <c r="BG31">
        <v>118549</v>
      </c>
      <c r="BI31" t="s">
        <v>351</v>
      </c>
      <c r="BU31">
        <v>213541</v>
      </c>
    </row>
    <row r="32" spans="1:73" x14ac:dyDescent="0.3">
      <c r="A32">
        <v>213898</v>
      </c>
      <c r="B32">
        <v>321913</v>
      </c>
      <c r="F32" t="s">
        <v>0</v>
      </c>
      <c r="G32" t="s">
        <v>1</v>
      </c>
      <c r="H32" t="s">
        <v>320</v>
      </c>
      <c r="I32" s="1" t="str">
        <f>HYPERLINK(AQ32,"Hb")</f>
        <v>Hb</v>
      </c>
      <c r="K32">
        <v>1</v>
      </c>
      <c r="L32" t="s">
        <v>3</v>
      </c>
      <c r="M32">
        <v>101353</v>
      </c>
      <c r="N32" t="s">
        <v>4</v>
      </c>
      <c r="O32" t="s">
        <v>5</v>
      </c>
      <c r="U32" t="s">
        <v>321</v>
      </c>
      <c r="V32" s="2">
        <v>1</v>
      </c>
      <c r="W32" t="s">
        <v>288</v>
      </c>
      <c r="X32" t="s">
        <v>289</v>
      </c>
      <c r="Y32" s="3" t="s">
        <v>290</v>
      </c>
      <c r="Z32" s="4">
        <v>7</v>
      </c>
      <c r="AA32" s="5">
        <v>709</v>
      </c>
      <c r="AB32" s="5" t="s">
        <v>289</v>
      </c>
      <c r="AC32" t="s">
        <v>322</v>
      </c>
      <c r="AD32">
        <v>1967</v>
      </c>
      <c r="AE32">
        <v>9</v>
      </c>
      <c r="AF32">
        <v>20</v>
      </c>
      <c r="AG32" t="s">
        <v>130</v>
      </c>
      <c r="AH32" t="s">
        <v>58</v>
      </c>
      <c r="AI32">
        <v>216296</v>
      </c>
      <c r="AJ32">
        <v>6555332</v>
      </c>
      <c r="AK32" s="5">
        <v>217000</v>
      </c>
      <c r="AL32" s="5">
        <v>6555000</v>
      </c>
      <c r="AM32">
        <v>707</v>
      </c>
      <c r="AO32">
        <v>8</v>
      </c>
      <c r="AP32" t="s">
        <v>323</v>
      </c>
      <c r="AQ32" t="s">
        <v>324</v>
      </c>
      <c r="AR32">
        <v>101353</v>
      </c>
      <c r="AU32">
        <v>1</v>
      </c>
      <c r="AV32" t="s">
        <v>14</v>
      </c>
      <c r="AW32" t="s">
        <v>325</v>
      </c>
      <c r="AX32" t="s">
        <v>326</v>
      </c>
      <c r="AY32">
        <v>8</v>
      </c>
      <c r="AZ32" t="s">
        <v>17</v>
      </c>
      <c r="BA32" t="s">
        <v>18</v>
      </c>
      <c r="BB32">
        <v>1</v>
      </c>
      <c r="BC32" s="6">
        <v>41677</v>
      </c>
      <c r="BD32" s="7" t="s">
        <v>19</v>
      </c>
      <c r="BF32">
        <v>3</v>
      </c>
      <c r="BG32">
        <v>493202</v>
      </c>
      <c r="BH32">
        <v>14033</v>
      </c>
      <c r="BI32" t="s">
        <v>327</v>
      </c>
      <c r="BK32" t="s">
        <v>328</v>
      </c>
      <c r="BU32">
        <v>213898</v>
      </c>
    </row>
    <row r="33" spans="1:73" x14ac:dyDescent="0.3">
      <c r="A33">
        <v>213899</v>
      </c>
      <c r="B33">
        <v>321914</v>
      </c>
      <c r="F33" t="s">
        <v>0</v>
      </c>
      <c r="G33" t="s">
        <v>1</v>
      </c>
      <c r="H33" t="s">
        <v>329</v>
      </c>
      <c r="I33" s="1" t="str">
        <f>HYPERLINK(AQ33,"Hb")</f>
        <v>Hb</v>
      </c>
      <c r="K33">
        <v>1</v>
      </c>
      <c r="L33" t="s">
        <v>3</v>
      </c>
      <c r="M33">
        <v>101353</v>
      </c>
      <c r="N33" t="s">
        <v>4</v>
      </c>
      <c r="O33" t="s">
        <v>5</v>
      </c>
      <c r="U33" t="s">
        <v>321</v>
      </c>
      <c r="V33" s="2">
        <v>1</v>
      </c>
      <c r="W33" t="s">
        <v>288</v>
      </c>
      <c r="X33" t="s">
        <v>289</v>
      </c>
      <c r="Y33" s="3" t="s">
        <v>290</v>
      </c>
      <c r="Z33" s="4">
        <v>7</v>
      </c>
      <c r="AA33" s="5">
        <v>709</v>
      </c>
      <c r="AB33" s="5" t="s">
        <v>289</v>
      </c>
      <c r="AC33" t="s">
        <v>330</v>
      </c>
      <c r="AD33">
        <v>1967</v>
      </c>
      <c r="AE33">
        <v>9</v>
      </c>
      <c r="AF33">
        <v>20</v>
      </c>
      <c r="AG33" t="s">
        <v>130</v>
      </c>
      <c r="AH33" t="s">
        <v>58</v>
      </c>
      <c r="AI33">
        <v>216296</v>
      </c>
      <c r="AJ33">
        <v>6555332</v>
      </c>
      <c r="AK33" s="5">
        <v>217000</v>
      </c>
      <c r="AL33" s="5">
        <v>6555000</v>
      </c>
      <c r="AM33">
        <v>707</v>
      </c>
      <c r="AO33">
        <v>8</v>
      </c>
      <c r="AP33" t="s">
        <v>59</v>
      </c>
      <c r="AQ33" t="s">
        <v>331</v>
      </c>
      <c r="AR33">
        <v>101353</v>
      </c>
      <c r="AU33">
        <v>1</v>
      </c>
      <c r="AV33" t="s">
        <v>14</v>
      </c>
      <c r="AW33" t="s">
        <v>325</v>
      </c>
      <c r="AX33" t="s">
        <v>332</v>
      </c>
      <c r="AY33">
        <v>8</v>
      </c>
      <c r="AZ33" t="s">
        <v>17</v>
      </c>
      <c r="BA33" t="s">
        <v>18</v>
      </c>
      <c r="BB33">
        <v>1</v>
      </c>
      <c r="BC33" s="6">
        <v>41677</v>
      </c>
      <c r="BD33" s="7" t="s">
        <v>19</v>
      </c>
      <c r="BF33">
        <v>3</v>
      </c>
      <c r="BG33">
        <v>493203</v>
      </c>
      <c r="BH33">
        <v>14034</v>
      </c>
      <c r="BI33" t="s">
        <v>333</v>
      </c>
      <c r="BK33" t="s">
        <v>334</v>
      </c>
      <c r="BU33">
        <v>213899</v>
      </c>
    </row>
    <row r="34" spans="1:73" x14ac:dyDescent="0.3">
      <c r="A34">
        <v>213901</v>
      </c>
      <c r="B34">
        <v>321916</v>
      </c>
      <c r="F34" t="s">
        <v>0</v>
      </c>
      <c r="G34" t="s">
        <v>1</v>
      </c>
      <c r="H34" t="s">
        <v>335</v>
      </c>
      <c r="I34" s="1" t="str">
        <f>HYPERLINK(AQ34,"Hb")</f>
        <v>Hb</v>
      </c>
      <c r="K34">
        <v>1</v>
      </c>
      <c r="L34" t="s">
        <v>3</v>
      </c>
      <c r="M34">
        <v>101353</v>
      </c>
      <c r="N34" t="s">
        <v>4</v>
      </c>
      <c r="O34" t="s">
        <v>5</v>
      </c>
      <c r="U34" t="s">
        <v>321</v>
      </c>
      <c r="V34" s="2">
        <v>1</v>
      </c>
      <c r="W34" t="s">
        <v>288</v>
      </c>
      <c r="X34" t="s">
        <v>289</v>
      </c>
      <c r="Y34" s="3" t="s">
        <v>290</v>
      </c>
      <c r="Z34" s="4">
        <v>7</v>
      </c>
      <c r="AA34" s="5">
        <v>709</v>
      </c>
      <c r="AB34" s="5" t="s">
        <v>289</v>
      </c>
      <c r="AC34" t="s">
        <v>336</v>
      </c>
      <c r="AD34">
        <v>1968</v>
      </c>
      <c r="AE34">
        <v>10</v>
      </c>
      <c r="AF34">
        <v>1</v>
      </c>
      <c r="AG34" t="s">
        <v>130</v>
      </c>
      <c r="AH34" t="s">
        <v>58</v>
      </c>
      <c r="AI34">
        <v>216296</v>
      </c>
      <c r="AJ34">
        <v>6555332</v>
      </c>
      <c r="AK34" s="5">
        <v>217000</v>
      </c>
      <c r="AL34" s="5">
        <v>6555000</v>
      </c>
      <c r="AM34">
        <v>707</v>
      </c>
      <c r="AO34">
        <v>8</v>
      </c>
      <c r="AP34" t="s">
        <v>59</v>
      </c>
      <c r="AQ34" t="s">
        <v>337</v>
      </c>
      <c r="AR34">
        <v>101353</v>
      </c>
      <c r="AU34">
        <v>1</v>
      </c>
      <c r="AV34" t="s">
        <v>14</v>
      </c>
      <c r="AW34" t="s">
        <v>325</v>
      </c>
      <c r="AX34" t="s">
        <v>338</v>
      </c>
      <c r="AY34">
        <v>8</v>
      </c>
      <c r="AZ34" t="s">
        <v>17</v>
      </c>
      <c r="BA34" t="s">
        <v>18</v>
      </c>
      <c r="BB34">
        <v>1</v>
      </c>
      <c r="BC34" s="6">
        <v>41677</v>
      </c>
      <c r="BD34" s="7" t="s">
        <v>19</v>
      </c>
      <c r="BF34">
        <v>3</v>
      </c>
      <c r="BG34">
        <v>493205</v>
      </c>
      <c r="BH34">
        <v>14035</v>
      </c>
      <c r="BI34" t="s">
        <v>339</v>
      </c>
      <c r="BK34" t="s">
        <v>340</v>
      </c>
      <c r="BU34">
        <v>213901</v>
      </c>
    </row>
    <row r="35" spans="1:73" x14ac:dyDescent="0.3">
      <c r="A35">
        <v>213903</v>
      </c>
      <c r="B35">
        <v>321920</v>
      </c>
      <c r="F35" t="s">
        <v>0</v>
      </c>
      <c r="G35" t="s">
        <v>1</v>
      </c>
      <c r="H35" t="s">
        <v>352</v>
      </c>
      <c r="I35" s="1" t="str">
        <f>HYPERLINK(AQ35,"Hb")</f>
        <v>Hb</v>
      </c>
      <c r="K35">
        <v>1</v>
      </c>
      <c r="L35" t="s">
        <v>3</v>
      </c>
      <c r="M35">
        <v>101353</v>
      </c>
      <c r="N35" t="s">
        <v>4</v>
      </c>
      <c r="O35" t="s">
        <v>5</v>
      </c>
      <c r="U35" t="s">
        <v>321</v>
      </c>
      <c r="V35" s="2">
        <v>1</v>
      </c>
      <c r="W35" t="s">
        <v>288</v>
      </c>
      <c r="X35" t="s">
        <v>289</v>
      </c>
      <c r="Y35" s="3" t="s">
        <v>290</v>
      </c>
      <c r="Z35" s="4">
        <v>7</v>
      </c>
      <c r="AA35" s="5">
        <v>709</v>
      </c>
      <c r="AB35" s="5" t="s">
        <v>289</v>
      </c>
      <c r="AC35" t="s">
        <v>353</v>
      </c>
      <c r="AD35">
        <v>1975</v>
      </c>
      <c r="AE35">
        <v>7</v>
      </c>
      <c r="AF35">
        <v>30</v>
      </c>
      <c r="AG35" t="s">
        <v>130</v>
      </c>
      <c r="AH35" t="s">
        <v>58</v>
      </c>
      <c r="AI35">
        <v>216296</v>
      </c>
      <c r="AJ35">
        <v>6555332</v>
      </c>
      <c r="AK35" s="5">
        <v>217000</v>
      </c>
      <c r="AL35" s="5">
        <v>6555000</v>
      </c>
      <c r="AM35">
        <v>707</v>
      </c>
      <c r="AO35">
        <v>8</v>
      </c>
      <c r="AP35" t="s">
        <v>59</v>
      </c>
      <c r="AQ35" t="s">
        <v>354</v>
      </c>
      <c r="AR35">
        <v>101353</v>
      </c>
      <c r="AU35">
        <v>1</v>
      </c>
      <c r="AV35" t="s">
        <v>14</v>
      </c>
      <c r="AW35" t="s">
        <v>325</v>
      </c>
      <c r="AX35" t="s">
        <v>355</v>
      </c>
      <c r="AY35">
        <v>8</v>
      </c>
      <c r="AZ35" t="s">
        <v>17</v>
      </c>
      <c r="BA35" t="s">
        <v>18</v>
      </c>
      <c r="BB35">
        <v>1</v>
      </c>
      <c r="BC35" s="6">
        <v>41677</v>
      </c>
      <c r="BD35" s="7" t="s">
        <v>19</v>
      </c>
      <c r="BF35">
        <v>3</v>
      </c>
      <c r="BG35">
        <v>493209</v>
      </c>
      <c r="BH35">
        <v>14038</v>
      </c>
      <c r="BI35" t="s">
        <v>356</v>
      </c>
      <c r="BK35" t="s">
        <v>357</v>
      </c>
      <c r="BU35">
        <v>213903</v>
      </c>
    </row>
    <row r="36" spans="1:73" x14ac:dyDescent="0.3">
      <c r="A36">
        <v>213897</v>
      </c>
      <c r="B36">
        <v>321912</v>
      </c>
      <c r="F36" t="s">
        <v>0</v>
      </c>
      <c r="G36" t="s">
        <v>1</v>
      </c>
      <c r="H36" t="s">
        <v>358</v>
      </c>
      <c r="I36" s="1" t="str">
        <f>HYPERLINK(AQ36,"Hb")</f>
        <v>Hb</v>
      </c>
      <c r="K36">
        <v>1</v>
      </c>
      <c r="L36" t="s">
        <v>3</v>
      </c>
      <c r="M36">
        <v>101353</v>
      </c>
      <c r="N36" t="s">
        <v>4</v>
      </c>
      <c r="O36" t="s">
        <v>5</v>
      </c>
      <c r="U36" t="s">
        <v>321</v>
      </c>
      <c r="V36" s="2">
        <v>1</v>
      </c>
      <c r="W36" t="s">
        <v>288</v>
      </c>
      <c r="X36" t="s">
        <v>289</v>
      </c>
      <c r="Y36" s="3" t="s">
        <v>290</v>
      </c>
      <c r="Z36" s="4">
        <v>7</v>
      </c>
      <c r="AA36" s="5">
        <v>709</v>
      </c>
      <c r="AB36" s="5" t="s">
        <v>289</v>
      </c>
      <c r="AC36" t="s">
        <v>359</v>
      </c>
      <c r="AD36">
        <v>1975</v>
      </c>
      <c r="AE36">
        <v>10</v>
      </c>
      <c r="AF36">
        <v>11</v>
      </c>
      <c r="AG36" t="s">
        <v>130</v>
      </c>
      <c r="AH36" t="s">
        <v>58</v>
      </c>
      <c r="AI36">
        <v>216296</v>
      </c>
      <c r="AJ36">
        <v>6555332</v>
      </c>
      <c r="AK36" s="5">
        <v>217000</v>
      </c>
      <c r="AL36" s="5">
        <v>6555000</v>
      </c>
      <c r="AM36">
        <v>707</v>
      </c>
      <c r="AO36">
        <v>8</v>
      </c>
      <c r="AP36" t="s">
        <v>59</v>
      </c>
      <c r="AQ36" t="s">
        <v>360</v>
      </c>
      <c r="AR36">
        <v>101353</v>
      </c>
      <c r="AU36">
        <v>1</v>
      </c>
      <c r="AV36" t="s">
        <v>14</v>
      </c>
      <c r="AW36" t="s">
        <v>325</v>
      </c>
      <c r="AX36" t="s">
        <v>361</v>
      </c>
      <c r="AY36">
        <v>8</v>
      </c>
      <c r="AZ36" t="s">
        <v>17</v>
      </c>
      <c r="BA36" t="s">
        <v>18</v>
      </c>
      <c r="BB36">
        <v>1</v>
      </c>
      <c r="BC36" s="6">
        <v>41677</v>
      </c>
      <c r="BD36" s="7" t="s">
        <v>19</v>
      </c>
      <c r="BF36">
        <v>3</v>
      </c>
      <c r="BG36">
        <v>493201</v>
      </c>
      <c r="BH36">
        <v>14037</v>
      </c>
      <c r="BI36" t="s">
        <v>362</v>
      </c>
      <c r="BK36" t="s">
        <v>363</v>
      </c>
      <c r="BU36">
        <v>213897</v>
      </c>
    </row>
    <row r="37" spans="1:73" x14ac:dyDescent="0.3">
      <c r="A37">
        <v>213900</v>
      </c>
      <c r="B37">
        <v>321915</v>
      </c>
      <c r="F37" t="s">
        <v>0</v>
      </c>
      <c r="G37" t="s">
        <v>1</v>
      </c>
      <c r="H37" t="s">
        <v>364</v>
      </c>
      <c r="I37" s="1" t="str">
        <f>HYPERLINK(AQ37,"Hb")</f>
        <v>Hb</v>
      </c>
      <c r="K37">
        <v>1</v>
      </c>
      <c r="L37" t="s">
        <v>3</v>
      </c>
      <c r="M37">
        <v>101353</v>
      </c>
      <c r="N37" t="s">
        <v>4</v>
      </c>
      <c r="O37" t="s">
        <v>5</v>
      </c>
      <c r="U37" t="s">
        <v>321</v>
      </c>
      <c r="V37" s="2">
        <v>1</v>
      </c>
      <c r="W37" t="s">
        <v>288</v>
      </c>
      <c r="X37" t="s">
        <v>289</v>
      </c>
      <c r="Y37" s="3" t="s">
        <v>290</v>
      </c>
      <c r="Z37" s="4">
        <v>7</v>
      </c>
      <c r="AA37" s="5">
        <v>709</v>
      </c>
      <c r="AB37" s="5" t="s">
        <v>289</v>
      </c>
      <c r="AC37" t="s">
        <v>365</v>
      </c>
      <c r="AD37">
        <v>1977</v>
      </c>
      <c r="AE37">
        <v>9</v>
      </c>
      <c r="AF37">
        <v>26</v>
      </c>
      <c r="AG37" t="s">
        <v>130</v>
      </c>
      <c r="AH37" t="s">
        <v>58</v>
      </c>
      <c r="AI37">
        <v>216296</v>
      </c>
      <c r="AJ37">
        <v>6555332</v>
      </c>
      <c r="AK37" s="5">
        <v>217000</v>
      </c>
      <c r="AL37" s="5">
        <v>6555000</v>
      </c>
      <c r="AM37">
        <v>707</v>
      </c>
      <c r="AO37">
        <v>8</v>
      </c>
      <c r="AP37" t="s">
        <v>59</v>
      </c>
      <c r="AQ37" t="s">
        <v>366</v>
      </c>
      <c r="AR37">
        <v>101353</v>
      </c>
      <c r="AU37">
        <v>1</v>
      </c>
      <c r="AV37" t="s">
        <v>14</v>
      </c>
      <c r="AW37" t="s">
        <v>325</v>
      </c>
      <c r="AX37" t="s">
        <v>367</v>
      </c>
      <c r="AY37">
        <v>8</v>
      </c>
      <c r="AZ37" t="s">
        <v>17</v>
      </c>
      <c r="BA37" t="s">
        <v>18</v>
      </c>
      <c r="BB37">
        <v>1</v>
      </c>
      <c r="BC37" s="6">
        <v>41677</v>
      </c>
      <c r="BD37" s="7" t="s">
        <v>19</v>
      </c>
      <c r="BF37">
        <v>3</v>
      </c>
      <c r="BG37">
        <v>493204</v>
      </c>
      <c r="BH37">
        <v>14039</v>
      </c>
      <c r="BI37" t="s">
        <v>368</v>
      </c>
      <c r="BK37" t="s">
        <v>369</v>
      </c>
      <c r="BU37">
        <v>213900</v>
      </c>
    </row>
    <row r="38" spans="1:73" x14ac:dyDescent="0.3">
      <c r="A38">
        <v>213657</v>
      </c>
      <c r="B38">
        <v>277219</v>
      </c>
      <c r="F38" t="s">
        <v>0</v>
      </c>
      <c r="G38" t="s">
        <v>1</v>
      </c>
      <c r="H38" t="s">
        <v>370</v>
      </c>
      <c r="I38" s="1" t="str">
        <f>HYPERLINK(AQ38,"Hb")</f>
        <v>Hb</v>
      </c>
      <c r="K38">
        <v>1</v>
      </c>
      <c r="L38" t="s">
        <v>3</v>
      </c>
      <c r="M38">
        <v>101353</v>
      </c>
      <c r="N38" t="s">
        <v>4</v>
      </c>
      <c r="O38" t="s">
        <v>5</v>
      </c>
      <c r="U38" t="s">
        <v>321</v>
      </c>
      <c r="V38" s="2">
        <v>1</v>
      </c>
      <c r="W38" t="s">
        <v>288</v>
      </c>
      <c r="X38" t="s">
        <v>289</v>
      </c>
      <c r="Y38" s="3" t="s">
        <v>290</v>
      </c>
      <c r="Z38" s="4">
        <v>7</v>
      </c>
      <c r="AA38" s="5">
        <v>709</v>
      </c>
      <c r="AB38" s="5" t="s">
        <v>289</v>
      </c>
      <c r="AC38" t="s">
        <v>371</v>
      </c>
      <c r="AD38">
        <v>1978</v>
      </c>
      <c r="AE38">
        <v>8</v>
      </c>
      <c r="AF38">
        <v>20</v>
      </c>
      <c r="AG38" t="s">
        <v>372</v>
      </c>
      <c r="AH38" t="s">
        <v>58</v>
      </c>
      <c r="AI38">
        <v>216296</v>
      </c>
      <c r="AJ38">
        <v>6555332</v>
      </c>
      <c r="AK38" s="5">
        <v>217000</v>
      </c>
      <c r="AL38" s="5">
        <v>6555000</v>
      </c>
      <c r="AM38">
        <v>707</v>
      </c>
      <c r="AO38">
        <v>8</v>
      </c>
      <c r="AP38" t="s">
        <v>12</v>
      </c>
      <c r="AQ38" t="s">
        <v>373</v>
      </c>
      <c r="AR38">
        <v>101353</v>
      </c>
      <c r="AU38">
        <v>1</v>
      </c>
      <c r="AV38" t="s">
        <v>14</v>
      </c>
      <c r="AW38" t="s">
        <v>325</v>
      </c>
      <c r="AX38" t="s">
        <v>374</v>
      </c>
      <c r="AY38">
        <v>8</v>
      </c>
      <c r="AZ38" t="s">
        <v>17</v>
      </c>
      <c r="BA38" t="s">
        <v>18</v>
      </c>
      <c r="BB38">
        <v>1</v>
      </c>
      <c r="BC38" s="6">
        <v>33428</v>
      </c>
      <c r="BD38" s="7" t="s">
        <v>19</v>
      </c>
      <c r="BF38">
        <v>3</v>
      </c>
      <c r="BG38">
        <v>449591</v>
      </c>
      <c r="BH38">
        <v>14040</v>
      </c>
      <c r="BI38" t="s">
        <v>375</v>
      </c>
      <c r="BK38" t="s">
        <v>376</v>
      </c>
      <c r="BU38">
        <v>213657</v>
      </c>
    </row>
    <row r="39" spans="1:73" x14ac:dyDescent="0.3">
      <c r="A39">
        <v>214615</v>
      </c>
      <c r="B39">
        <v>16229</v>
      </c>
      <c r="F39" t="s">
        <v>0</v>
      </c>
      <c r="G39" t="s">
        <v>341</v>
      </c>
      <c r="H39" t="s">
        <v>377</v>
      </c>
      <c r="I39" s="1" t="str">
        <f>HYPERLINK(AQ39,"Foto")</f>
        <v>Foto</v>
      </c>
      <c r="K39">
        <v>1</v>
      </c>
      <c r="L39" t="s">
        <v>3</v>
      </c>
      <c r="M39">
        <v>101353</v>
      </c>
      <c r="N39" t="s">
        <v>4</v>
      </c>
      <c r="O39" t="s">
        <v>5</v>
      </c>
      <c r="U39" t="s">
        <v>378</v>
      </c>
      <c r="V39" s="2">
        <v>1</v>
      </c>
      <c r="W39" t="s">
        <v>288</v>
      </c>
      <c r="X39" t="s">
        <v>289</v>
      </c>
      <c r="Y39" s="3" t="s">
        <v>290</v>
      </c>
      <c r="Z39" s="4">
        <v>7</v>
      </c>
      <c r="AA39" s="5">
        <v>709</v>
      </c>
      <c r="AB39" s="5" t="s">
        <v>289</v>
      </c>
      <c r="AC39" t="s">
        <v>379</v>
      </c>
      <c r="AD39">
        <v>2014</v>
      </c>
      <c r="AE39">
        <v>8</v>
      </c>
      <c r="AF39">
        <v>24</v>
      </c>
      <c r="AG39" t="s">
        <v>344</v>
      </c>
      <c r="AI39" s="5">
        <v>216926</v>
      </c>
      <c r="AJ39" s="5">
        <v>6556771</v>
      </c>
      <c r="AK39" s="5">
        <v>217000</v>
      </c>
      <c r="AL39" s="5">
        <v>6557000</v>
      </c>
      <c r="AM39">
        <v>5</v>
      </c>
      <c r="AN39" s="5"/>
      <c r="AO39">
        <v>1010</v>
      </c>
      <c r="AP39" t="s">
        <v>380</v>
      </c>
      <c r="AQ39" s="6" t="s">
        <v>381</v>
      </c>
      <c r="AR39">
        <v>101353</v>
      </c>
      <c r="AU39">
        <v>1</v>
      </c>
      <c r="AV39" t="s">
        <v>14</v>
      </c>
      <c r="AW39" t="s">
        <v>382</v>
      </c>
      <c r="AX39" t="s">
        <v>383</v>
      </c>
      <c r="AY39">
        <v>1010</v>
      </c>
      <c r="AZ39" t="s">
        <v>349</v>
      </c>
      <c r="BA39" t="s">
        <v>350</v>
      </c>
      <c r="BB39">
        <v>1</v>
      </c>
      <c r="BC39" s="6">
        <v>43709.902777777803</v>
      </c>
      <c r="BD39" s="7" t="s">
        <v>19</v>
      </c>
      <c r="BF39">
        <v>6</v>
      </c>
      <c r="BG39">
        <v>12985</v>
      </c>
      <c r="BH39">
        <v>14042</v>
      </c>
      <c r="BI39" t="s">
        <v>384</v>
      </c>
      <c r="BU39">
        <v>214615</v>
      </c>
    </row>
    <row r="40" spans="1:73" x14ac:dyDescent="0.3">
      <c r="A40">
        <v>214616</v>
      </c>
      <c r="B40">
        <v>313446</v>
      </c>
      <c r="F40" t="s">
        <v>0</v>
      </c>
      <c r="G40" t="s">
        <v>1</v>
      </c>
      <c r="H40" t="s">
        <v>385</v>
      </c>
      <c r="I40" s="1" t="str">
        <f>HYPERLINK(AQ40,"Hb")</f>
        <v>Hb</v>
      </c>
      <c r="K40">
        <v>1</v>
      </c>
      <c r="L40" t="s">
        <v>3</v>
      </c>
      <c r="M40">
        <v>101353</v>
      </c>
      <c r="N40" t="s">
        <v>4</v>
      </c>
      <c r="O40" t="s">
        <v>5</v>
      </c>
      <c r="U40" t="s">
        <v>378</v>
      </c>
      <c r="V40" s="2">
        <v>1</v>
      </c>
      <c r="W40" t="s">
        <v>288</v>
      </c>
      <c r="X40" t="s">
        <v>289</v>
      </c>
      <c r="Y40" s="3" t="s">
        <v>290</v>
      </c>
      <c r="Z40" s="4">
        <v>7</v>
      </c>
      <c r="AA40" s="5">
        <v>709</v>
      </c>
      <c r="AB40" s="5" t="s">
        <v>289</v>
      </c>
      <c r="AC40" t="s">
        <v>386</v>
      </c>
      <c r="AD40">
        <v>2014</v>
      </c>
      <c r="AE40">
        <v>8</v>
      </c>
      <c r="AF40">
        <v>26</v>
      </c>
      <c r="AG40" t="s">
        <v>92</v>
      </c>
      <c r="AH40" t="s">
        <v>92</v>
      </c>
      <c r="AI40">
        <v>216928</v>
      </c>
      <c r="AJ40">
        <v>6556771</v>
      </c>
      <c r="AK40" s="5">
        <v>217000</v>
      </c>
      <c r="AL40" s="5">
        <v>6557000</v>
      </c>
      <c r="AM40">
        <v>7</v>
      </c>
      <c r="AO40">
        <v>8</v>
      </c>
      <c r="AP40" t="s">
        <v>387</v>
      </c>
      <c r="AQ40" t="s">
        <v>388</v>
      </c>
      <c r="AR40">
        <v>101353</v>
      </c>
      <c r="AU40">
        <v>1</v>
      </c>
      <c r="AV40" t="s">
        <v>14</v>
      </c>
      <c r="AW40" t="s">
        <v>389</v>
      </c>
      <c r="AX40" t="s">
        <v>390</v>
      </c>
      <c r="AY40">
        <v>8</v>
      </c>
      <c r="AZ40" t="s">
        <v>17</v>
      </c>
      <c r="BA40" t="s">
        <v>18</v>
      </c>
      <c r="BB40">
        <v>1</v>
      </c>
      <c r="BC40" s="6">
        <v>42137</v>
      </c>
      <c r="BD40" s="7" t="s">
        <v>19</v>
      </c>
      <c r="BF40">
        <v>3</v>
      </c>
      <c r="BG40">
        <v>485556</v>
      </c>
      <c r="BH40">
        <v>14043</v>
      </c>
      <c r="BI40" t="s">
        <v>391</v>
      </c>
      <c r="BK40" t="s">
        <v>392</v>
      </c>
      <c r="BU40">
        <v>214616</v>
      </c>
    </row>
    <row r="41" spans="1:73" x14ac:dyDescent="0.3">
      <c r="A41">
        <v>214634</v>
      </c>
      <c r="B41">
        <v>313464</v>
      </c>
      <c r="F41" t="s">
        <v>0</v>
      </c>
      <c r="G41" t="s">
        <v>1</v>
      </c>
      <c r="H41" t="s">
        <v>393</v>
      </c>
      <c r="I41" s="1" t="str">
        <f>HYPERLINK(AQ41,"Hb")</f>
        <v>Hb</v>
      </c>
      <c r="K41">
        <v>1</v>
      </c>
      <c r="L41" t="s">
        <v>3</v>
      </c>
      <c r="M41">
        <v>101353</v>
      </c>
      <c r="N41" t="s">
        <v>4</v>
      </c>
      <c r="O41" t="s">
        <v>5</v>
      </c>
      <c r="U41" t="s">
        <v>378</v>
      </c>
      <c r="V41" s="2">
        <v>1</v>
      </c>
      <c r="W41" t="s">
        <v>288</v>
      </c>
      <c r="X41" t="s">
        <v>289</v>
      </c>
      <c r="Y41" s="3" t="s">
        <v>290</v>
      </c>
      <c r="Z41" s="4">
        <v>7</v>
      </c>
      <c r="AA41" s="5">
        <v>709</v>
      </c>
      <c r="AB41" s="5" t="s">
        <v>289</v>
      </c>
      <c r="AC41" t="s">
        <v>394</v>
      </c>
      <c r="AD41">
        <v>2014</v>
      </c>
      <c r="AE41">
        <v>8</v>
      </c>
      <c r="AF41">
        <v>30</v>
      </c>
      <c r="AG41" t="s">
        <v>395</v>
      </c>
      <c r="AH41" t="s">
        <v>395</v>
      </c>
      <c r="AI41">
        <v>216959</v>
      </c>
      <c r="AJ41">
        <v>6556735</v>
      </c>
      <c r="AK41" s="5">
        <v>217000</v>
      </c>
      <c r="AL41" s="5">
        <v>6557000</v>
      </c>
      <c r="AM41">
        <v>71</v>
      </c>
      <c r="AO41">
        <v>8</v>
      </c>
      <c r="AP41" t="s">
        <v>59</v>
      </c>
      <c r="AQ41" t="s">
        <v>396</v>
      </c>
      <c r="AR41">
        <v>101353</v>
      </c>
      <c r="AU41">
        <v>1</v>
      </c>
      <c r="AV41" t="s">
        <v>14</v>
      </c>
      <c r="AW41" t="s">
        <v>397</v>
      </c>
      <c r="AX41" t="s">
        <v>398</v>
      </c>
      <c r="AY41">
        <v>8</v>
      </c>
      <c r="AZ41" t="s">
        <v>17</v>
      </c>
      <c r="BA41" t="s">
        <v>18</v>
      </c>
      <c r="BB41">
        <v>1</v>
      </c>
      <c r="BC41" s="6">
        <v>42137</v>
      </c>
      <c r="BD41" s="7" t="s">
        <v>19</v>
      </c>
      <c r="BF41">
        <v>3</v>
      </c>
      <c r="BG41">
        <v>485573</v>
      </c>
      <c r="BH41">
        <v>14044</v>
      </c>
      <c r="BI41" t="s">
        <v>399</v>
      </c>
      <c r="BK41" t="s">
        <v>400</v>
      </c>
      <c r="BU41">
        <v>214634</v>
      </c>
    </row>
    <row r="42" spans="1:73" x14ac:dyDescent="0.3">
      <c r="A42">
        <v>410742</v>
      </c>
      <c r="C42">
        <v>1</v>
      </c>
      <c r="F42" t="s">
        <v>0</v>
      </c>
      <c r="G42" t="s">
        <v>1</v>
      </c>
      <c r="H42" t="s">
        <v>114</v>
      </c>
      <c r="I42" t="s">
        <v>78</v>
      </c>
      <c r="K42">
        <v>1</v>
      </c>
      <c r="L42" t="s">
        <v>3</v>
      </c>
      <c r="M42">
        <v>101353</v>
      </c>
      <c r="N42" t="s">
        <v>4</v>
      </c>
      <c r="O42" t="s">
        <v>5</v>
      </c>
      <c r="U42" t="s">
        <v>66</v>
      </c>
      <c r="V42" s="2">
        <v>1</v>
      </c>
      <c r="W42" t="s">
        <v>7</v>
      </c>
      <c r="X42" t="s">
        <v>67</v>
      </c>
      <c r="Y42" s="3" t="s">
        <v>9</v>
      </c>
      <c r="Z42" s="4">
        <v>1</v>
      </c>
      <c r="AA42" s="5">
        <v>106</v>
      </c>
      <c r="AB42" s="5" t="s">
        <v>67</v>
      </c>
      <c r="AC42" t="s">
        <v>115</v>
      </c>
      <c r="AD42">
        <v>2014</v>
      </c>
      <c r="AE42">
        <v>10</v>
      </c>
      <c r="AF42">
        <v>20</v>
      </c>
      <c r="AG42" t="s">
        <v>116</v>
      </c>
      <c r="AH42" t="s">
        <v>116</v>
      </c>
      <c r="AI42">
        <v>269328</v>
      </c>
      <c r="AJ42">
        <v>6566901</v>
      </c>
      <c r="AK42" s="5">
        <v>269000</v>
      </c>
      <c r="AL42" s="5">
        <v>6567000</v>
      </c>
      <c r="AM42">
        <v>7</v>
      </c>
      <c r="AO42">
        <v>8</v>
      </c>
      <c r="AP42" t="s">
        <v>59</v>
      </c>
      <c r="AR42">
        <v>101353</v>
      </c>
      <c r="AU42">
        <v>1</v>
      </c>
      <c r="AV42" t="s">
        <v>14</v>
      </c>
      <c r="AW42" t="s">
        <v>117</v>
      </c>
      <c r="AX42" t="s">
        <v>118</v>
      </c>
      <c r="AY42">
        <v>8</v>
      </c>
      <c r="AZ42" t="s">
        <v>17</v>
      </c>
      <c r="BA42" t="s">
        <v>18</v>
      </c>
      <c r="BC42" s="6">
        <v>42958</v>
      </c>
      <c r="BD42" s="7" t="s">
        <v>19</v>
      </c>
      <c r="BF42">
        <v>3</v>
      </c>
      <c r="BG42">
        <v>446364</v>
      </c>
      <c r="BI42" t="s">
        <v>119</v>
      </c>
      <c r="BK42" t="s">
        <v>120</v>
      </c>
      <c r="BU42">
        <v>410742</v>
      </c>
    </row>
    <row r="43" spans="1:73" x14ac:dyDescent="0.3">
      <c r="A43">
        <v>411666</v>
      </c>
      <c r="C43">
        <v>1</v>
      </c>
      <c r="F43" t="s">
        <v>0</v>
      </c>
      <c r="G43" t="s">
        <v>1</v>
      </c>
      <c r="H43" t="s">
        <v>121</v>
      </c>
      <c r="I43" t="s">
        <v>78</v>
      </c>
      <c r="K43">
        <v>1</v>
      </c>
      <c r="L43" t="s">
        <v>3</v>
      </c>
      <c r="M43">
        <v>101353</v>
      </c>
      <c r="N43" t="s">
        <v>4</v>
      </c>
      <c r="O43" t="s">
        <v>5</v>
      </c>
      <c r="U43" t="s">
        <v>66</v>
      </c>
      <c r="V43" s="2">
        <v>1</v>
      </c>
      <c r="W43" t="s">
        <v>7</v>
      </c>
      <c r="X43" t="s">
        <v>67</v>
      </c>
      <c r="Y43" s="3" t="s">
        <v>9</v>
      </c>
      <c r="Z43" s="4">
        <v>1</v>
      </c>
      <c r="AA43" s="5">
        <v>106</v>
      </c>
      <c r="AB43" s="5" t="s">
        <v>67</v>
      </c>
      <c r="AC43" t="s">
        <v>122</v>
      </c>
      <c r="AD43">
        <v>2014</v>
      </c>
      <c r="AE43">
        <v>10</v>
      </c>
      <c r="AF43">
        <v>20</v>
      </c>
      <c r="AG43" t="s">
        <v>116</v>
      </c>
      <c r="AH43" t="s">
        <v>116</v>
      </c>
      <c r="AI43">
        <v>269453</v>
      </c>
      <c r="AJ43">
        <v>6566983</v>
      </c>
      <c r="AK43" s="5">
        <v>269000</v>
      </c>
      <c r="AL43" s="5">
        <v>6567000</v>
      </c>
      <c r="AM43">
        <v>7</v>
      </c>
      <c r="AO43">
        <v>8</v>
      </c>
      <c r="AP43" t="s">
        <v>59</v>
      </c>
      <c r="AR43">
        <v>101353</v>
      </c>
      <c r="AU43">
        <v>1</v>
      </c>
      <c r="AV43" t="s">
        <v>14</v>
      </c>
      <c r="AW43" t="s">
        <v>123</v>
      </c>
      <c r="AX43" t="s">
        <v>124</v>
      </c>
      <c r="AY43">
        <v>8</v>
      </c>
      <c r="AZ43" t="s">
        <v>17</v>
      </c>
      <c r="BA43" t="s">
        <v>18</v>
      </c>
      <c r="BC43" s="6">
        <v>42958</v>
      </c>
      <c r="BD43" s="7" t="s">
        <v>19</v>
      </c>
      <c r="BF43">
        <v>3</v>
      </c>
      <c r="BG43">
        <v>446378</v>
      </c>
      <c r="BI43" t="s">
        <v>125</v>
      </c>
      <c r="BK43" t="s">
        <v>126</v>
      </c>
      <c r="BU43">
        <v>411666</v>
      </c>
    </row>
    <row r="44" spans="1:73" x14ac:dyDescent="0.3">
      <c r="A44">
        <v>413613</v>
      </c>
      <c r="B44">
        <v>311407</v>
      </c>
      <c r="F44" t="s">
        <v>0</v>
      </c>
      <c r="G44" t="s">
        <v>1</v>
      </c>
      <c r="H44" t="s">
        <v>65</v>
      </c>
      <c r="I44" s="1" t="str">
        <f>HYPERLINK(AQ44,"Hb")</f>
        <v>Hb</v>
      </c>
      <c r="K44">
        <v>1</v>
      </c>
      <c r="L44" t="s">
        <v>3</v>
      </c>
      <c r="M44">
        <v>101353</v>
      </c>
      <c r="N44" t="s">
        <v>4</v>
      </c>
      <c r="O44" t="s">
        <v>5</v>
      </c>
      <c r="U44" t="s">
        <v>66</v>
      </c>
      <c r="V44" s="2">
        <v>1</v>
      </c>
      <c r="W44" t="s">
        <v>7</v>
      </c>
      <c r="X44" t="s">
        <v>67</v>
      </c>
      <c r="Y44" s="3" t="s">
        <v>9</v>
      </c>
      <c r="Z44" s="4">
        <v>1</v>
      </c>
      <c r="AA44" s="5">
        <v>106</v>
      </c>
      <c r="AB44" s="5" t="s">
        <v>67</v>
      </c>
      <c r="AC44" t="s">
        <v>68</v>
      </c>
      <c r="AD44">
        <v>1972</v>
      </c>
      <c r="AE44">
        <v>9</v>
      </c>
      <c r="AF44">
        <v>7</v>
      </c>
      <c r="AG44" t="s">
        <v>69</v>
      </c>
      <c r="AH44" t="s">
        <v>58</v>
      </c>
      <c r="AI44">
        <v>269755</v>
      </c>
      <c r="AJ44">
        <v>6567802</v>
      </c>
      <c r="AK44" s="5">
        <v>269000</v>
      </c>
      <c r="AL44" s="5">
        <v>6567000</v>
      </c>
      <c r="AM44">
        <v>707</v>
      </c>
      <c r="AO44">
        <v>8</v>
      </c>
      <c r="AP44" t="s">
        <v>12</v>
      </c>
      <c r="AQ44" t="s">
        <v>70</v>
      </c>
      <c r="AR44">
        <v>101353</v>
      </c>
      <c r="AU44">
        <v>1</v>
      </c>
      <c r="AV44" t="s">
        <v>14</v>
      </c>
      <c r="AW44" t="s">
        <v>71</v>
      </c>
      <c r="AX44" t="s">
        <v>72</v>
      </c>
      <c r="AY44">
        <v>8</v>
      </c>
      <c r="AZ44" t="s">
        <v>17</v>
      </c>
      <c r="BA44" t="s">
        <v>18</v>
      </c>
      <c r="BB44">
        <v>1</v>
      </c>
      <c r="BC44" s="6">
        <v>36703</v>
      </c>
      <c r="BD44" s="7" t="s">
        <v>19</v>
      </c>
      <c r="BF44">
        <v>3</v>
      </c>
      <c r="BG44">
        <v>483590</v>
      </c>
      <c r="BH44">
        <v>14011</v>
      </c>
      <c r="BI44" t="s">
        <v>73</v>
      </c>
      <c r="BK44" t="s">
        <v>74</v>
      </c>
      <c r="BU44">
        <v>413613</v>
      </c>
    </row>
    <row r="45" spans="1:73" x14ac:dyDescent="0.3">
      <c r="A45">
        <v>537483</v>
      </c>
      <c r="B45">
        <v>450888</v>
      </c>
      <c r="F45" t="s">
        <v>75</v>
      </c>
      <c r="G45" t="s">
        <v>76</v>
      </c>
      <c r="H45" t="s">
        <v>77</v>
      </c>
      <c r="I45" t="s">
        <v>78</v>
      </c>
      <c r="K45">
        <v>1</v>
      </c>
      <c r="L45" t="s">
        <v>3</v>
      </c>
      <c r="M45">
        <v>101353</v>
      </c>
      <c r="N45" t="s">
        <v>4</v>
      </c>
      <c r="O45" t="s">
        <v>5</v>
      </c>
      <c r="U45" t="s">
        <v>66</v>
      </c>
      <c r="V45" s="2">
        <v>1</v>
      </c>
      <c r="W45" t="s">
        <v>7</v>
      </c>
      <c r="X45" t="s">
        <v>67</v>
      </c>
      <c r="Y45" t="s">
        <v>9</v>
      </c>
      <c r="Z45" s="4">
        <v>1</v>
      </c>
      <c r="AA45" s="5">
        <v>106</v>
      </c>
      <c r="AB45" t="s">
        <v>67</v>
      </c>
      <c r="AC45" t="s">
        <v>79</v>
      </c>
      <c r="AD45">
        <v>1972</v>
      </c>
      <c r="AE45">
        <v>9</v>
      </c>
      <c r="AF45">
        <v>18</v>
      </c>
      <c r="AG45" t="s">
        <v>69</v>
      </c>
      <c r="AI45">
        <v>269407</v>
      </c>
      <c r="AJ45">
        <v>6566882</v>
      </c>
      <c r="AK45" s="5">
        <v>269000</v>
      </c>
      <c r="AL45" s="5">
        <v>6567000</v>
      </c>
      <c r="AM45">
        <v>0</v>
      </c>
      <c r="AP45" t="s">
        <v>80</v>
      </c>
      <c r="AQ45" t="s">
        <v>81</v>
      </c>
      <c r="AR45">
        <v>101353</v>
      </c>
      <c r="AU45">
        <v>1</v>
      </c>
      <c r="AV45" t="s">
        <v>14</v>
      </c>
      <c r="AW45" t="s">
        <v>82</v>
      </c>
      <c r="AX45" t="s">
        <v>83</v>
      </c>
      <c r="AY45">
        <v>40</v>
      </c>
      <c r="AZ45" t="s">
        <v>76</v>
      </c>
      <c r="BD45" s="8" t="s">
        <v>84</v>
      </c>
      <c r="BF45">
        <v>4</v>
      </c>
      <c r="BG45">
        <v>127</v>
      </c>
      <c r="BH45">
        <v>14010</v>
      </c>
      <c r="BI45" t="s">
        <v>85</v>
      </c>
      <c r="BJ45">
        <v>2</v>
      </c>
      <c r="BK45" t="s">
        <v>85</v>
      </c>
      <c r="BL45" s="8">
        <v>9</v>
      </c>
      <c r="BQ45" t="s">
        <v>86</v>
      </c>
      <c r="BR45" t="s">
        <v>87</v>
      </c>
      <c r="BS45" t="s">
        <v>88</v>
      </c>
      <c r="BU45">
        <v>537483</v>
      </c>
    </row>
    <row r="46" spans="1:73" x14ac:dyDescent="0.3">
      <c r="A46">
        <v>408128</v>
      </c>
      <c r="B46">
        <v>287077</v>
      </c>
      <c r="F46" t="s">
        <v>0</v>
      </c>
      <c r="G46" t="s">
        <v>1</v>
      </c>
      <c r="H46" t="s">
        <v>89</v>
      </c>
      <c r="I46" s="1" t="str">
        <f>HYPERLINK(AQ46,"Hb")</f>
        <v>Hb</v>
      </c>
      <c r="K46">
        <v>1</v>
      </c>
      <c r="L46" t="s">
        <v>3</v>
      </c>
      <c r="M46">
        <v>101353</v>
      </c>
      <c r="N46" t="s">
        <v>4</v>
      </c>
      <c r="O46" t="s">
        <v>5</v>
      </c>
      <c r="P46" s="9" t="s">
        <v>90</v>
      </c>
      <c r="U46" t="s">
        <v>66</v>
      </c>
      <c r="V46" s="2">
        <v>1</v>
      </c>
      <c r="W46" t="s">
        <v>7</v>
      </c>
      <c r="X46" t="s">
        <v>67</v>
      </c>
      <c r="Y46" s="3" t="s">
        <v>9</v>
      </c>
      <c r="Z46" s="4">
        <v>1</v>
      </c>
      <c r="AA46" s="5">
        <v>106</v>
      </c>
      <c r="AB46" s="5" t="s">
        <v>67</v>
      </c>
      <c r="AC46" t="s">
        <v>91</v>
      </c>
      <c r="AD46">
        <v>1995</v>
      </c>
      <c r="AE46">
        <v>9</v>
      </c>
      <c r="AF46">
        <v>30</v>
      </c>
      <c r="AG46" t="s">
        <v>92</v>
      </c>
      <c r="AH46" t="s">
        <v>93</v>
      </c>
      <c r="AI46">
        <v>268758</v>
      </c>
      <c r="AJ46">
        <v>6567885</v>
      </c>
      <c r="AK46" s="5">
        <v>269000</v>
      </c>
      <c r="AL46" s="5">
        <v>6567000</v>
      </c>
      <c r="AM46">
        <v>707</v>
      </c>
      <c r="AO46">
        <v>8</v>
      </c>
      <c r="AP46" t="s">
        <v>59</v>
      </c>
      <c r="AQ46" t="s">
        <v>94</v>
      </c>
      <c r="AR46">
        <v>101353</v>
      </c>
      <c r="AU46">
        <v>1</v>
      </c>
      <c r="AV46" t="s">
        <v>14</v>
      </c>
      <c r="AW46" t="s">
        <v>95</v>
      </c>
      <c r="AX46" t="s">
        <v>96</v>
      </c>
      <c r="AY46">
        <v>8</v>
      </c>
      <c r="AZ46" t="s">
        <v>17</v>
      </c>
      <c r="BA46" t="s">
        <v>18</v>
      </c>
      <c r="BB46">
        <v>1</v>
      </c>
      <c r="BC46" s="6">
        <v>39213</v>
      </c>
      <c r="BD46" s="7" t="s">
        <v>19</v>
      </c>
      <c r="BF46">
        <v>3</v>
      </c>
      <c r="BG46">
        <v>459922</v>
      </c>
      <c r="BH46">
        <v>14017</v>
      </c>
      <c r="BI46" t="s">
        <v>97</v>
      </c>
      <c r="BK46" t="s">
        <v>98</v>
      </c>
      <c r="BU46">
        <v>408128</v>
      </c>
    </row>
    <row r="47" spans="1:73" x14ac:dyDescent="0.3">
      <c r="A47">
        <v>411283</v>
      </c>
      <c r="B47">
        <v>268927</v>
      </c>
      <c r="F47" t="s">
        <v>0</v>
      </c>
      <c r="G47" t="s">
        <v>1</v>
      </c>
      <c r="H47" t="s">
        <v>99</v>
      </c>
      <c r="I47" s="1" t="str">
        <f>HYPERLINK(AQ47,"Hb")</f>
        <v>Hb</v>
      </c>
      <c r="K47">
        <v>1</v>
      </c>
      <c r="L47" t="s">
        <v>3</v>
      </c>
      <c r="M47">
        <v>101353</v>
      </c>
      <c r="N47" t="s">
        <v>4</v>
      </c>
      <c r="O47" t="s">
        <v>5</v>
      </c>
      <c r="U47" t="s">
        <v>66</v>
      </c>
      <c r="V47" s="2">
        <v>1</v>
      </c>
      <c r="W47" t="s">
        <v>7</v>
      </c>
      <c r="X47" t="s">
        <v>67</v>
      </c>
      <c r="Y47" s="3" t="s">
        <v>9</v>
      </c>
      <c r="Z47" s="4">
        <v>1</v>
      </c>
      <c r="AA47" s="5">
        <v>106</v>
      </c>
      <c r="AB47" s="5" t="s">
        <v>67</v>
      </c>
      <c r="AC47" t="s">
        <v>100</v>
      </c>
      <c r="AD47">
        <v>1995</v>
      </c>
      <c r="AE47">
        <v>10</v>
      </c>
      <c r="AF47">
        <v>4</v>
      </c>
      <c r="AG47" t="s">
        <v>57</v>
      </c>
      <c r="AH47" t="s">
        <v>58</v>
      </c>
      <c r="AI47">
        <v>269415</v>
      </c>
      <c r="AJ47">
        <v>6567769</v>
      </c>
      <c r="AK47" s="5">
        <v>269000</v>
      </c>
      <c r="AL47" s="5">
        <v>6567000</v>
      </c>
      <c r="AM47">
        <v>71</v>
      </c>
      <c r="AO47">
        <v>8</v>
      </c>
      <c r="AP47" t="s">
        <v>59</v>
      </c>
      <c r="AQ47" t="s">
        <v>101</v>
      </c>
      <c r="AR47">
        <v>101353</v>
      </c>
      <c r="AU47">
        <v>1</v>
      </c>
      <c r="AV47" t="s">
        <v>14</v>
      </c>
      <c r="AW47" t="s">
        <v>102</v>
      </c>
      <c r="AX47" t="s">
        <v>103</v>
      </c>
      <c r="AY47">
        <v>8</v>
      </c>
      <c r="AZ47" t="s">
        <v>17</v>
      </c>
      <c r="BA47" t="s">
        <v>18</v>
      </c>
      <c r="BB47">
        <v>1</v>
      </c>
      <c r="BC47" s="6">
        <v>35472</v>
      </c>
      <c r="BD47" s="7" t="s">
        <v>19</v>
      </c>
      <c r="BF47">
        <v>3</v>
      </c>
      <c r="BG47">
        <v>439909</v>
      </c>
      <c r="BH47">
        <v>14016</v>
      </c>
      <c r="BI47" t="s">
        <v>104</v>
      </c>
      <c r="BK47" t="s">
        <v>105</v>
      </c>
      <c r="BU47">
        <v>411283</v>
      </c>
    </row>
    <row r="48" spans="1:73" x14ac:dyDescent="0.3">
      <c r="A48">
        <v>411840</v>
      </c>
      <c r="B48">
        <v>323072</v>
      </c>
      <c r="F48" t="s">
        <v>0</v>
      </c>
      <c r="G48" t="s">
        <v>1</v>
      </c>
      <c r="H48" t="s">
        <v>106</v>
      </c>
      <c r="I48" s="1" t="str">
        <f>HYPERLINK(AQ48,"Hb")</f>
        <v>Hb</v>
      </c>
      <c r="K48">
        <v>1</v>
      </c>
      <c r="L48" t="s">
        <v>3</v>
      </c>
      <c r="M48">
        <v>101353</v>
      </c>
      <c r="N48" t="s">
        <v>4</v>
      </c>
      <c r="O48" t="s">
        <v>5</v>
      </c>
      <c r="U48" t="s">
        <v>66</v>
      </c>
      <c r="V48" s="2">
        <v>1</v>
      </c>
      <c r="W48" t="s">
        <v>7</v>
      </c>
      <c r="X48" t="s">
        <v>67</v>
      </c>
      <c r="Y48" s="3" t="s">
        <v>9</v>
      </c>
      <c r="Z48" s="4">
        <v>1</v>
      </c>
      <c r="AA48" s="5">
        <v>106</v>
      </c>
      <c r="AB48" s="5" t="s">
        <v>67</v>
      </c>
      <c r="AC48" t="s">
        <v>107</v>
      </c>
      <c r="AD48">
        <v>2008</v>
      </c>
      <c r="AE48">
        <v>9</v>
      </c>
      <c r="AF48">
        <v>21</v>
      </c>
      <c r="AG48" t="s">
        <v>108</v>
      </c>
      <c r="AH48" t="s">
        <v>108</v>
      </c>
      <c r="AI48">
        <v>269480</v>
      </c>
      <c r="AJ48">
        <v>6567238</v>
      </c>
      <c r="AK48" s="5">
        <v>269000</v>
      </c>
      <c r="AL48" s="5">
        <v>6567000</v>
      </c>
      <c r="AM48">
        <v>1</v>
      </c>
      <c r="AO48">
        <v>8</v>
      </c>
      <c r="AP48" t="s">
        <v>59</v>
      </c>
      <c r="AQ48" t="s">
        <v>109</v>
      </c>
      <c r="AR48">
        <v>101353</v>
      </c>
      <c r="AU48">
        <v>1</v>
      </c>
      <c r="AV48" t="s">
        <v>14</v>
      </c>
      <c r="AW48" t="s">
        <v>110</v>
      </c>
      <c r="AX48" t="s">
        <v>111</v>
      </c>
      <c r="AY48">
        <v>8</v>
      </c>
      <c r="AZ48" t="s">
        <v>17</v>
      </c>
      <c r="BA48" t="s">
        <v>18</v>
      </c>
      <c r="BB48">
        <v>1</v>
      </c>
      <c r="BC48" s="6">
        <v>41509</v>
      </c>
      <c r="BD48" s="7" t="s">
        <v>19</v>
      </c>
      <c r="BF48">
        <v>3</v>
      </c>
      <c r="BG48">
        <v>494655</v>
      </c>
      <c r="BH48">
        <v>14018</v>
      </c>
      <c r="BI48" t="s">
        <v>112</v>
      </c>
      <c r="BK48" t="s">
        <v>113</v>
      </c>
      <c r="BU48">
        <v>411840</v>
      </c>
    </row>
    <row r="49" spans="1:73" x14ac:dyDescent="0.3">
      <c r="A49">
        <v>408011</v>
      </c>
      <c r="B49">
        <v>309410</v>
      </c>
      <c r="F49" t="s">
        <v>0</v>
      </c>
      <c r="G49" t="s">
        <v>1</v>
      </c>
      <c r="H49" t="s">
        <v>127</v>
      </c>
      <c r="I49" s="1" t="str">
        <f>HYPERLINK(AQ49,"Hb")</f>
        <v>Hb</v>
      </c>
      <c r="K49">
        <v>1</v>
      </c>
      <c r="L49" t="s">
        <v>3</v>
      </c>
      <c r="M49">
        <v>101353</v>
      </c>
      <c r="N49" t="s">
        <v>4</v>
      </c>
      <c r="O49" t="s">
        <v>5</v>
      </c>
      <c r="U49" t="s">
        <v>128</v>
      </c>
      <c r="V49" s="2">
        <v>1</v>
      </c>
      <c r="W49" t="s">
        <v>7</v>
      </c>
      <c r="X49" t="s">
        <v>67</v>
      </c>
      <c r="Y49" s="3" t="s">
        <v>9</v>
      </c>
      <c r="Z49" s="4">
        <v>1</v>
      </c>
      <c r="AA49" s="5">
        <v>106</v>
      </c>
      <c r="AB49" s="5" t="s">
        <v>67</v>
      </c>
      <c r="AC49" t="s">
        <v>129</v>
      </c>
      <c r="AD49">
        <v>1980</v>
      </c>
      <c r="AE49">
        <v>8</v>
      </c>
      <c r="AF49">
        <v>28</v>
      </c>
      <c r="AG49" t="s">
        <v>130</v>
      </c>
      <c r="AH49" t="s">
        <v>58</v>
      </c>
      <c r="AI49">
        <v>268744</v>
      </c>
      <c r="AJ49">
        <v>6568692</v>
      </c>
      <c r="AK49" s="5">
        <v>269000</v>
      </c>
      <c r="AL49" s="5">
        <v>6569000</v>
      </c>
      <c r="AM49">
        <v>707</v>
      </c>
      <c r="AO49">
        <v>8</v>
      </c>
      <c r="AP49" t="s">
        <v>59</v>
      </c>
      <c r="AQ49" t="s">
        <v>131</v>
      </c>
      <c r="AR49">
        <v>101353</v>
      </c>
      <c r="AU49">
        <v>1</v>
      </c>
      <c r="AV49" t="s">
        <v>14</v>
      </c>
      <c r="AW49" t="s">
        <v>132</v>
      </c>
      <c r="AX49" t="s">
        <v>133</v>
      </c>
      <c r="AY49">
        <v>8</v>
      </c>
      <c r="AZ49" t="s">
        <v>17</v>
      </c>
      <c r="BA49" t="s">
        <v>18</v>
      </c>
      <c r="BB49">
        <v>1</v>
      </c>
      <c r="BC49" s="6">
        <v>36723</v>
      </c>
      <c r="BD49" s="7" t="s">
        <v>19</v>
      </c>
      <c r="BF49">
        <v>3</v>
      </c>
      <c r="BG49">
        <v>481803</v>
      </c>
      <c r="BH49">
        <v>14012</v>
      </c>
      <c r="BI49" t="s">
        <v>134</v>
      </c>
      <c r="BK49" t="s">
        <v>135</v>
      </c>
      <c r="BU49">
        <v>408011</v>
      </c>
    </row>
    <row r="50" spans="1:73" x14ac:dyDescent="0.3">
      <c r="A50">
        <v>407828</v>
      </c>
      <c r="B50">
        <v>277266</v>
      </c>
      <c r="F50" t="s">
        <v>0</v>
      </c>
      <c r="G50" t="s">
        <v>1</v>
      </c>
      <c r="H50" t="s">
        <v>136</v>
      </c>
      <c r="I50" s="1" t="str">
        <f>HYPERLINK(AQ50,"Hb")</f>
        <v>Hb</v>
      </c>
      <c r="K50">
        <v>1</v>
      </c>
      <c r="L50" t="s">
        <v>3</v>
      </c>
      <c r="M50">
        <v>101353</v>
      </c>
      <c r="N50" t="s">
        <v>4</v>
      </c>
      <c r="O50" t="s">
        <v>5</v>
      </c>
      <c r="U50" t="s">
        <v>128</v>
      </c>
      <c r="V50" s="2">
        <v>1</v>
      </c>
      <c r="W50" t="s">
        <v>7</v>
      </c>
      <c r="X50" t="s">
        <v>67</v>
      </c>
      <c r="Y50" s="3" t="s">
        <v>9</v>
      </c>
      <c r="Z50" s="4">
        <v>1</v>
      </c>
      <c r="AA50" s="5">
        <v>106</v>
      </c>
      <c r="AB50" s="5" t="s">
        <v>67</v>
      </c>
      <c r="AC50" t="s">
        <v>137</v>
      </c>
      <c r="AD50">
        <v>1984</v>
      </c>
      <c r="AE50">
        <v>9</v>
      </c>
      <c r="AF50">
        <v>10</v>
      </c>
      <c r="AG50" t="s">
        <v>130</v>
      </c>
      <c r="AH50" t="s">
        <v>58</v>
      </c>
      <c r="AI50">
        <v>268744</v>
      </c>
      <c r="AJ50">
        <v>6568692</v>
      </c>
      <c r="AK50" s="5">
        <v>269000</v>
      </c>
      <c r="AL50" s="5">
        <v>6569000</v>
      </c>
      <c r="AM50">
        <v>707</v>
      </c>
      <c r="AO50">
        <v>8</v>
      </c>
      <c r="AP50" t="s">
        <v>59</v>
      </c>
      <c r="AQ50" t="s">
        <v>138</v>
      </c>
      <c r="AR50">
        <v>101353</v>
      </c>
      <c r="AU50">
        <v>1</v>
      </c>
      <c r="AV50" t="s">
        <v>14</v>
      </c>
      <c r="AW50" t="s">
        <v>132</v>
      </c>
      <c r="AX50" t="s">
        <v>139</v>
      </c>
      <c r="AY50">
        <v>8</v>
      </c>
      <c r="AZ50" t="s">
        <v>17</v>
      </c>
      <c r="BA50" t="s">
        <v>18</v>
      </c>
      <c r="BB50">
        <v>1</v>
      </c>
      <c r="BC50" s="6">
        <v>33436</v>
      </c>
      <c r="BD50" s="7" t="s">
        <v>19</v>
      </c>
      <c r="BF50">
        <v>3</v>
      </c>
      <c r="BG50">
        <v>449636</v>
      </c>
      <c r="BH50">
        <v>14013</v>
      </c>
      <c r="BI50" t="s">
        <v>140</v>
      </c>
      <c r="BK50" t="s">
        <v>141</v>
      </c>
      <c r="BU50">
        <v>407828</v>
      </c>
    </row>
    <row r="51" spans="1:73" x14ac:dyDescent="0.3">
      <c r="A51">
        <v>407875</v>
      </c>
      <c r="B51">
        <v>303601</v>
      </c>
      <c r="F51" t="s">
        <v>0</v>
      </c>
      <c r="G51" t="s">
        <v>1</v>
      </c>
      <c r="H51" t="s">
        <v>142</v>
      </c>
      <c r="I51" s="1" t="str">
        <f>HYPERLINK(AQ51,"Hb")</f>
        <v>Hb</v>
      </c>
      <c r="K51">
        <v>1</v>
      </c>
      <c r="L51" t="s">
        <v>3</v>
      </c>
      <c r="M51">
        <v>101353</v>
      </c>
      <c r="N51" t="s">
        <v>4</v>
      </c>
      <c r="O51" t="s">
        <v>5</v>
      </c>
      <c r="U51" t="s">
        <v>128</v>
      </c>
      <c r="V51" s="2">
        <v>1</v>
      </c>
      <c r="W51" t="s">
        <v>7</v>
      </c>
      <c r="X51" t="s">
        <v>67</v>
      </c>
      <c r="Y51" s="3" t="s">
        <v>9</v>
      </c>
      <c r="Z51" s="4">
        <v>1</v>
      </c>
      <c r="AA51" s="5">
        <v>106</v>
      </c>
      <c r="AB51" s="5" t="s">
        <v>67</v>
      </c>
      <c r="AC51" t="s">
        <v>143</v>
      </c>
      <c r="AD51">
        <v>1987</v>
      </c>
      <c r="AE51">
        <v>8</v>
      </c>
      <c r="AF51">
        <v>4</v>
      </c>
      <c r="AG51" t="s">
        <v>130</v>
      </c>
      <c r="AH51" t="s">
        <v>58</v>
      </c>
      <c r="AI51">
        <v>268744</v>
      </c>
      <c r="AJ51">
        <v>6568692</v>
      </c>
      <c r="AK51" s="5">
        <v>269000</v>
      </c>
      <c r="AL51" s="5">
        <v>6569000</v>
      </c>
      <c r="AM51">
        <v>707</v>
      </c>
      <c r="AO51">
        <v>8</v>
      </c>
      <c r="AP51" t="s">
        <v>59</v>
      </c>
      <c r="AQ51" t="s">
        <v>144</v>
      </c>
      <c r="AR51">
        <v>101353</v>
      </c>
      <c r="AU51">
        <v>1</v>
      </c>
      <c r="AV51" t="s">
        <v>14</v>
      </c>
      <c r="AW51" t="s">
        <v>132</v>
      </c>
      <c r="AX51" t="s">
        <v>145</v>
      </c>
      <c r="AY51">
        <v>8</v>
      </c>
      <c r="AZ51" t="s">
        <v>17</v>
      </c>
      <c r="BA51" t="s">
        <v>18</v>
      </c>
      <c r="BB51">
        <v>1</v>
      </c>
      <c r="BC51" s="6">
        <v>33586</v>
      </c>
      <c r="BD51" s="7" t="s">
        <v>19</v>
      </c>
      <c r="BF51">
        <v>3</v>
      </c>
      <c r="BG51">
        <v>476598</v>
      </c>
      <c r="BH51">
        <v>14014</v>
      </c>
      <c r="BI51" t="s">
        <v>146</v>
      </c>
      <c r="BK51" t="s">
        <v>147</v>
      </c>
      <c r="BU51">
        <v>407875</v>
      </c>
    </row>
    <row r="52" spans="1:73" x14ac:dyDescent="0.3">
      <c r="A52">
        <v>407865</v>
      </c>
      <c r="B52">
        <v>303569</v>
      </c>
      <c r="F52" t="s">
        <v>0</v>
      </c>
      <c r="G52" t="s">
        <v>1</v>
      </c>
      <c r="H52" t="s">
        <v>148</v>
      </c>
      <c r="I52" s="1" t="str">
        <f>HYPERLINK(AQ52,"Hb")</f>
        <v>Hb</v>
      </c>
      <c r="K52">
        <v>1</v>
      </c>
      <c r="L52" t="s">
        <v>3</v>
      </c>
      <c r="M52">
        <v>101353</v>
      </c>
      <c r="N52" t="s">
        <v>4</v>
      </c>
      <c r="O52" t="s">
        <v>5</v>
      </c>
      <c r="U52" t="s">
        <v>128</v>
      </c>
      <c r="V52" s="2">
        <v>1</v>
      </c>
      <c r="W52" t="s">
        <v>7</v>
      </c>
      <c r="X52" t="s">
        <v>67</v>
      </c>
      <c r="Y52" s="3" t="s">
        <v>9</v>
      </c>
      <c r="Z52" s="4">
        <v>1</v>
      </c>
      <c r="AA52" s="5">
        <v>106</v>
      </c>
      <c r="AB52" s="5" t="s">
        <v>67</v>
      </c>
      <c r="AC52" t="s">
        <v>143</v>
      </c>
      <c r="AD52">
        <v>1989</v>
      </c>
      <c r="AE52">
        <v>8</v>
      </c>
      <c r="AF52">
        <v>28</v>
      </c>
      <c r="AG52" t="s">
        <v>130</v>
      </c>
      <c r="AH52" t="s">
        <v>58</v>
      </c>
      <c r="AI52">
        <v>268744</v>
      </c>
      <c r="AJ52">
        <v>6568692</v>
      </c>
      <c r="AK52" s="5">
        <v>269000</v>
      </c>
      <c r="AL52" s="5">
        <v>6569000</v>
      </c>
      <c r="AM52">
        <v>707</v>
      </c>
      <c r="AO52">
        <v>8</v>
      </c>
      <c r="AP52" t="s">
        <v>59</v>
      </c>
      <c r="AQ52" t="s">
        <v>149</v>
      </c>
      <c r="AR52">
        <v>101353</v>
      </c>
      <c r="AU52">
        <v>1</v>
      </c>
      <c r="AV52" t="s">
        <v>14</v>
      </c>
      <c r="AW52" t="s">
        <v>132</v>
      </c>
      <c r="AX52" t="s">
        <v>150</v>
      </c>
      <c r="AY52">
        <v>8</v>
      </c>
      <c r="AZ52" t="s">
        <v>17</v>
      </c>
      <c r="BA52" t="s">
        <v>18</v>
      </c>
      <c r="BB52">
        <v>1</v>
      </c>
      <c r="BC52" s="6">
        <v>33586</v>
      </c>
      <c r="BD52" s="7" t="s">
        <v>19</v>
      </c>
      <c r="BF52">
        <v>3</v>
      </c>
      <c r="BG52">
        <v>476568</v>
      </c>
      <c r="BH52">
        <v>14015</v>
      </c>
      <c r="BI52" t="s">
        <v>151</v>
      </c>
      <c r="BK52" t="s">
        <v>152</v>
      </c>
      <c r="BU52">
        <v>407865</v>
      </c>
    </row>
    <row r="53" spans="1:73" x14ac:dyDescent="0.3">
      <c r="A53">
        <v>326616</v>
      </c>
      <c r="B53">
        <v>281675</v>
      </c>
      <c r="F53" t="s">
        <v>0</v>
      </c>
      <c r="G53" t="s">
        <v>1</v>
      </c>
      <c r="H53" t="s">
        <v>2</v>
      </c>
      <c r="I53" s="1" t="str">
        <f>HYPERLINK(AQ53,"Hb")</f>
        <v>Hb</v>
      </c>
      <c r="K53">
        <v>1</v>
      </c>
      <c r="L53" t="s">
        <v>3</v>
      </c>
      <c r="M53">
        <v>101353</v>
      </c>
      <c r="N53" t="s">
        <v>4</v>
      </c>
      <c r="O53" t="s">
        <v>5</v>
      </c>
      <c r="U53" t="s">
        <v>6</v>
      </c>
      <c r="V53" s="2">
        <v>1</v>
      </c>
      <c r="W53" t="s">
        <v>7</v>
      </c>
      <c r="X53" t="s">
        <v>8</v>
      </c>
      <c r="Y53" s="3" t="s">
        <v>9</v>
      </c>
      <c r="Z53" s="4">
        <v>1</v>
      </c>
      <c r="AA53" s="5">
        <v>104</v>
      </c>
      <c r="AB53" s="5" t="s">
        <v>8</v>
      </c>
      <c r="AC53" t="s">
        <v>10</v>
      </c>
      <c r="AD53">
        <v>2000</v>
      </c>
      <c r="AE53">
        <v>9</v>
      </c>
      <c r="AF53">
        <v>23</v>
      </c>
      <c r="AG53" t="s">
        <v>11</v>
      </c>
      <c r="AH53" t="s">
        <v>11</v>
      </c>
      <c r="AI53">
        <v>255537</v>
      </c>
      <c r="AJ53">
        <v>6600616</v>
      </c>
      <c r="AK53" s="5">
        <v>255000</v>
      </c>
      <c r="AL53" s="5">
        <v>6601000</v>
      </c>
      <c r="AM53">
        <v>25</v>
      </c>
      <c r="AO53">
        <v>8</v>
      </c>
      <c r="AP53" t="s">
        <v>12</v>
      </c>
      <c r="AQ53" t="s">
        <v>13</v>
      </c>
      <c r="AR53">
        <v>101353</v>
      </c>
      <c r="AU53">
        <v>1</v>
      </c>
      <c r="AV53" t="s">
        <v>14</v>
      </c>
      <c r="AW53" t="s">
        <v>15</v>
      </c>
      <c r="AX53" t="s">
        <v>16</v>
      </c>
      <c r="AY53">
        <v>8</v>
      </c>
      <c r="AZ53" t="s">
        <v>17</v>
      </c>
      <c r="BA53" t="s">
        <v>18</v>
      </c>
      <c r="BB53">
        <v>1</v>
      </c>
      <c r="BC53" s="6">
        <v>42439</v>
      </c>
      <c r="BD53" s="7" t="s">
        <v>19</v>
      </c>
      <c r="BF53">
        <v>3</v>
      </c>
      <c r="BG53">
        <v>454957</v>
      </c>
      <c r="BH53">
        <v>14004</v>
      </c>
      <c r="BI53" t="s">
        <v>20</v>
      </c>
      <c r="BK53" t="s">
        <v>21</v>
      </c>
      <c r="BU53">
        <v>326616</v>
      </c>
    </row>
    <row r="54" spans="1:73" x14ac:dyDescent="0.3">
      <c r="A54">
        <v>327038</v>
      </c>
      <c r="B54">
        <v>302416</v>
      </c>
      <c r="F54" t="s">
        <v>0</v>
      </c>
      <c r="G54" t="s">
        <v>1</v>
      </c>
      <c r="H54" t="s">
        <v>22</v>
      </c>
      <c r="I54" s="1" t="str">
        <f>HYPERLINK(AQ54,"Hb")</f>
        <v>Hb</v>
      </c>
      <c r="K54">
        <v>1</v>
      </c>
      <c r="L54" t="s">
        <v>3</v>
      </c>
      <c r="M54">
        <v>101353</v>
      </c>
      <c r="N54" t="s">
        <v>4</v>
      </c>
      <c r="O54" t="s">
        <v>5</v>
      </c>
      <c r="U54" t="s">
        <v>6</v>
      </c>
      <c r="V54" s="2">
        <v>1</v>
      </c>
      <c r="W54" t="s">
        <v>7</v>
      </c>
      <c r="X54" t="s">
        <v>8</v>
      </c>
      <c r="Y54" s="3" t="s">
        <v>9</v>
      </c>
      <c r="Z54" s="4">
        <v>1</v>
      </c>
      <c r="AA54" s="5">
        <v>104</v>
      </c>
      <c r="AB54" s="5" t="s">
        <v>8</v>
      </c>
      <c r="AC54" t="s">
        <v>23</v>
      </c>
      <c r="AD54">
        <v>2001</v>
      </c>
      <c r="AE54">
        <v>9</v>
      </c>
      <c r="AF54">
        <v>22</v>
      </c>
      <c r="AG54" t="s">
        <v>24</v>
      </c>
      <c r="AH54" t="s">
        <v>24</v>
      </c>
      <c r="AI54">
        <v>255607</v>
      </c>
      <c r="AJ54">
        <v>6600634</v>
      </c>
      <c r="AK54" s="5">
        <v>255000</v>
      </c>
      <c r="AL54" s="5">
        <v>6601000</v>
      </c>
      <c r="AM54">
        <v>25</v>
      </c>
      <c r="AO54">
        <v>8</v>
      </c>
      <c r="AP54" t="s">
        <v>25</v>
      </c>
      <c r="AQ54" t="s">
        <v>26</v>
      </c>
      <c r="AR54">
        <v>101353</v>
      </c>
      <c r="AU54">
        <v>1</v>
      </c>
      <c r="AV54" t="s">
        <v>14</v>
      </c>
      <c r="AW54" t="s">
        <v>27</v>
      </c>
      <c r="AX54" t="s">
        <v>28</v>
      </c>
      <c r="AY54">
        <v>8</v>
      </c>
      <c r="AZ54" t="s">
        <v>17</v>
      </c>
      <c r="BA54" t="s">
        <v>18</v>
      </c>
      <c r="BB54">
        <v>1</v>
      </c>
      <c r="BC54" s="6">
        <v>42786</v>
      </c>
      <c r="BD54" s="7" t="s">
        <v>19</v>
      </c>
      <c r="BF54">
        <v>3</v>
      </c>
      <c r="BG54">
        <v>475332</v>
      </c>
      <c r="BH54">
        <v>14006</v>
      </c>
      <c r="BI54" t="s">
        <v>29</v>
      </c>
      <c r="BK54" t="s">
        <v>30</v>
      </c>
      <c r="BU54">
        <v>327038</v>
      </c>
    </row>
    <row r="55" spans="1:73" x14ac:dyDescent="0.3">
      <c r="A55">
        <v>326343</v>
      </c>
      <c r="B55">
        <v>284977</v>
      </c>
      <c r="F55" t="s">
        <v>0</v>
      </c>
      <c r="G55" t="s">
        <v>1</v>
      </c>
      <c r="H55" t="s">
        <v>31</v>
      </c>
      <c r="I55" s="1" t="str">
        <f>HYPERLINK(AQ55,"Hb")</f>
        <v>Hb</v>
      </c>
      <c r="K55">
        <v>1</v>
      </c>
      <c r="L55" t="s">
        <v>3</v>
      </c>
      <c r="M55">
        <v>101353</v>
      </c>
      <c r="N55" t="s">
        <v>4</v>
      </c>
      <c r="O55" t="s">
        <v>5</v>
      </c>
      <c r="U55" t="s">
        <v>6</v>
      </c>
      <c r="V55" s="2">
        <v>1</v>
      </c>
      <c r="W55" t="s">
        <v>7</v>
      </c>
      <c r="X55" t="s">
        <v>8</v>
      </c>
      <c r="Y55" s="3" t="s">
        <v>9</v>
      </c>
      <c r="Z55" s="4">
        <v>1</v>
      </c>
      <c r="AA55" s="5">
        <v>104</v>
      </c>
      <c r="AB55" s="5" t="s">
        <v>8</v>
      </c>
      <c r="AC55" t="s">
        <v>32</v>
      </c>
      <c r="AD55">
        <v>2005</v>
      </c>
      <c r="AE55">
        <v>10</v>
      </c>
      <c r="AF55">
        <v>9</v>
      </c>
      <c r="AG55" t="s">
        <v>33</v>
      </c>
      <c r="AH55" t="s">
        <v>33</v>
      </c>
      <c r="AI55">
        <v>255500</v>
      </c>
      <c r="AJ55">
        <v>6600562</v>
      </c>
      <c r="AK55" s="5">
        <v>255000</v>
      </c>
      <c r="AL55" s="5">
        <v>6601000</v>
      </c>
      <c r="AM55">
        <v>25</v>
      </c>
      <c r="AO55">
        <v>8</v>
      </c>
      <c r="AP55" t="s">
        <v>34</v>
      </c>
      <c r="AQ55" t="s">
        <v>35</v>
      </c>
      <c r="AR55">
        <v>101353</v>
      </c>
      <c r="AU55">
        <v>1</v>
      </c>
      <c r="AV55" t="s">
        <v>14</v>
      </c>
      <c r="AW55" t="s">
        <v>36</v>
      </c>
      <c r="AX55" t="s">
        <v>37</v>
      </c>
      <c r="AY55">
        <v>8</v>
      </c>
      <c r="AZ55" t="s">
        <v>17</v>
      </c>
      <c r="BA55" t="s">
        <v>18</v>
      </c>
      <c r="BB55">
        <v>1</v>
      </c>
      <c r="BC55" s="6">
        <v>42426</v>
      </c>
      <c r="BD55" s="7" t="s">
        <v>19</v>
      </c>
      <c r="BF55">
        <v>3</v>
      </c>
      <c r="BG55">
        <v>457985</v>
      </c>
      <c r="BH55">
        <v>14007</v>
      </c>
      <c r="BI55" t="s">
        <v>38</v>
      </c>
      <c r="BK55" t="s">
        <v>39</v>
      </c>
      <c r="BU55">
        <v>326343</v>
      </c>
    </row>
    <row r="56" spans="1:73" x14ac:dyDescent="0.3">
      <c r="A56">
        <v>443386</v>
      </c>
      <c r="B56">
        <v>268928</v>
      </c>
      <c r="F56" t="s">
        <v>0</v>
      </c>
      <c r="G56" t="s">
        <v>1</v>
      </c>
      <c r="H56" t="s">
        <v>53</v>
      </c>
      <c r="I56" s="1" t="str">
        <f>HYPERLINK(AQ56,"Hb")</f>
        <v>Hb</v>
      </c>
      <c r="K56">
        <v>1</v>
      </c>
      <c r="L56" t="s">
        <v>3</v>
      </c>
      <c r="M56">
        <v>101353</v>
      </c>
      <c r="N56" t="s">
        <v>4</v>
      </c>
      <c r="O56" t="s">
        <v>5</v>
      </c>
      <c r="U56" t="s">
        <v>54</v>
      </c>
      <c r="V56" s="2">
        <v>1</v>
      </c>
      <c r="W56" t="s">
        <v>7</v>
      </c>
      <c r="X56" t="s">
        <v>55</v>
      </c>
      <c r="Y56" s="3" t="s">
        <v>9</v>
      </c>
      <c r="Z56" s="4">
        <v>1</v>
      </c>
      <c r="AA56" s="5">
        <v>105</v>
      </c>
      <c r="AB56" s="5" t="s">
        <v>55</v>
      </c>
      <c r="AC56" t="s">
        <v>56</v>
      </c>
      <c r="AD56">
        <v>1995</v>
      </c>
      <c r="AE56">
        <v>10</v>
      </c>
      <c r="AF56">
        <v>16</v>
      </c>
      <c r="AG56" t="s">
        <v>57</v>
      </c>
      <c r="AH56" t="s">
        <v>58</v>
      </c>
      <c r="AI56">
        <v>281356</v>
      </c>
      <c r="AJ56">
        <v>6580960</v>
      </c>
      <c r="AK56" s="5">
        <v>281000</v>
      </c>
      <c r="AL56" s="5">
        <v>6581000</v>
      </c>
      <c r="AM56">
        <v>71</v>
      </c>
      <c r="AO56">
        <v>8</v>
      </c>
      <c r="AP56" t="s">
        <v>59</v>
      </c>
      <c r="AQ56" t="s">
        <v>60</v>
      </c>
      <c r="AR56">
        <v>101353</v>
      </c>
      <c r="AU56">
        <v>1</v>
      </c>
      <c r="AV56" t="s">
        <v>14</v>
      </c>
      <c r="AW56" t="s">
        <v>61</v>
      </c>
      <c r="AX56" t="s">
        <v>62</v>
      </c>
      <c r="AY56">
        <v>8</v>
      </c>
      <c r="AZ56" t="s">
        <v>17</v>
      </c>
      <c r="BA56" t="s">
        <v>18</v>
      </c>
      <c r="BB56">
        <v>1</v>
      </c>
      <c r="BC56" s="6">
        <v>35472</v>
      </c>
      <c r="BD56" s="7" t="s">
        <v>19</v>
      </c>
      <c r="BF56">
        <v>3</v>
      </c>
      <c r="BG56">
        <v>439910</v>
      </c>
      <c r="BH56">
        <v>14008</v>
      </c>
      <c r="BI56" t="s">
        <v>63</v>
      </c>
      <c r="BK56" t="s">
        <v>64</v>
      </c>
      <c r="BU56">
        <v>443386</v>
      </c>
    </row>
    <row r="58" spans="1:73" x14ac:dyDescent="0.3">
      <c r="A58">
        <v>336267</v>
      </c>
      <c r="B58">
        <v>302489</v>
      </c>
      <c r="F58" t="s">
        <v>0</v>
      </c>
      <c r="G58" t="s">
        <v>1</v>
      </c>
      <c r="H58" t="s">
        <v>40</v>
      </c>
      <c r="I58" s="1" t="str">
        <f>HYPERLINK(AQ58,"Hb")</f>
        <v>Hb</v>
      </c>
      <c r="K58">
        <v>1</v>
      </c>
      <c r="L58" t="s">
        <v>3</v>
      </c>
      <c r="M58">
        <v>101353</v>
      </c>
      <c r="N58" t="s">
        <v>4</v>
      </c>
      <c r="O58" t="s">
        <v>5</v>
      </c>
      <c r="R58" t="s">
        <v>41</v>
      </c>
      <c r="S58" t="s">
        <v>42</v>
      </c>
      <c r="T58" t="s">
        <v>43</v>
      </c>
      <c r="U58" t="s">
        <v>44</v>
      </c>
      <c r="V58" s="2">
        <v>1</v>
      </c>
      <c r="W58" t="s">
        <v>7</v>
      </c>
      <c r="X58" t="s">
        <v>8</v>
      </c>
      <c r="Y58" s="3" t="s">
        <v>9</v>
      </c>
      <c r="Z58" s="4">
        <v>1</v>
      </c>
      <c r="AA58" s="5">
        <v>104</v>
      </c>
      <c r="AB58" s="5" t="s">
        <v>8</v>
      </c>
      <c r="AC58" t="s">
        <v>45</v>
      </c>
      <c r="AD58">
        <v>2001</v>
      </c>
      <c r="AE58">
        <v>9</v>
      </c>
      <c r="AF58">
        <v>21</v>
      </c>
      <c r="AG58" t="s">
        <v>46</v>
      </c>
      <c r="AH58" t="s">
        <v>46</v>
      </c>
      <c r="AI58">
        <v>257009</v>
      </c>
      <c r="AJ58">
        <v>6597003</v>
      </c>
      <c r="AK58" s="5">
        <v>257000</v>
      </c>
      <c r="AL58" s="5">
        <v>6597000</v>
      </c>
      <c r="AM58">
        <v>25</v>
      </c>
      <c r="AO58">
        <v>8</v>
      </c>
      <c r="AP58" t="s">
        <v>47</v>
      </c>
      <c r="AQ58" t="s">
        <v>48</v>
      </c>
      <c r="AR58">
        <v>101353</v>
      </c>
      <c r="AU58">
        <v>1</v>
      </c>
      <c r="AV58" t="s">
        <v>14</v>
      </c>
      <c r="AW58" t="s">
        <v>49</v>
      </c>
      <c r="AX58" t="s">
        <v>50</v>
      </c>
      <c r="AY58">
        <v>8</v>
      </c>
      <c r="AZ58" t="s">
        <v>17</v>
      </c>
      <c r="BA58" t="s">
        <v>18</v>
      </c>
      <c r="BB58">
        <v>1</v>
      </c>
      <c r="BC58" s="6">
        <v>42439</v>
      </c>
      <c r="BD58" s="7" t="s">
        <v>19</v>
      </c>
      <c r="BF58">
        <v>3</v>
      </c>
      <c r="BG58">
        <v>475408</v>
      </c>
      <c r="BH58">
        <v>14005</v>
      </c>
      <c r="BI58" t="s">
        <v>51</v>
      </c>
      <c r="BK58" t="s">
        <v>52</v>
      </c>
      <c r="BU58">
        <v>336267</v>
      </c>
    </row>
    <row r="59" spans="1:73" x14ac:dyDescent="0.3">
      <c r="A59">
        <v>539540</v>
      </c>
      <c r="C59">
        <v>1</v>
      </c>
      <c r="D59">
        <v>1</v>
      </c>
      <c r="E59">
        <v>1</v>
      </c>
      <c r="F59" t="s">
        <v>494</v>
      </c>
      <c r="G59" t="s">
        <v>1</v>
      </c>
      <c r="H59">
        <v>588908</v>
      </c>
      <c r="I59" t="s">
        <v>78</v>
      </c>
      <c r="K59">
        <v>1</v>
      </c>
      <c r="L59" t="s">
        <v>3</v>
      </c>
      <c r="M59">
        <v>101353</v>
      </c>
      <c r="N59" t="s">
        <v>4</v>
      </c>
      <c r="O59" t="s">
        <v>5</v>
      </c>
      <c r="S59" s="21" t="s">
        <v>42</v>
      </c>
      <c r="T59" s="21" t="s">
        <v>570</v>
      </c>
      <c r="AC59" t="s">
        <v>495</v>
      </c>
      <c r="AD59">
        <v>2016</v>
      </c>
      <c r="AE59">
        <v>10</v>
      </c>
      <c r="AF59">
        <v>1</v>
      </c>
      <c r="AG59" t="s">
        <v>232</v>
      </c>
      <c r="AH59" t="s">
        <v>232</v>
      </c>
      <c r="AO59" t="s">
        <v>496</v>
      </c>
      <c r="AR59">
        <v>101353</v>
      </c>
      <c r="AT59" s="8">
        <v>0</v>
      </c>
      <c r="BA59" t="s">
        <v>496</v>
      </c>
      <c r="BC59" s="6">
        <v>43291</v>
      </c>
      <c r="BD59" s="10" t="s">
        <v>497</v>
      </c>
      <c r="BF59">
        <v>3</v>
      </c>
      <c r="BG59">
        <v>6819</v>
      </c>
      <c r="BI59" t="s">
        <v>498</v>
      </c>
      <c r="BK59" t="s">
        <v>498</v>
      </c>
      <c r="BN59" t="s">
        <v>499</v>
      </c>
      <c r="BU59">
        <v>539540</v>
      </c>
    </row>
  </sheetData>
  <sortState xmlns:xlrd2="http://schemas.microsoft.com/office/spreadsheetml/2017/richdata2" ref="A2:CP56">
    <sortCondition ref="Y2:Y56"/>
    <sortCondition ref="AB2:AB56"/>
    <sortCondition ref="U2:U56"/>
    <sortCondition ref="C2:C56"/>
    <sortCondition ref="D2:D56"/>
    <sortCondition ref="E2:E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2022-04-27T13:37:36Z</dcterms:created>
  <dcterms:modified xsi:type="dcterms:W3CDTF">2022-04-27T13:51:52Z</dcterms:modified>
</cp:coreProperties>
</file>