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nemone_&amp;_Anemonidium\"/>
    </mc:Choice>
  </mc:AlternateContent>
  <xr:revisionPtr revIDLastSave="0" documentId="13_ncr:1_{F2990ECD-889D-4119-A53D-547D60235F13}" xr6:coauthVersionLast="47" xr6:coauthVersionMax="47" xr10:uidLastSave="{00000000-0000-0000-0000-000000000000}"/>
  <bookViews>
    <workbookView xWindow="-108" yWindow="-108" windowWidth="23256" windowHeight="12576" xr2:uid="{E9F8E8BD-E735-4194-9BD5-85E2C31ECB28}"/>
  </bookViews>
  <sheets>
    <sheet name="Ark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8" i="1"/>
  <c r="I6" i="1"/>
  <c r="I5" i="1"/>
  <c r="I4" i="1"/>
</calcChain>
</file>

<file path=xl/sharedStrings.xml><?xml version="1.0" encoding="utf-8"?>
<sst xmlns="http://schemas.openxmlformats.org/spreadsheetml/2006/main" count="416" uniqueCount="248">
  <si>
    <t>A</t>
  </si>
  <si>
    <t>NBF</t>
  </si>
  <si>
    <t>22356926</t>
  </si>
  <si>
    <t>Obs</t>
  </si>
  <si>
    <t>4A</t>
  </si>
  <si>
    <t>263_6557</t>
  </si>
  <si>
    <t>Viken</t>
  </si>
  <si>
    <t>Hvaler</t>
  </si>
  <si>
    <t>Øf</t>
  </si>
  <si>
    <t>Barm, Hvaler, Vi \Barskog</t>
  </si>
  <si>
    <t>Bjørn Petter Løfall</t>
  </si>
  <si>
    <t>https://www.artsobservasjoner.no/Sighting/22356926</t>
  </si>
  <si>
    <t>AlienSpecie</t>
  </si>
  <si>
    <t>Ingen kjent risiko (NK)</t>
  </si>
  <si>
    <t>POINT (262430 6556150)</t>
  </si>
  <si>
    <t>urn:uuid:9d286610-2e91-4bdd-98b1-3e2959d9fb9a</t>
  </si>
  <si>
    <t>Norsk botanisk forening</t>
  </si>
  <si>
    <t>so2-vascular</t>
  </si>
  <si>
    <t>ArtKart</t>
  </si>
  <si>
    <t>1010_22356926</t>
  </si>
  <si>
    <t>22356774</t>
  </si>
  <si>
    <t>263_6559</t>
  </si>
  <si>
    <t>Haugeliveien, Hvaler, Vi \Edellauvskog</t>
  </si>
  <si>
    <t>https://www.artsobservasjoner.no/Sighting/22356774</t>
  </si>
  <si>
    <t>POINT (263441 6558181)</t>
  </si>
  <si>
    <t>urn:uuid:8801b219-f7d3-4cbd-887d-45c27a1dda37</t>
  </si>
  <si>
    <t>1010_22356774</t>
  </si>
  <si>
    <t>O</t>
  </si>
  <si>
    <t>418827</t>
  </si>
  <si>
    <t>267_6553</t>
  </si>
  <si>
    <t>Hvaler: Asmaløy. Midt på øya, nær hytte, men i lyngmarka utenfor alle bed</t>
  </si>
  <si>
    <t>Elisabeth Arnesen</t>
  </si>
  <si>
    <t>Jan Ingar I. Båtvik</t>
  </si>
  <si>
    <t>OR</t>
  </si>
  <si>
    <t>https://www.unimus.no/felles/bilder/web_hent_bilde.php?id=13513823&amp;type=jpeg</t>
  </si>
  <si>
    <t>POINT (267557 6553981)</t>
  </si>
  <si>
    <t>urn:catalog:O:V:418827</t>
  </si>
  <si>
    <t>Naturhistorisk Museum - UiO</t>
  </si>
  <si>
    <t>v</t>
  </si>
  <si>
    <t>8_418827</t>
  </si>
  <si>
    <t>O_418827</t>
  </si>
  <si>
    <t>23942320</t>
  </si>
  <si>
    <t>Anemone blanda</t>
  </si>
  <si>
    <t>251_6649</t>
  </si>
  <si>
    <t>Bærum</t>
  </si>
  <si>
    <t>OA</t>
  </si>
  <si>
    <t>Home Blommenholm, Bærum, Vi \ /[Kvant.:] 2</t>
  </si>
  <si>
    <t>Carol Ann Mathieson</t>
  </si>
  <si>
    <t>I hagen. - gressplen.  .</t>
  </si>
  <si>
    <t>https://www.artsobservasjoner.no/Sighting/23942320</t>
  </si>
  <si>
    <t>Lav risiko (LO)</t>
  </si>
  <si>
    <t>POLYGON ((250213 6648659, 250226 6648629, 250258 6648644, 250242 6648671, 250213 6648659))</t>
  </si>
  <si>
    <t>urn:uuid:78f6f4ad-21e5-4da6-9c78-c6e119a33b91</t>
  </si>
  <si>
    <t>1010_23942320</t>
  </si>
  <si>
    <t>23940776</t>
  </si>
  <si>
    <t>255_6647</t>
  </si>
  <si>
    <t>Fürstveien 2, Bærum, Vi \ /[Kvant.:] 5 Plants</t>
  </si>
  <si>
    <t>David Schumm</t>
  </si>
  <si>
    <t>Quantity: 5 Plants</t>
  </si>
  <si>
    <t>https://www.artsobservasjoner.no/Sighting/23940776</t>
  </si>
  <si>
    <t>POINT (254342 6646127)</t>
  </si>
  <si>
    <t>urn:uuid:488b0834-3e40-4e9a-a31c-61d6bc3e996d</t>
  </si>
  <si>
    <t>1010_23940776</t>
  </si>
  <si>
    <t>urn:uuid:87056cb7-f8fb-4cc9-99f6-d9dfa4a65d53</t>
  </si>
  <si>
    <t>259_6651</t>
  </si>
  <si>
    <t>Oslo</t>
  </si>
  <si>
    <t>Frognerparken</t>
  </si>
  <si>
    <t>Høiland, Klaus [foto]?</t>
  </si>
  <si>
    <t>POINT (259785 6651033)</t>
  </si>
  <si>
    <t>o</t>
  </si>
  <si>
    <t>266_urn:uuid:87056cb7-f8fb-4cc9-99f6-d9dfa4a65d53</t>
  </si>
  <si>
    <t>TRH</t>
  </si>
  <si>
    <t>41840</t>
  </si>
  <si>
    <t>299_6751</t>
  </si>
  <si>
    <t>Innlandet</t>
  </si>
  <si>
    <t>Løten</t>
  </si>
  <si>
    <t>He</t>
  </si>
  <si>
    <t>2 km N Løten Brænderi, 150 m N Lund gård \Ved veien</t>
  </si>
  <si>
    <t>Gerd Langerud</t>
  </si>
  <si>
    <t>Eli Fremstad</t>
  </si>
  <si>
    <t>https://www.unimus.no/felles/bilder/web_hent_bilde.php?id=14731230&amp;type=jpeg</t>
  </si>
  <si>
    <t>POINT (298476 6751022)</t>
  </si>
  <si>
    <t>urn:catalog:TRH:V:41840</t>
  </si>
  <si>
    <t>NTNU-Vitenskapsmuseet</t>
  </si>
  <si>
    <t>37_41840</t>
  </si>
  <si>
    <t>TRH_41840</t>
  </si>
  <si>
    <t>598610</t>
  </si>
  <si>
    <t>Hb</t>
  </si>
  <si>
    <t>231_6631</t>
  </si>
  <si>
    <t>Drammen</t>
  </si>
  <si>
    <t>Bu</t>
  </si>
  <si>
    <t>Drammen. Drammen by: V for Tollbodkaia på N-sida av jernbanen \plen, i spredning fra planting</t>
  </si>
  <si>
    <t>Reidar Elven</t>
  </si>
  <si>
    <t>POINT (230939 6631909)</t>
  </si>
  <si>
    <t>urn:catalog:O:V:598610</t>
  </si>
  <si>
    <t>8_598610</t>
  </si>
  <si>
    <t>O_598610</t>
  </si>
  <si>
    <t>644511</t>
  </si>
  <si>
    <t>237_6641</t>
  </si>
  <si>
    <t>Lier</t>
  </si>
  <si>
    <t>Lier: Hennummarka SØ, Svenskerud \grasmark utafor hage, frøforvillet</t>
  </si>
  <si>
    <t>https://www.unimus.no/felles/bilder/web_hent_bilde.php?id=15000063&amp;type=jpeg</t>
  </si>
  <si>
    <t>POINT (236114 6640176)</t>
  </si>
  <si>
    <t>urn:catalog:O:V:644511</t>
  </si>
  <si>
    <t>8_644511</t>
  </si>
  <si>
    <t>O_644511</t>
  </si>
  <si>
    <t>25872264</t>
  </si>
  <si>
    <t>127_6487</t>
  </si>
  <si>
    <t>Agder</t>
  </si>
  <si>
    <t>Grimstad</t>
  </si>
  <si>
    <t>AA</t>
  </si>
  <si>
    <t>Hodnebrog 1, Hodnebrog, Grimstad, Ag \NA T43_C_1 Plener, parker og liknende</t>
  </si>
  <si>
    <t>Espen Sommer Værland</t>
  </si>
  <si>
    <t>Selvspredt fra utplanting.</t>
  </si>
  <si>
    <t>https://www.artsobservasjoner.no/Sighting/25872264</t>
  </si>
  <si>
    <t>POINT (127980 6486255)</t>
  </si>
  <si>
    <t>urn:uuid:c4e9189b-699d-421e-9ca7-4d6853b94923</t>
  </si>
  <si>
    <t>1010_25872264</t>
  </si>
  <si>
    <t>12136509</t>
  </si>
  <si>
    <t>59_6451</t>
  </si>
  <si>
    <t>Lindesnes</t>
  </si>
  <si>
    <t>VA</t>
  </si>
  <si>
    <t>Mandal</t>
  </si>
  <si>
    <t>Skjernøya kapell, Lindesnes, Ag \ /[Kvant.:] 2 Plants</t>
  </si>
  <si>
    <t>Bernt Kåre Knutsen</t>
  </si>
  <si>
    <t>Quantity: 2 Plants</t>
  </si>
  <si>
    <t>https://www.artsobservasjoner.no/Sighting/12136509</t>
  </si>
  <si>
    <t>POINT (58880 6451911)</t>
  </si>
  <si>
    <t>urn:uuid:cf674316-e67a-45c7-9011-cd29cefb4a4d</t>
  </si>
  <si>
    <t>1010_12136509</t>
  </si>
  <si>
    <t>KMN</t>
  </si>
  <si>
    <t>55616</t>
  </si>
  <si>
    <t>Ex</t>
  </si>
  <si>
    <t>Cult</t>
  </si>
  <si>
    <t>21_6497</t>
  </si>
  <si>
    <t>Flekkefjord</t>
  </si>
  <si>
    <t>Lauvland // Dyrket i hagen (husvegg) til Berit og Andreas Løvland</t>
  </si>
  <si>
    <t>Asbjørn Lie</t>
  </si>
  <si>
    <t>POINT (21573 6496738)</t>
  </si>
  <si>
    <t>urn:catalog:KMN:V:55616</t>
  </si>
  <si>
    <t>Agder naturmuseum</t>
  </si>
  <si>
    <t>33_55616</t>
  </si>
  <si>
    <t>KMN_55616</t>
  </si>
  <si>
    <t>51812</t>
  </si>
  <si>
    <t>29_6461</t>
  </si>
  <si>
    <t>Lyngdal</t>
  </si>
  <si>
    <t>Øvre Holvik \Gjenstående/dyrket i hagen til Tordis Johannssen</t>
  </si>
  <si>
    <t>Per Arvid Åsen</t>
  </si>
  <si>
    <t>POINT (29169 6461241)</t>
  </si>
  <si>
    <t>urn:catalog:KMN:V:51812</t>
  </si>
  <si>
    <t>33_51812</t>
  </si>
  <si>
    <t>KMN_51812</t>
  </si>
  <si>
    <t>577216</t>
  </si>
  <si>
    <t>-61_6611</t>
  </si>
  <si>
    <t>Rogaland</t>
  </si>
  <si>
    <t>Karmøy</t>
  </si>
  <si>
    <t>Ro</t>
  </si>
  <si>
    <t>Stangaland: forv. på eiendom nær Kopervik mot Karmsundet</t>
  </si>
  <si>
    <t>V. Rosseland</t>
  </si>
  <si>
    <t>Pertti Uotila</t>
  </si>
  <si>
    <t>https://www.unimus.no/felles/bilder/web_hent_bilde.php?id=13522600&amp;type=jpeg</t>
  </si>
  <si>
    <t>POINT (-61216 6610884)</t>
  </si>
  <si>
    <t>urn:catalog:O:V:577216</t>
  </si>
  <si>
    <t>8_577216</t>
  </si>
  <si>
    <t>O_577216</t>
  </si>
  <si>
    <t>15136</t>
  </si>
  <si>
    <t>267_7037</t>
  </si>
  <si>
    <t>Trøndelag</t>
  </si>
  <si>
    <t>Trondheim</t>
  </si>
  <si>
    <t>ST</t>
  </si>
  <si>
    <t>Flatåsen \Innkommet i hage</t>
  </si>
  <si>
    <t>Øystein Åsmul</t>
  </si>
  <si>
    <t>Bjørn Sæther</t>
  </si>
  <si>
    <t>https://www.unimus.no/felles/bilder/web_hent_bilde.php?id=14700852&amp;type=jpeg</t>
  </si>
  <si>
    <t>POINT (266688 7036313)</t>
  </si>
  <si>
    <t>urn:catalog:TRH:V:15136</t>
  </si>
  <si>
    <t>37_15136</t>
  </si>
  <si>
    <t>TRH_15136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</si>
  <si>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</si>
  <si>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</si>
  <si>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</si>
  <si>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</si>
  <si>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</si>
  <si>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</si>
  <si>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</si>
  <si>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</si>
  <si>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</si>
  <si>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</si>
  <si>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</si>
  <si>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</si>
  <si>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</si>
  <si>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</si>
  <si>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</si>
  <si>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</si>
  <si>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</si>
  <si>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</si>
  <si>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</si>
  <si>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</si>
  <si>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</si>
  <si>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</si>
  <si>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</si>
  <si>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</si>
  <si>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</si>
  <si>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</si>
  <si>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</si>
  <si>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</si>
  <si>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</si>
  <si>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</si>
  <si>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</si>
  <si>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</si>
  <si>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</si>
  <si>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</si>
  <si>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</si>
  <si>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</si>
  <si>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</si>
  <si>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</si>
  <si>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</si>
  <si>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</si>
  <si>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</si>
  <si>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</si>
  <si>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</si>
  <si>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</si>
  <si>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</si>
  <si>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</si>
  <si>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</si>
  <si>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</si>
  <si>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</si>
  <si>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</si>
  <si>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</si>
  <si>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</si>
  <si>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</si>
  <si>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</si>
  <si>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</si>
  <si>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</si>
  <si>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</si>
  <si>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</si>
  <si>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</si>
  <si>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</si>
  <si>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</si>
  <si>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</si>
  <si>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</si>
  <si>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</si>
  <si>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</si>
  <si>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</si>
  <si>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</si>
  <si>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</si>
  <si>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</si>
  <si>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Anemone blanda?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</si>
</sst>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3" fillId="0" borderId="0" xfId="1" applyFont="1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EB02-4F68-40C9-8187-4E42474B260A}">
  <dimension ref="A1:BT17"/>
  <sheetViews>
    <sheetView tabSelected="1" topLeftCell="R1" workbookViewId="0">
      <selection activeCell="AB21" sqref="AB2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41.8867187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9.109375" bestFit="1" customWidth="1"/>
    <col min="23" max="23" width="10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80.8867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</cols>
  <sheetData>
    <row r="1" spans="1:72" x14ac:dyDescent="0.3">
      <c r="A1" s="12" t="s">
        <v>178</v>
      </c>
      <c r="B1" s="12" t="s">
        <v>179</v>
      </c>
      <c r="C1" s="12" t="s">
        <v>180</v>
      </c>
      <c r="D1" s="12" t="s">
        <v>181</v>
      </c>
      <c r="E1" s="12" t="s">
        <v>182</v>
      </c>
      <c r="F1" s="12" t="s">
        <v>183</v>
      </c>
      <c r="G1" s="12" t="s">
        <v>184</v>
      </c>
      <c r="H1" s="13" t="s">
        <v>185</v>
      </c>
      <c r="I1" s="12" t="s">
        <v>186</v>
      </c>
      <c r="J1" s="12" t="s">
        <v>187</v>
      </c>
      <c r="K1" s="12" t="s">
        <v>188</v>
      </c>
      <c r="L1" s="12" t="s">
        <v>189</v>
      </c>
      <c r="M1" s="12" t="s">
        <v>190</v>
      </c>
      <c r="N1" s="12" t="s">
        <v>191</v>
      </c>
      <c r="O1" s="14" t="s">
        <v>192</v>
      </c>
      <c r="P1" s="15" t="s">
        <v>193</v>
      </c>
      <c r="Q1" s="16" t="s">
        <v>194</v>
      </c>
      <c r="R1" s="16" t="s">
        <v>195</v>
      </c>
      <c r="S1" s="16" t="s">
        <v>196</v>
      </c>
      <c r="T1" s="17" t="s">
        <v>197</v>
      </c>
      <c r="U1" s="12" t="s">
        <v>198</v>
      </c>
      <c r="V1" s="12" t="s">
        <v>199</v>
      </c>
      <c r="W1" s="12" t="s">
        <v>200</v>
      </c>
      <c r="X1" s="3" t="s">
        <v>201</v>
      </c>
      <c r="Y1" s="3" t="s">
        <v>202</v>
      </c>
      <c r="Z1" s="12" t="s">
        <v>203</v>
      </c>
      <c r="AA1" s="12" t="s">
        <v>204</v>
      </c>
      <c r="AB1" s="12" t="s">
        <v>205</v>
      </c>
      <c r="AC1" s="12" t="s">
        <v>206</v>
      </c>
      <c r="AD1" s="12" t="s">
        <v>207</v>
      </c>
      <c r="AE1" s="12" t="s">
        <v>208</v>
      </c>
      <c r="AF1" s="12" t="s">
        <v>209</v>
      </c>
      <c r="AG1" s="12" t="s">
        <v>210</v>
      </c>
      <c r="AH1" s="17" t="s">
        <v>211</v>
      </c>
      <c r="AI1" s="17" t="s">
        <v>212</v>
      </c>
      <c r="AJ1" s="17" t="s">
        <v>213</v>
      </c>
      <c r="AK1" s="17" t="s">
        <v>214</v>
      </c>
      <c r="AL1" s="12" t="s">
        <v>215</v>
      </c>
      <c r="AM1" s="18" t="s">
        <v>216</v>
      </c>
      <c r="AN1" s="19" t="s">
        <v>217</v>
      </c>
      <c r="AO1" s="12" t="s">
        <v>218</v>
      </c>
      <c r="AP1" s="20" t="s">
        <v>219</v>
      </c>
      <c r="AQ1" s="12" t="s">
        <v>190</v>
      </c>
      <c r="AR1" s="12" t="s">
        <v>220</v>
      </c>
      <c r="AS1" s="12" t="s">
        <v>221</v>
      </c>
      <c r="AT1" s="12" t="s">
        <v>222</v>
      </c>
      <c r="AU1" s="12" t="s">
        <v>223</v>
      </c>
      <c r="AV1" s="12" t="s">
        <v>224</v>
      </c>
      <c r="AW1" s="12" t="s">
        <v>225</v>
      </c>
      <c r="AX1" s="12" t="s">
        <v>226</v>
      </c>
      <c r="AY1" s="12" t="s">
        <v>227</v>
      </c>
      <c r="AZ1" s="12" t="s">
        <v>228</v>
      </c>
      <c r="BA1" s="12" t="s">
        <v>229</v>
      </c>
      <c r="BB1" s="21" t="s">
        <v>230</v>
      </c>
      <c r="BC1" s="12" t="s">
        <v>231</v>
      </c>
      <c r="BD1" s="12" t="s">
        <v>196</v>
      </c>
      <c r="BE1" s="12" t="s">
        <v>232</v>
      </c>
      <c r="BF1" s="12" t="s">
        <v>233</v>
      </c>
      <c r="BG1" s="7" t="s">
        <v>234</v>
      </c>
      <c r="BH1" s="12" t="s">
        <v>235</v>
      </c>
      <c r="BI1" s="12" t="s">
        <v>236</v>
      </c>
      <c r="BJ1" s="12" t="s">
        <v>237</v>
      </c>
      <c r="BK1" s="12" t="s">
        <v>238</v>
      </c>
      <c r="BL1" t="s">
        <v>239</v>
      </c>
      <c r="BM1" t="s">
        <v>240</v>
      </c>
      <c r="BN1" t="s">
        <v>241</v>
      </c>
      <c r="BO1" t="s">
        <v>242</v>
      </c>
      <c r="BP1" s="12" t="s">
        <v>243</v>
      </c>
      <c r="BQ1" s="12" t="s">
        <v>244</v>
      </c>
      <c r="BR1" s="12" t="s">
        <v>245</v>
      </c>
      <c r="BS1" s="12" t="s">
        <v>246</v>
      </c>
      <c r="BT1" s="12" t="s">
        <v>178</v>
      </c>
    </row>
    <row r="2" spans="1:72" x14ac:dyDescent="0.3">
      <c r="A2">
        <v>375433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103085</v>
      </c>
      <c r="N2" s="22" t="s">
        <v>247</v>
      </c>
      <c r="T2" t="s">
        <v>5</v>
      </c>
      <c r="U2" s="1">
        <v>1</v>
      </c>
      <c r="V2" t="s">
        <v>6</v>
      </c>
      <c r="W2" t="s">
        <v>7</v>
      </c>
      <c r="X2" s="2" t="s">
        <v>8</v>
      </c>
      <c r="Y2" s="3">
        <v>1</v>
      </c>
      <c r="Z2" s="4">
        <v>111</v>
      </c>
      <c r="AA2" s="4" t="s">
        <v>7</v>
      </c>
      <c r="AB2" t="s">
        <v>9</v>
      </c>
      <c r="AC2">
        <v>2019</v>
      </c>
      <c r="AD2">
        <v>8</v>
      </c>
      <c r="AE2">
        <v>4</v>
      </c>
      <c r="AF2" t="s">
        <v>10</v>
      </c>
      <c r="AH2">
        <v>262430</v>
      </c>
      <c r="AI2">
        <v>6556150</v>
      </c>
      <c r="AJ2" s="4">
        <v>263000</v>
      </c>
      <c r="AK2" s="4">
        <v>6557000</v>
      </c>
      <c r="AL2">
        <v>10</v>
      </c>
      <c r="AN2">
        <v>1010</v>
      </c>
      <c r="AP2" s="5" t="s">
        <v>11</v>
      </c>
      <c r="AQ2">
        <v>103085</v>
      </c>
      <c r="AS2" s="6" t="s">
        <v>12</v>
      </c>
      <c r="AT2">
        <v>1</v>
      </c>
      <c r="AU2" t="s">
        <v>13</v>
      </c>
      <c r="AV2" t="s">
        <v>14</v>
      </c>
      <c r="AW2" t="s">
        <v>15</v>
      </c>
      <c r="AX2">
        <v>1010</v>
      </c>
      <c r="AY2" t="s">
        <v>16</v>
      </c>
      <c r="AZ2" t="s">
        <v>17</v>
      </c>
      <c r="BB2" s="5">
        <v>43713.546527777798</v>
      </c>
      <c r="BC2" s="7" t="s">
        <v>18</v>
      </c>
      <c r="BE2">
        <v>6</v>
      </c>
      <c r="BF2">
        <v>213094</v>
      </c>
      <c r="BH2" t="s">
        <v>19</v>
      </c>
      <c r="BT2">
        <v>375433</v>
      </c>
    </row>
    <row r="3" spans="1:72" x14ac:dyDescent="0.3">
      <c r="A3">
        <v>382511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20</v>
      </c>
      <c r="I3" t="s">
        <v>3</v>
      </c>
      <c r="K3">
        <v>1</v>
      </c>
      <c r="L3" t="s">
        <v>4</v>
      </c>
      <c r="M3">
        <v>103085</v>
      </c>
      <c r="N3" s="22" t="s">
        <v>247</v>
      </c>
      <c r="T3" t="s">
        <v>21</v>
      </c>
      <c r="U3" s="1">
        <v>1</v>
      </c>
      <c r="V3" t="s">
        <v>6</v>
      </c>
      <c r="W3" t="s">
        <v>7</v>
      </c>
      <c r="X3" s="2" t="s">
        <v>8</v>
      </c>
      <c r="Y3" s="3">
        <v>1</v>
      </c>
      <c r="Z3" s="4">
        <v>111</v>
      </c>
      <c r="AA3" s="4" t="s">
        <v>7</v>
      </c>
      <c r="AB3" t="s">
        <v>22</v>
      </c>
      <c r="AC3">
        <v>2019</v>
      </c>
      <c r="AD3">
        <v>8</v>
      </c>
      <c r="AE3">
        <v>4</v>
      </c>
      <c r="AF3" t="s">
        <v>10</v>
      </c>
      <c r="AH3">
        <v>263441</v>
      </c>
      <c r="AI3">
        <v>6558181</v>
      </c>
      <c r="AJ3" s="4">
        <v>263000</v>
      </c>
      <c r="AK3" s="4">
        <v>6559000</v>
      </c>
      <c r="AL3">
        <v>10</v>
      </c>
      <c r="AN3">
        <v>1010</v>
      </c>
      <c r="AP3" s="5" t="s">
        <v>23</v>
      </c>
      <c r="AQ3">
        <v>103085</v>
      </c>
      <c r="AS3" s="6" t="s">
        <v>12</v>
      </c>
      <c r="AT3">
        <v>1</v>
      </c>
      <c r="AU3" t="s">
        <v>13</v>
      </c>
      <c r="AV3" t="s">
        <v>24</v>
      </c>
      <c r="AW3" t="s">
        <v>25</v>
      </c>
      <c r="AX3">
        <v>1010</v>
      </c>
      <c r="AY3" t="s">
        <v>16</v>
      </c>
      <c r="AZ3" t="s">
        <v>17</v>
      </c>
      <c r="BB3" s="5">
        <v>43713.546527777798</v>
      </c>
      <c r="BC3" s="7" t="s">
        <v>18</v>
      </c>
      <c r="BE3">
        <v>6</v>
      </c>
      <c r="BF3">
        <v>213083</v>
      </c>
      <c r="BH3" t="s">
        <v>26</v>
      </c>
      <c r="BT3">
        <v>382511</v>
      </c>
    </row>
    <row r="4" spans="1:72" x14ac:dyDescent="0.3">
      <c r="A4">
        <v>403151</v>
      </c>
      <c r="B4">
        <v>305433</v>
      </c>
      <c r="F4" t="s">
        <v>0</v>
      </c>
      <c r="G4" t="s">
        <v>27</v>
      </c>
      <c r="H4" t="s">
        <v>28</v>
      </c>
      <c r="I4" s="8" t="str">
        <f>HYPERLINK(AP4,"Hb")</f>
        <v>Hb</v>
      </c>
      <c r="K4">
        <v>1</v>
      </c>
      <c r="L4" t="s">
        <v>4</v>
      </c>
      <c r="M4">
        <v>103085</v>
      </c>
      <c r="N4" s="22" t="s">
        <v>42</v>
      </c>
      <c r="T4" t="s">
        <v>29</v>
      </c>
      <c r="U4" s="1">
        <v>1</v>
      </c>
      <c r="V4" t="s">
        <v>6</v>
      </c>
      <c r="W4" t="s">
        <v>7</v>
      </c>
      <c r="X4" s="2" t="s">
        <v>8</v>
      </c>
      <c r="Y4" s="3">
        <v>1</v>
      </c>
      <c r="Z4" s="4">
        <v>111</v>
      </c>
      <c r="AA4" s="4" t="s">
        <v>7</v>
      </c>
      <c r="AB4" t="s">
        <v>30</v>
      </c>
      <c r="AC4">
        <v>2006</v>
      </c>
      <c r="AD4">
        <v>4</v>
      </c>
      <c r="AE4">
        <v>16</v>
      </c>
      <c r="AF4" t="s">
        <v>31</v>
      </c>
      <c r="AG4" t="s">
        <v>32</v>
      </c>
      <c r="AH4">
        <v>267557</v>
      </c>
      <c r="AI4">
        <v>6553981</v>
      </c>
      <c r="AJ4" s="4">
        <v>267000</v>
      </c>
      <c r="AK4" s="4">
        <v>6553000</v>
      </c>
      <c r="AL4">
        <v>71</v>
      </c>
      <c r="AN4">
        <v>8</v>
      </c>
      <c r="AO4" t="s">
        <v>33</v>
      </c>
      <c r="AP4" t="s">
        <v>34</v>
      </c>
      <c r="AQ4">
        <v>103085</v>
      </c>
      <c r="AS4" s="6" t="s">
        <v>12</v>
      </c>
      <c r="AT4">
        <v>1</v>
      </c>
      <c r="AU4" t="s">
        <v>13</v>
      </c>
      <c r="AV4" t="s">
        <v>35</v>
      </c>
      <c r="AW4" t="s">
        <v>36</v>
      </c>
      <c r="AX4">
        <v>8</v>
      </c>
      <c r="AY4" t="s">
        <v>37</v>
      </c>
      <c r="AZ4" t="s">
        <v>38</v>
      </c>
      <c r="BA4">
        <v>1</v>
      </c>
      <c r="BB4" s="5">
        <v>39444</v>
      </c>
      <c r="BC4" s="7" t="s">
        <v>18</v>
      </c>
      <c r="BE4">
        <v>3</v>
      </c>
      <c r="BF4">
        <v>478359</v>
      </c>
      <c r="BG4">
        <v>16183</v>
      </c>
      <c r="BH4" t="s">
        <v>39</v>
      </c>
      <c r="BJ4" t="s">
        <v>40</v>
      </c>
      <c r="BT4">
        <v>403151</v>
      </c>
    </row>
    <row r="5" spans="1:72" x14ac:dyDescent="0.3">
      <c r="A5">
        <v>302688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41</v>
      </c>
      <c r="I5" s="8" t="str">
        <f>HYPERLINK(AP5,"Foto")</f>
        <v>Foto</v>
      </c>
      <c r="K5">
        <v>1</v>
      </c>
      <c r="L5" t="s">
        <v>4</v>
      </c>
      <c r="M5">
        <v>103086</v>
      </c>
      <c r="N5" t="s">
        <v>42</v>
      </c>
      <c r="T5" t="s">
        <v>43</v>
      </c>
      <c r="U5" s="1">
        <v>1</v>
      </c>
      <c r="V5" t="s">
        <v>6</v>
      </c>
      <c r="W5" t="s">
        <v>44</v>
      </c>
      <c r="X5" s="2" t="s">
        <v>45</v>
      </c>
      <c r="Y5" s="3">
        <v>2</v>
      </c>
      <c r="Z5" s="4">
        <v>219</v>
      </c>
      <c r="AA5" t="s">
        <v>44</v>
      </c>
      <c r="AB5" t="s">
        <v>46</v>
      </c>
      <c r="AC5">
        <v>2020</v>
      </c>
      <c r="AD5">
        <v>4</v>
      </c>
      <c r="AE5">
        <v>26</v>
      </c>
      <c r="AF5" t="s">
        <v>47</v>
      </c>
      <c r="AH5">
        <v>250235</v>
      </c>
      <c r="AI5">
        <v>6648651</v>
      </c>
      <c r="AJ5" s="4">
        <v>251000</v>
      </c>
      <c r="AK5" s="4">
        <v>6649000</v>
      </c>
      <c r="AL5">
        <v>24</v>
      </c>
      <c r="AN5">
        <v>1010</v>
      </c>
      <c r="AO5" t="s">
        <v>48</v>
      </c>
      <c r="AP5" s="5" t="s">
        <v>49</v>
      </c>
      <c r="AQ5">
        <v>103086</v>
      </c>
      <c r="AS5" s="6" t="s">
        <v>12</v>
      </c>
      <c r="AT5">
        <v>1</v>
      </c>
      <c r="AU5" t="s">
        <v>50</v>
      </c>
      <c r="AV5" t="s">
        <v>51</v>
      </c>
      <c r="AW5" t="s">
        <v>52</v>
      </c>
      <c r="AX5">
        <v>1010</v>
      </c>
      <c r="AY5" t="s">
        <v>16</v>
      </c>
      <c r="AZ5" t="s">
        <v>17</v>
      </c>
      <c r="BA5">
        <v>1</v>
      </c>
      <c r="BB5" s="5">
        <v>43947.677604166704</v>
      </c>
      <c r="BC5" s="7" t="s">
        <v>18</v>
      </c>
      <c r="BE5">
        <v>6</v>
      </c>
      <c r="BF5">
        <v>234214</v>
      </c>
      <c r="BH5" t="s">
        <v>53</v>
      </c>
      <c r="BT5">
        <v>302688</v>
      </c>
    </row>
    <row r="6" spans="1:72" x14ac:dyDescent="0.3">
      <c r="A6">
        <v>320626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54</v>
      </c>
      <c r="I6" s="8" t="str">
        <f>HYPERLINK(AP6,"Foto")</f>
        <v>Foto</v>
      </c>
      <c r="K6">
        <v>1</v>
      </c>
      <c r="L6" t="s">
        <v>4</v>
      </c>
      <c r="M6">
        <v>103086</v>
      </c>
      <c r="N6" t="s">
        <v>42</v>
      </c>
      <c r="T6" t="s">
        <v>55</v>
      </c>
      <c r="U6" s="1">
        <v>1</v>
      </c>
      <c r="V6" t="s">
        <v>6</v>
      </c>
      <c r="W6" t="s">
        <v>44</v>
      </c>
      <c r="X6" s="2" t="s">
        <v>45</v>
      </c>
      <c r="Y6" s="3">
        <v>2</v>
      </c>
      <c r="Z6" s="4">
        <v>219</v>
      </c>
      <c r="AA6" t="s">
        <v>44</v>
      </c>
      <c r="AB6" t="s">
        <v>56</v>
      </c>
      <c r="AC6">
        <v>2020</v>
      </c>
      <c r="AD6">
        <v>4</v>
      </c>
      <c r="AE6">
        <v>26</v>
      </c>
      <c r="AF6" t="s">
        <v>57</v>
      </c>
      <c r="AH6">
        <v>254342</v>
      </c>
      <c r="AI6">
        <v>6646127</v>
      </c>
      <c r="AJ6" s="4">
        <v>255000</v>
      </c>
      <c r="AK6" s="4">
        <v>6647000</v>
      </c>
      <c r="AL6">
        <v>33</v>
      </c>
      <c r="AN6">
        <v>1010</v>
      </c>
      <c r="AO6" t="s">
        <v>58</v>
      </c>
      <c r="AP6" s="5" t="s">
        <v>59</v>
      </c>
      <c r="AQ6">
        <v>103086</v>
      </c>
      <c r="AS6" s="6" t="s">
        <v>12</v>
      </c>
      <c r="AT6">
        <v>1</v>
      </c>
      <c r="AU6" t="s">
        <v>50</v>
      </c>
      <c r="AV6" t="s">
        <v>60</v>
      </c>
      <c r="AW6" t="s">
        <v>61</v>
      </c>
      <c r="AX6">
        <v>1010</v>
      </c>
      <c r="AY6" t="s">
        <v>16</v>
      </c>
      <c r="AZ6" t="s">
        <v>17</v>
      </c>
      <c r="BA6">
        <v>1</v>
      </c>
      <c r="BB6" s="5">
        <v>43947.473252314798</v>
      </c>
      <c r="BC6" s="7" t="s">
        <v>18</v>
      </c>
      <c r="BE6">
        <v>6</v>
      </c>
      <c r="BF6">
        <v>234208</v>
      </c>
      <c r="BH6" t="s">
        <v>62</v>
      </c>
      <c r="BT6">
        <v>320626</v>
      </c>
    </row>
    <row r="7" spans="1:72" x14ac:dyDescent="0.3">
      <c r="A7">
        <v>352874</v>
      </c>
      <c r="C7">
        <v>1</v>
      </c>
      <c r="D7">
        <v>1</v>
      </c>
      <c r="E7">
        <v>1</v>
      </c>
      <c r="F7" t="s">
        <v>0</v>
      </c>
      <c r="G7" t="s">
        <v>27</v>
      </c>
      <c r="H7" t="s">
        <v>63</v>
      </c>
      <c r="I7" s="9" t="s">
        <v>3</v>
      </c>
      <c r="K7">
        <v>1</v>
      </c>
      <c r="L7" t="s">
        <v>4</v>
      </c>
      <c r="M7">
        <v>103086</v>
      </c>
      <c r="N7" t="s">
        <v>42</v>
      </c>
      <c r="T7" t="s">
        <v>64</v>
      </c>
      <c r="U7" s="10">
        <v>2</v>
      </c>
      <c r="V7" t="s">
        <v>65</v>
      </c>
      <c r="W7" t="s">
        <v>65</v>
      </c>
      <c r="X7" s="2" t="s">
        <v>45</v>
      </c>
      <c r="Y7" s="3">
        <v>2</v>
      </c>
      <c r="Z7" s="4">
        <v>301</v>
      </c>
      <c r="AA7" s="4" t="s">
        <v>65</v>
      </c>
      <c r="AB7" t="s">
        <v>66</v>
      </c>
      <c r="AC7">
        <v>2017</v>
      </c>
      <c r="AD7">
        <v>1</v>
      </c>
      <c r="AE7">
        <v>1</v>
      </c>
      <c r="AF7" s="1" t="s">
        <v>67</v>
      </c>
      <c r="AH7">
        <v>259785</v>
      </c>
      <c r="AI7">
        <v>6651033</v>
      </c>
      <c r="AJ7" s="4">
        <v>259000</v>
      </c>
      <c r="AK7" s="4">
        <v>6651000</v>
      </c>
      <c r="AL7">
        <v>2000</v>
      </c>
      <c r="AN7">
        <v>266</v>
      </c>
      <c r="AP7" s="5"/>
      <c r="AQ7">
        <v>103086</v>
      </c>
      <c r="AS7" s="6" t="s">
        <v>12</v>
      </c>
      <c r="AT7">
        <v>1</v>
      </c>
      <c r="AU7" t="s">
        <v>50</v>
      </c>
      <c r="AV7" t="s">
        <v>68</v>
      </c>
      <c r="AW7" t="s">
        <v>63</v>
      </c>
      <c r="AX7">
        <v>266</v>
      </c>
      <c r="AY7" t="s">
        <v>37</v>
      </c>
      <c r="AZ7" t="s">
        <v>69</v>
      </c>
      <c r="BA7" s="1"/>
      <c r="BB7" s="5">
        <v>43978</v>
      </c>
      <c r="BC7" s="7" t="s">
        <v>18</v>
      </c>
      <c r="BE7">
        <v>5</v>
      </c>
      <c r="BF7">
        <v>331631</v>
      </c>
      <c r="BH7" t="s">
        <v>70</v>
      </c>
      <c r="BT7">
        <v>352874</v>
      </c>
    </row>
    <row r="8" spans="1:72" x14ac:dyDescent="0.3">
      <c r="A8">
        <v>473322</v>
      </c>
      <c r="B8">
        <v>213180</v>
      </c>
      <c r="F8" t="s">
        <v>0</v>
      </c>
      <c r="G8" t="s">
        <v>71</v>
      </c>
      <c r="H8" t="s">
        <v>72</v>
      </c>
      <c r="I8" s="8" t="str">
        <f>HYPERLINK(AP8,"Hb")</f>
        <v>Hb</v>
      </c>
      <c r="K8">
        <v>1</v>
      </c>
      <c r="L8" t="s">
        <v>4</v>
      </c>
      <c r="M8">
        <v>103086</v>
      </c>
      <c r="N8" t="s">
        <v>42</v>
      </c>
      <c r="T8" t="s">
        <v>73</v>
      </c>
      <c r="U8" s="1">
        <v>1</v>
      </c>
      <c r="V8" t="s">
        <v>74</v>
      </c>
      <c r="W8" t="s">
        <v>75</v>
      </c>
      <c r="X8" t="s">
        <v>76</v>
      </c>
      <c r="Y8" s="3">
        <v>4</v>
      </c>
      <c r="Z8" s="4">
        <v>415</v>
      </c>
      <c r="AA8" t="s">
        <v>75</v>
      </c>
      <c r="AB8" t="s">
        <v>77</v>
      </c>
      <c r="AC8">
        <v>2002</v>
      </c>
      <c r="AD8">
        <v>5</v>
      </c>
      <c r="AE8">
        <v>1</v>
      </c>
      <c r="AF8" t="s">
        <v>78</v>
      </c>
      <c r="AG8" t="s">
        <v>79</v>
      </c>
      <c r="AH8">
        <v>298476</v>
      </c>
      <c r="AI8">
        <v>6751022</v>
      </c>
      <c r="AJ8" s="4">
        <v>299000</v>
      </c>
      <c r="AK8" s="4">
        <v>6751000</v>
      </c>
      <c r="AL8">
        <v>707</v>
      </c>
      <c r="AN8">
        <v>37</v>
      </c>
      <c r="AP8" t="s">
        <v>80</v>
      </c>
      <c r="AQ8">
        <v>103086</v>
      </c>
      <c r="AS8" s="6" t="s">
        <v>12</v>
      </c>
      <c r="AT8">
        <v>1</v>
      </c>
      <c r="AU8" t="s">
        <v>50</v>
      </c>
      <c r="AV8" t="s">
        <v>81</v>
      </c>
      <c r="AW8" t="s">
        <v>82</v>
      </c>
      <c r="AX8">
        <v>37</v>
      </c>
      <c r="AY8" t="s">
        <v>83</v>
      </c>
      <c r="AZ8" t="s">
        <v>38</v>
      </c>
      <c r="BA8">
        <v>1</v>
      </c>
      <c r="BB8" s="5">
        <v>41767</v>
      </c>
      <c r="BC8" s="7" t="s">
        <v>18</v>
      </c>
      <c r="BE8">
        <v>4</v>
      </c>
      <c r="BF8">
        <v>367685</v>
      </c>
      <c r="BG8">
        <v>16184</v>
      </c>
      <c r="BH8" t="s">
        <v>84</v>
      </c>
      <c r="BJ8" t="s">
        <v>85</v>
      </c>
      <c r="BT8">
        <v>473322</v>
      </c>
    </row>
    <row r="9" spans="1:72" x14ac:dyDescent="0.3">
      <c r="A9">
        <v>232237</v>
      </c>
      <c r="C9">
        <v>1</v>
      </c>
      <c r="D9">
        <v>1</v>
      </c>
      <c r="E9">
        <v>1</v>
      </c>
      <c r="F9" t="s">
        <v>0</v>
      </c>
      <c r="G9" t="s">
        <v>27</v>
      </c>
      <c r="H9" t="s">
        <v>86</v>
      </c>
      <c r="I9" t="s">
        <v>87</v>
      </c>
      <c r="K9">
        <v>1</v>
      </c>
      <c r="L9" t="s">
        <v>4</v>
      </c>
      <c r="M9">
        <v>103086</v>
      </c>
      <c r="N9" t="s">
        <v>42</v>
      </c>
      <c r="T9" t="s">
        <v>88</v>
      </c>
      <c r="U9" s="1">
        <v>1</v>
      </c>
      <c r="V9" t="s">
        <v>6</v>
      </c>
      <c r="W9" t="s">
        <v>89</v>
      </c>
      <c r="X9" t="s">
        <v>90</v>
      </c>
      <c r="Y9" s="3">
        <v>6</v>
      </c>
      <c r="Z9" s="4">
        <v>602</v>
      </c>
      <c r="AA9" s="4" t="s">
        <v>89</v>
      </c>
      <c r="AB9" t="s">
        <v>91</v>
      </c>
      <c r="AC9">
        <v>2020</v>
      </c>
      <c r="AD9">
        <v>4</v>
      </c>
      <c r="AE9">
        <v>24</v>
      </c>
      <c r="AF9" t="s">
        <v>92</v>
      </c>
      <c r="AG9" t="s">
        <v>92</v>
      </c>
      <c r="AH9">
        <v>230939</v>
      </c>
      <c r="AI9">
        <v>6631909</v>
      </c>
      <c r="AJ9" s="4">
        <v>231000</v>
      </c>
      <c r="AK9" s="4">
        <v>6631000</v>
      </c>
      <c r="AL9">
        <v>7</v>
      </c>
      <c r="AN9">
        <v>8</v>
      </c>
      <c r="AO9" t="s">
        <v>33</v>
      </c>
      <c r="AQ9">
        <v>103086</v>
      </c>
      <c r="AS9" s="6" t="s">
        <v>12</v>
      </c>
      <c r="AT9">
        <v>1</v>
      </c>
      <c r="AU9" t="s">
        <v>50</v>
      </c>
      <c r="AV9" t="s">
        <v>93</v>
      </c>
      <c r="AW9" t="s">
        <v>94</v>
      </c>
      <c r="AX9">
        <v>8</v>
      </c>
      <c r="AY9" t="s">
        <v>37</v>
      </c>
      <c r="AZ9" t="s">
        <v>38</v>
      </c>
      <c r="BB9" s="5">
        <v>44336</v>
      </c>
      <c r="BC9" s="7" t="s">
        <v>18</v>
      </c>
      <c r="BE9">
        <v>3</v>
      </c>
      <c r="BF9">
        <v>493973</v>
      </c>
      <c r="BH9" t="s">
        <v>95</v>
      </c>
      <c r="BJ9" t="s">
        <v>96</v>
      </c>
      <c r="BT9">
        <v>232237</v>
      </c>
    </row>
    <row r="10" spans="1:72" x14ac:dyDescent="0.3">
      <c r="A10">
        <v>250999</v>
      </c>
      <c r="B10">
        <v>326434</v>
      </c>
      <c r="F10" t="s">
        <v>0</v>
      </c>
      <c r="G10" t="s">
        <v>27</v>
      </c>
      <c r="H10" t="s">
        <v>97</v>
      </c>
      <c r="I10" s="8" t="str">
        <f>HYPERLINK(AP10,"Hb")</f>
        <v>Hb</v>
      </c>
      <c r="K10">
        <v>1</v>
      </c>
      <c r="L10" t="s">
        <v>4</v>
      </c>
      <c r="M10">
        <v>103086</v>
      </c>
      <c r="N10" t="s">
        <v>42</v>
      </c>
      <c r="T10" t="s">
        <v>98</v>
      </c>
      <c r="U10" s="1">
        <v>1</v>
      </c>
      <c r="V10" t="s">
        <v>6</v>
      </c>
      <c r="W10" t="s">
        <v>99</v>
      </c>
      <c r="X10" t="s">
        <v>90</v>
      </c>
      <c r="Y10" s="3">
        <v>6</v>
      </c>
      <c r="Z10" s="4">
        <v>626</v>
      </c>
      <c r="AA10" s="4" t="s">
        <v>99</v>
      </c>
      <c r="AB10" t="s">
        <v>100</v>
      </c>
      <c r="AC10">
        <v>2014</v>
      </c>
      <c r="AD10">
        <v>4</v>
      </c>
      <c r="AE10">
        <v>23</v>
      </c>
      <c r="AF10" t="s">
        <v>92</v>
      </c>
      <c r="AG10" t="s">
        <v>92</v>
      </c>
      <c r="AH10">
        <v>236114</v>
      </c>
      <c r="AI10">
        <v>6640176</v>
      </c>
      <c r="AJ10" s="4">
        <v>237000</v>
      </c>
      <c r="AK10" s="4">
        <v>6641000</v>
      </c>
      <c r="AL10">
        <v>707</v>
      </c>
      <c r="AN10">
        <v>8</v>
      </c>
      <c r="AO10" t="s">
        <v>33</v>
      </c>
      <c r="AP10" t="s">
        <v>101</v>
      </c>
      <c r="AQ10">
        <v>103086</v>
      </c>
      <c r="AS10" s="6" t="s">
        <v>12</v>
      </c>
      <c r="AT10">
        <v>1</v>
      </c>
      <c r="AU10" t="s">
        <v>50</v>
      </c>
      <c r="AV10" t="s">
        <v>102</v>
      </c>
      <c r="AW10" t="s">
        <v>103</v>
      </c>
      <c r="AX10">
        <v>8</v>
      </c>
      <c r="AY10" t="s">
        <v>37</v>
      </c>
      <c r="AZ10" t="s">
        <v>38</v>
      </c>
      <c r="BA10">
        <v>1</v>
      </c>
      <c r="BB10" s="5">
        <v>42131</v>
      </c>
      <c r="BC10" s="7" t="s">
        <v>18</v>
      </c>
      <c r="BE10">
        <v>3</v>
      </c>
      <c r="BF10">
        <v>497493</v>
      </c>
      <c r="BG10">
        <v>16185</v>
      </c>
      <c r="BH10" t="s">
        <v>104</v>
      </c>
      <c r="BJ10" t="s">
        <v>105</v>
      </c>
      <c r="BT10">
        <v>250999</v>
      </c>
    </row>
    <row r="11" spans="1:72" x14ac:dyDescent="0.3">
      <c r="A11">
        <v>154743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106</v>
      </c>
      <c r="I11" s="8" t="str">
        <f>HYPERLINK(AP11,"Foto")</f>
        <v>Foto</v>
      </c>
      <c r="K11">
        <v>1</v>
      </c>
      <c r="L11" t="s">
        <v>4</v>
      </c>
      <c r="M11">
        <v>103086</v>
      </c>
      <c r="N11" t="s">
        <v>42</v>
      </c>
      <c r="T11" t="s">
        <v>107</v>
      </c>
      <c r="U11" s="1">
        <v>1</v>
      </c>
      <c r="V11" t="s">
        <v>108</v>
      </c>
      <c r="W11" t="s">
        <v>109</v>
      </c>
      <c r="X11" t="s">
        <v>110</v>
      </c>
      <c r="Y11" s="3">
        <v>9</v>
      </c>
      <c r="Z11" s="4">
        <v>904</v>
      </c>
      <c r="AA11" s="4" t="s">
        <v>109</v>
      </c>
      <c r="AB11" t="s">
        <v>111</v>
      </c>
      <c r="AC11">
        <v>2020</v>
      </c>
      <c r="AD11">
        <v>3</v>
      </c>
      <c r="AE11">
        <v>27</v>
      </c>
      <c r="AF11" t="s">
        <v>112</v>
      </c>
      <c r="AH11">
        <v>127980</v>
      </c>
      <c r="AI11">
        <v>6486255</v>
      </c>
      <c r="AJ11" s="4">
        <v>127000</v>
      </c>
      <c r="AK11" s="4">
        <v>6487000</v>
      </c>
      <c r="AL11">
        <v>10</v>
      </c>
      <c r="AN11">
        <v>1010</v>
      </c>
      <c r="AO11" t="s">
        <v>113</v>
      </c>
      <c r="AP11" s="5" t="s">
        <v>114</v>
      </c>
      <c r="AQ11">
        <v>103086</v>
      </c>
      <c r="AS11" s="6" t="s">
        <v>12</v>
      </c>
      <c r="AT11">
        <v>1</v>
      </c>
      <c r="AU11" t="s">
        <v>50</v>
      </c>
      <c r="AV11" t="s">
        <v>115</v>
      </c>
      <c r="AW11" t="s">
        <v>116</v>
      </c>
      <c r="AX11">
        <v>1010</v>
      </c>
      <c r="AY11" t="s">
        <v>16</v>
      </c>
      <c r="AZ11" t="s">
        <v>17</v>
      </c>
      <c r="BA11">
        <v>1</v>
      </c>
      <c r="BB11" s="5">
        <v>44275.368784722203</v>
      </c>
      <c r="BC11" s="7" t="s">
        <v>18</v>
      </c>
      <c r="BE11">
        <v>6</v>
      </c>
      <c r="BF11">
        <v>264648</v>
      </c>
      <c r="BH11" t="s">
        <v>117</v>
      </c>
      <c r="BT11">
        <v>154743</v>
      </c>
    </row>
    <row r="12" spans="1:72" x14ac:dyDescent="0.3">
      <c r="A12">
        <v>110378</v>
      </c>
      <c r="B12">
        <v>75976</v>
      </c>
      <c r="F12" t="s">
        <v>0</v>
      </c>
      <c r="G12" t="s">
        <v>1</v>
      </c>
      <c r="H12" t="s">
        <v>118</v>
      </c>
      <c r="I12" s="8" t="str">
        <f>HYPERLINK(AP12,"Foto")</f>
        <v>Foto</v>
      </c>
      <c r="K12">
        <v>1</v>
      </c>
      <c r="L12" t="s">
        <v>4</v>
      </c>
      <c r="M12">
        <v>103086</v>
      </c>
      <c r="N12" t="s">
        <v>42</v>
      </c>
      <c r="T12" t="s">
        <v>119</v>
      </c>
      <c r="U12" s="1">
        <v>1</v>
      </c>
      <c r="V12" t="s">
        <v>108</v>
      </c>
      <c r="W12" t="s">
        <v>120</v>
      </c>
      <c r="X12" t="s">
        <v>121</v>
      </c>
      <c r="Y12" s="3">
        <v>10</v>
      </c>
      <c r="Z12" s="4">
        <v>1002</v>
      </c>
      <c r="AA12" t="s">
        <v>122</v>
      </c>
      <c r="AB12" t="s">
        <v>123</v>
      </c>
      <c r="AC12">
        <v>2013</v>
      </c>
      <c r="AD12">
        <v>5</v>
      </c>
      <c r="AE12">
        <v>1</v>
      </c>
      <c r="AF12" t="s">
        <v>124</v>
      </c>
      <c r="AH12">
        <v>58880</v>
      </c>
      <c r="AI12">
        <v>6451911</v>
      </c>
      <c r="AJ12" s="4">
        <v>59000</v>
      </c>
      <c r="AK12" s="4">
        <v>6451000</v>
      </c>
      <c r="AL12">
        <v>25</v>
      </c>
      <c r="AN12">
        <v>1010</v>
      </c>
      <c r="AO12" t="s">
        <v>125</v>
      </c>
      <c r="AP12" s="5" t="s">
        <v>126</v>
      </c>
      <c r="AQ12">
        <v>103086</v>
      </c>
      <c r="AS12" s="6" t="s">
        <v>12</v>
      </c>
      <c r="AT12">
        <v>1</v>
      </c>
      <c r="AU12" t="s">
        <v>50</v>
      </c>
      <c r="AV12" t="s">
        <v>127</v>
      </c>
      <c r="AW12" t="s">
        <v>128</v>
      </c>
      <c r="AX12">
        <v>1010</v>
      </c>
      <c r="AY12" t="s">
        <v>16</v>
      </c>
      <c r="AZ12" t="s">
        <v>17</v>
      </c>
      <c r="BA12">
        <v>1</v>
      </c>
      <c r="BB12" s="5">
        <v>43002.1027777778</v>
      </c>
      <c r="BC12" s="7" t="s">
        <v>18</v>
      </c>
      <c r="BE12">
        <v>6</v>
      </c>
      <c r="BF12">
        <v>67569</v>
      </c>
      <c r="BG12">
        <v>16186</v>
      </c>
      <c r="BH12" t="s">
        <v>129</v>
      </c>
      <c r="BT12">
        <v>110378</v>
      </c>
    </row>
    <row r="13" spans="1:72" x14ac:dyDescent="0.3">
      <c r="A13">
        <v>735</v>
      </c>
      <c r="B13">
        <v>319536</v>
      </c>
      <c r="F13" t="s">
        <v>0</v>
      </c>
      <c r="G13" t="s">
        <v>27</v>
      </c>
      <c r="H13" t="s">
        <v>152</v>
      </c>
      <c r="I13" s="8" t="str">
        <f>HYPERLINK(AP13,"Hb")</f>
        <v>Hb</v>
      </c>
      <c r="K13">
        <v>1</v>
      </c>
      <c r="L13" t="s">
        <v>4</v>
      </c>
      <c r="M13">
        <v>103086</v>
      </c>
      <c r="N13" t="s">
        <v>42</v>
      </c>
      <c r="T13" t="s">
        <v>153</v>
      </c>
      <c r="U13" s="11">
        <v>3</v>
      </c>
      <c r="V13" t="s">
        <v>154</v>
      </c>
      <c r="W13" t="s">
        <v>155</v>
      </c>
      <c r="X13" t="s">
        <v>156</v>
      </c>
      <c r="Y13" s="3">
        <v>11</v>
      </c>
      <c r="Z13" s="4">
        <v>1149</v>
      </c>
      <c r="AA13" t="s">
        <v>155</v>
      </c>
      <c r="AB13" t="s">
        <v>157</v>
      </c>
      <c r="AC13">
        <v>1966</v>
      </c>
      <c r="AD13">
        <v>4</v>
      </c>
      <c r="AE13">
        <v>1</v>
      </c>
      <c r="AF13" t="s">
        <v>158</v>
      </c>
      <c r="AG13" t="s">
        <v>159</v>
      </c>
      <c r="AH13">
        <v>-61216</v>
      </c>
      <c r="AI13">
        <v>6610884</v>
      </c>
      <c r="AJ13" s="4">
        <v>-61000</v>
      </c>
      <c r="AK13" s="4">
        <v>6611000</v>
      </c>
      <c r="AL13">
        <v>22906</v>
      </c>
      <c r="AN13">
        <v>8</v>
      </c>
      <c r="AP13" t="s">
        <v>160</v>
      </c>
      <c r="AQ13">
        <v>103086</v>
      </c>
      <c r="AS13" s="6" t="s">
        <v>12</v>
      </c>
      <c r="AT13">
        <v>1</v>
      </c>
      <c r="AU13" t="s">
        <v>50</v>
      </c>
      <c r="AV13" t="s">
        <v>161</v>
      </c>
      <c r="AW13" t="s">
        <v>162</v>
      </c>
      <c r="AX13">
        <v>8</v>
      </c>
      <c r="AY13" t="s">
        <v>37</v>
      </c>
      <c r="AZ13" t="s">
        <v>38</v>
      </c>
      <c r="BA13">
        <v>1</v>
      </c>
      <c r="BB13" s="5">
        <v>41418</v>
      </c>
      <c r="BC13" s="7" t="s">
        <v>18</v>
      </c>
      <c r="BE13">
        <v>3</v>
      </c>
      <c r="BF13">
        <v>490803</v>
      </c>
      <c r="BG13">
        <v>16189</v>
      </c>
      <c r="BH13" t="s">
        <v>163</v>
      </c>
      <c r="BJ13" t="s">
        <v>164</v>
      </c>
      <c r="BT13">
        <v>735</v>
      </c>
    </row>
    <row r="14" spans="1:72" x14ac:dyDescent="0.3">
      <c r="A14">
        <v>398879</v>
      </c>
      <c r="B14">
        <v>205884</v>
      </c>
      <c r="F14" t="s">
        <v>0</v>
      </c>
      <c r="G14" t="s">
        <v>71</v>
      </c>
      <c r="H14" t="s">
        <v>165</v>
      </c>
      <c r="I14" s="8" t="str">
        <f>HYPERLINK(AP14,"Hb")</f>
        <v>Hb</v>
      </c>
      <c r="K14">
        <v>1</v>
      </c>
      <c r="L14" t="s">
        <v>4</v>
      </c>
      <c r="M14">
        <v>103086</v>
      </c>
      <c r="N14" t="s">
        <v>42</v>
      </c>
      <c r="T14" t="s">
        <v>166</v>
      </c>
      <c r="U14" s="1">
        <v>1</v>
      </c>
      <c r="V14" t="s">
        <v>167</v>
      </c>
      <c r="W14" t="s">
        <v>168</v>
      </c>
      <c r="X14" s="2" t="s">
        <v>169</v>
      </c>
      <c r="Y14" s="3">
        <v>16</v>
      </c>
      <c r="Z14" s="4">
        <v>1601</v>
      </c>
      <c r="AA14" s="4" t="s">
        <v>168</v>
      </c>
      <c r="AB14" t="s">
        <v>170</v>
      </c>
      <c r="AC14">
        <v>1999</v>
      </c>
      <c r="AD14">
        <v>5</v>
      </c>
      <c r="AE14">
        <v>16</v>
      </c>
      <c r="AF14" t="s">
        <v>171</v>
      </c>
      <c r="AG14" t="s">
        <v>172</v>
      </c>
      <c r="AH14">
        <v>266688</v>
      </c>
      <c r="AI14">
        <v>7036313</v>
      </c>
      <c r="AJ14" s="4">
        <v>267000</v>
      </c>
      <c r="AK14" s="4">
        <v>7037000</v>
      </c>
      <c r="AL14">
        <v>707</v>
      </c>
      <c r="AN14">
        <v>37</v>
      </c>
      <c r="AP14" t="s">
        <v>173</v>
      </c>
      <c r="AQ14">
        <v>103086</v>
      </c>
      <c r="AS14" s="6" t="s">
        <v>12</v>
      </c>
      <c r="AT14">
        <v>1</v>
      </c>
      <c r="AU14" t="s">
        <v>50</v>
      </c>
      <c r="AV14" t="s">
        <v>174</v>
      </c>
      <c r="AW14" t="s">
        <v>175</v>
      </c>
      <c r="AX14">
        <v>37</v>
      </c>
      <c r="AY14" t="s">
        <v>83</v>
      </c>
      <c r="AZ14" t="s">
        <v>38</v>
      </c>
      <c r="BA14">
        <v>1</v>
      </c>
      <c r="BB14" s="5">
        <v>41767</v>
      </c>
      <c r="BC14" s="7" t="s">
        <v>18</v>
      </c>
      <c r="BE14">
        <v>4</v>
      </c>
      <c r="BF14">
        <v>361309</v>
      </c>
      <c r="BG14">
        <v>16190</v>
      </c>
      <c r="BH14" t="s">
        <v>176</v>
      </c>
      <c r="BJ14" t="s">
        <v>177</v>
      </c>
      <c r="BT14">
        <v>398879</v>
      </c>
    </row>
    <row r="16" spans="1:72" x14ac:dyDescent="0.3">
      <c r="A16">
        <v>83231</v>
      </c>
      <c r="B16">
        <v>197641</v>
      </c>
      <c r="F16" t="s">
        <v>0</v>
      </c>
      <c r="G16" t="s">
        <v>130</v>
      </c>
      <c r="H16" t="s">
        <v>131</v>
      </c>
      <c r="I16" t="s">
        <v>87</v>
      </c>
      <c r="K16">
        <v>1</v>
      </c>
      <c r="L16" t="s">
        <v>4</v>
      </c>
      <c r="M16">
        <v>103086</v>
      </c>
      <c r="N16" t="s">
        <v>42</v>
      </c>
      <c r="R16" t="s">
        <v>132</v>
      </c>
      <c r="S16" t="s">
        <v>133</v>
      </c>
      <c r="T16" t="s">
        <v>134</v>
      </c>
      <c r="U16" s="1">
        <v>1</v>
      </c>
      <c r="V16" t="s">
        <v>108</v>
      </c>
      <c r="W16" t="s">
        <v>135</v>
      </c>
      <c r="X16" t="s">
        <v>121</v>
      </c>
      <c r="Y16" s="3">
        <v>10</v>
      </c>
      <c r="Z16" s="4">
        <v>1004</v>
      </c>
      <c r="AA16" s="4" t="s">
        <v>135</v>
      </c>
      <c r="AB16" t="s">
        <v>136</v>
      </c>
      <c r="AC16">
        <v>2004</v>
      </c>
      <c r="AD16">
        <v>4</v>
      </c>
      <c r="AE16">
        <v>14</v>
      </c>
      <c r="AF16" t="s">
        <v>137</v>
      </c>
      <c r="AG16" t="s">
        <v>137</v>
      </c>
      <c r="AH16">
        <v>21573</v>
      </c>
      <c r="AI16">
        <v>6496738</v>
      </c>
      <c r="AJ16" s="4">
        <v>21000</v>
      </c>
      <c r="AK16" s="4">
        <v>6497000</v>
      </c>
      <c r="AL16">
        <v>71</v>
      </c>
      <c r="AN16">
        <v>33</v>
      </c>
      <c r="AP16" s="5"/>
      <c r="AQ16">
        <v>103086</v>
      </c>
      <c r="AS16" s="6" t="s">
        <v>12</v>
      </c>
      <c r="AT16">
        <v>1</v>
      </c>
      <c r="AU16" t="s">
        <v>50</v>
      </c>
      <c r="AV16" t="s">
        <v>138</v>
      </c>
      <c r="AW16" t="s">
        <v>139</v>
      </c>
      <c r="AX16">
        <v>33</v>
      </c>
      <c r="AY16" t="s">
        <v>140</v>
      </c>
      <c r="AZ16" t="s">
        <v>38</v>
      </c>
      <c r="BB16" s="5">
        <v>41689</v>
      </c>
      <c r="BC16" s="7" t="s">
        <v>18</v>
      </c>
      <c r="BE16">
        <v>4</v>
      </c>
      <c r="BF16">
        <v>348637</v>
      </c>
      <c r="BG16">
        <v>16187</v>
      </c>
      <c r="BH16" t="s">
        <v>141</v>
      </c>
      <c r="BJ16" t="s">
        <v>142</v>
      </c>
      <c r="BT16">
        <v>83231</v>
      </c>
    </row>
    <row r="17" spans="1:72" x14ac:dyDescent="0.3">
      <c r="A17">
        <v>85555</v>
      </c>
      <c r="B17">
        <v>196397</v>
      </c>
      <c r="F17" t="s">
        <v>0</v>
      </c>
      <c r="G17" t="s">
        <v>130</v>
      </c>
      <c r="H17" t="s">
        <v>143</v>
      </c>
      <c r="I17" t="s">
        <v>87</v>
      </c>
      <c r="K17">
        <v>1</v>
      </c>
      <c r="L17" t="s">
        <v>4</v>
      </c>
      <c r="M17">
        <v>103086</v>
      </c>
      <c r="N17" t="s">
        <v>42</v>
      </c>
      <c r="R17" t="s">
        <v>132</v>
      </c>
      <c r="S17" t="s">
        <v>133</v>
      </c>
      <c r="T17" t="s">
        <v>144</v>
      </c>
      <c r="U17" s="1">
        <v>1</v>
      </c>
      <c r="V17" t="s">
        <v>108</v>
      </c>
      <c r="W17" t="s">
        <v>145</v>
      </c>
      <c r="X17" t="s">
        <v>121</v>
      </c>
      <c r="Y17" s="3">
        <v>10</v>
      </c>
      <c r="Z17" s="4">
        <v>1032</v>
      </c>
      <c r="AA17" s="4" t="s">
        <v>145</v>
      </c>
      <c r="AB17" t="s">
        <v>146</v>
      </c>
      <c r="AC17">
        <v>2003</v>
      </c>
      <c r="AD17">
        <v>4</v>
      </c>
      <c r="AE17">
        <v>25</v>
      </c>
      <c r="AF17" t="s">
        <v>137</v>
      </c>
      <c r="AG17" t="s">
        <v>147</v>
      </c>
      <c r="AH17">
        <v>29169</v>
      </c>
      <c r="AI17">
        <v>6461241</v>
      </c>
      <c r="AJ17" s="4">
        <v>29000</v>
      </c>
      <c r="AK17" s="4">
        <v>6461000</v>
      </c>
      <c r="AL17">
        <v>71</v>
      </c>
      <c r="AN17">
        <v>33</v>
      </c>
      <c r="AP17" s="5"/>
      <c r="AQ17">
        <v>103086</v>
      </c>
      <c r="AS17" s="6" t="s">
        <v>12</v>
      </c>
      <c r="AT17">
        <v>1</v>
      </c>
      <c r="AU17" t="s">
        <v>50</v>
      </c>
      <c r="AV17" t="s">
        <v>148</v>
      </c>
      <c r="AW17" t="s">
        <v>149</v>
      </c>
      <c r="AX17">
        <v>33</v>
      </c>
      <c r="AY17" t="s">
        <v>140</v>
      </c>
      <c r="AZ17" t="s">
        <v>38</v>
      </c>
      <c r="BB17" s="5">
        <v>41689</v>
      </c>
      <c r="BC17" s="7" t="s">
        <v>18</v>
      </c>
      <c r="BE17">
        <v>4</v>
      </c>
      <c r="BF17">
        <v>347600</v>
      </c>
      <c r="BG17">
        <v>16188</v>
      </c>
      <c r="BH17" t="s">
        <v>150</v>
      </c>
      <c r="BJ17" t="s">
        <v>151</v>
      </c>
      <c r="BT17">
        <v>85555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2022-05-11T14:00:22Z</dcterms:created>
  <dcterms:modified xsi:type="dcterms:W3CDTF">2022-05-12T12:24:13Z</dcterms:modified>
</cp:coreProperties>
</file>