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-diverse-filer\"/>
    </mc:Choice>
  </mc:AlternateContent>
  <xr:revisionPtr revIDLastSave="0" documentId="8_{D8765EDF-281F-44B0-A79E-B63D1EB82890}" xr6:coauthVersionLast="47" xr6:coauthVersionMax="47" xr10:uidLastSave="{00000000-0000-0000-0000-000000000000}"/>
  <bookViews>
    <workbookView xWindow="-108" yWindow="-108" windowWidth="23256" windowHeight="12576" xr2:uid="{8B3E515C-9744-4F14-B37D-AFB0EDD56DC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 l="1"/>
  <c r="I19" i="1"/>
  <c r="I18" i="1"/>
  <c r="I17" i="1"/>
  <c r="I16" i="1"/>
  <c r="I11" i="1"/>
  <c r="I10" i="1"/>
  <c r="I8" i="1"/>
  <c r="I7" i="1"/>
  <c r="I5" i="1"/>
  <c r="I2" i="1"/>
</calcChain>
</file>

<file path=xl/sharedStrings.xml><?xml version="1.0" encoding="utf-8"?>
<sst xmlns="http://schemas.openxmlformats.org/spreadsheetml/2006/main" count="577" uniqueCount="274">
  <si>
    <t>A</t>
  </si>
  <si>
    <t>O</t>
  </si>
  <si>
    <t>252344</t>
  </si>
  <si>
    <t>4A</t>
  </si>
  <si>
    <t>Aphanes arvensis</t>
  </si>
  <si>
    <t>255_6597</t>
  </si>
  <si>
    <t>Viken</t>
  </si>
  <si>
    <t>Moss</t>
  </si>
  <si>
    <t>Øf</t>
  </si>
  <si>
    <t>Moss k. Kalfoss, 500 m NO for brua, i grasplen.</t>
  </si>
  <si>
    <t>Kåre Arnstein Lye</t>
  </si>
  <si>
    <t>OR</t>
  </si>
  <si>
    <t>https://www.unimus.no/felles/bilder/web_hent_bilde.php?id=13556409&amp;type=jpeg</t>
  </si>
  <si>
    <t>AlienSpecie</t>
  </si>
  <si>
    <t>Ingen kjent risiko (NK)</t>
  </si>
  <si>
    <t>POINT (255595 6596257)</t>
  </si>
  <si>
    <t>urn:catalog:O:V:252344</t>
  </si>
  <si>
    <t>Naturhistorisk Museum - UiO</t>
  </si>
  <si>
    <t>v</t>
  </si>
  <si>
    <t>ArtKart</t>
  </si>
  <si>
    <t>8_252344</t>
  </si>
  <si>
    <t>O_252344</t>
  </si>
  <si>
    <t>NBF</t>
  </si>
  <si>
    <t>25966854</t>
  </si>
  <si>
    <t>Obs</t>
  </si>
  <si>
    <t>Kalfoss i Moss i Østfold, Moss, Vi \i plen i hage</t>
  </si>
  <si>
    <t>innsamling Lye 23977.</t>
  </si>
  <si>
    <t>https://www.artsobservasjoner.no/Sighting/25966854</t>
  </si>
  <si>
    <t>POINT (255231 6596056)</t>
  </si>
  <si>
    <t>urn:uuid:62db0897-855e-459c-8176-412a829d5fa6</t>
  </si>
  <si>
    <t>Norsk botanisk forening</t>
  </si>
  <si>
    <t>so2-vascular</t>
  </si>
  <si>
    <t>1010_25966854</t>
  </si>
  <si>
    <t>BG</t>
  </si>
  <si>
    <t>156690</t>
  </si>
  <si>
    <t>Hb</t>
  </si>
  <si>
    <t>-33_6573</t>
  </si>
  <si>
    <t>Rogaland</t>
  </si>
  <si>
    <t>Stavanger</t>
  </si>
  <si>
    <t>Ro</t>
  </si>
  <si>
    <t>Stavanger, Madlalia.</t>
  </si>
  <si>
    <t>Ingrid Lima</t>
  </si>
  <si>
    <t>Thomas Karlsson</t>
  </si>
  <si>
    <t>(sendt av O. G. Lima)</t>
  </si>
  <si>
    <t>POINT (-32626 6573815)</t>
  </si>
  <si>
    <t>urn:catalog:BG:S:156690</t>
  </si>
  <si>
    <t>Universitetsmuseet i Bergen, UiB</t>
  </si>
  <si>
    <t>s</t>
  </si>
  <si>
    <t>105_156690</t>
  </si>
  <si>
    <t>BG_156690</t>
  </si>
  <si>
    <t>315262</t>
  </si>
  <si>
    <t>Stavanger, Madlalia. Ugras i Gabriel Limas gartneri.</t>
  </si>
  <si>
    <t>Olaf Svendsen</t>
  </si>
  <si>
    <t>https://www.unimus.no/felles/bilder/web_hent_bilde.php?id=13561527&amp;type=jpeg</t>
  </si>
  <si>
    <t>urn:catalog:O:V:315262</t>
  </si>
  <si>
    <t>8_315262</t>
  </si>
  <si>
    <t>O_315262</t>
  </si>
  <si>
    <t>161050</t>
  </si>
  <si>
    <t>Madla, Stavanger \Gartneri</t>
  </si>
  <si>
    <t>Svein Imsland</t>
  </si>
  <si>
    <t>urn:catalog:BG:S:161050</t>
  </si>
  <si>
    <t>105_161050</t>
  </si>
  <si>
    <t>BG_161050</t>
  </si>
  <si>
    <t>M</t>
  </si>
  <si>
    <t>Stavanger, Madlalia, gartneriugras</t>
  </si>
  <si>
    <t>Roger Halvorsen</t>
  </si>
  <si>
    <t>V</t>
  </si>
  <si>
    <t>https://www.unimus.no/felles/bilder/web_hent_bilde.php?id=13553250&amp;type=jpeg</t>
  </si>
  <si>
    <t>Fr-etab</t>
  </si>
  <si>
    <t>MusIt</t>
  </si>
  <si>
    <t>O_191469</t>
  </si>
  <si>
    <t>252433</t>
  </si>
  <si>
    <t>-35_6571</t>
  </si>
  <si>
    <t>(før Madla hered): Gosen i Madlalia, ugras i staudegartneri.</t>
  </si>
  <si>
    <t>https://www.unimus.no/felles/bilder/web_hent_bilde.php?id=13556418&amp;type=jpeg</t>
  </si>
  <si>
    <t>POINT (-35022 6570507)</t>
  </si>
  <si>
    <t>urn:catalog:O:V:252433</t>
  </si>
  <si>
    <t>8_252433</t>
  </si>
  <si>
    <t>O_252433</t>
  </si>
  <si>
    <t>26081128</t>
  </si>
  <si>
    <t>Madlalia,Gosen, Stavanger i Rogaland, Stavanger, Ro \ugras i staudegartneri</t>
  </si>
  <si>
    <t>innsamling Lye 23307.</t>
  </si>
  <si>
    <t>https://www.artsobservasjoner.no/Sighting/26081128</t>
  </si>
  <si>
    <t>POINT (-35232 6570318)</t>
  </si>
  <si>
    <t>urn:uuid:07228790-1894-4cbf-bd74-ec9a9a1f25a8</t>
  </si>
  <si>
    <t>1010_26081128</t>
  </si>
  <si>
    <t>258584</t>
  </si>
  <si>
    <t>Stavanger, Madlalia, på og nær innkjørselen til Madlalia 40 (Hafsrfjord Staudegartneri). \Rikelig som ugress langs veien og på gartneriom...</t>
  </si>
  <si>
    <t>Tore Berg | Svein Imsland</t>
  </si>
  <si>
    <t>https://www.unimus.no/felles/bilder/web_hent_bilde.php?id=13962176&amp;type=jpeg</t>
  </si>
  <si>
    <t>POINT (-35135 6570410)</t>
  </si>
  <si>
    <t>urn:catalog:O:V:258584</t>
  </si>
  <si>
    <t>8_258584</t>
  </si>
  <si>
    <t>O_258584</t>
  </si>
  <si>
    <t>12023455</t>
  </si>
  <si>
    <t>Madlalia, Stavanger, Ro \Ruderatmark ved hagegartneri</t>
  </si>
  <si>
    <t>Tove Hafnor Dahl|Kåre Homble</t>
  </si>
  <si>
    <t>TBF-tur, ledet av Svein Imsland .</t>
  </si>
  <si>
    <t>https://www.artsobservasjoner.no/Sighting/12023455</t>
  </si>
  <si>
    <t>POINT (-35208 6570321)</t>
  </si>
  <si>
    <t>urn:uuid:03165573-a087-497f-99c4-10eed55c754e</t>
  </si>
  <si>
    <t>1010_12023455</t>
  </si>
  <si>
    <t>12019711</t>
  </si>
  <si>
    <t>Madlalia, Stavanger, Ro</t>
  </si>
  <si>
    <t>Bård Haugsrud</t>
  </si>
  <si>
    <t>https://www.artsobservasjoner.no/Sighting/12019711</t>
  </si>
  <si>
    <t>POINT (-35207 6570333)</t>
  </si>
  <si>
    <t>urn:uuid:b821e91a-5fa1-49c6-83cf-e31bf7fe91fe</t>
  </si>
  <si>
    <t>1010_12019711</t>
  </si>
  <si>
    <t>164457</t>
  </si>
  <si>
    <t>Madlalia \Grusmark</t>
  </si>
  <si>
    <t>Styrk Lote</t>
  </si>
  <si>
    <t>POINT (-35198 6570374)</t>
  </si>
  <si>
    <t>urn:catalog:BG:S:164457</t>
  </si>
  <si>
    <t>105_164457</t>
  </si>
  <si>
    <t>BG_164457</t>
  </si>
  <si>
    <t>SVG</t>
  </si>
  <si>
    <t>4603</t>
  </si>
  <si>
    <t>-35_6569</t>
  </si>
  <si>
    <t>Sola</t>
  </si>
  <si>
    <t>Madlalia \planteskole</t>
  </si>
  <si>
    <t>Ole Gabriel Lima</t>
  </si>
  <si>
    <t>Astri Løken</t>
  </si>
  <si>
    <t>POINT (-34907 6569933)</t>
  </si>
  <si>
    <t>urn:catalog:SVG:V:4603</t>
  </si>
  <si>
    <t>Arkeologisk Museum, UiS</t>
  </si>
  <si>
    <t>69_4603</t>
  </si>
  <si>
    <t>SVG_4603</t>
  </si>
  <si>
    <t>4602</t>
  </si>
  <si>
    <t>urn:catalog:SVG:V:4602</t>
  </si>
  <si>
    <t>69_4602</t>
  </si>
  <si>
    <t>SVG_4602</t>
  </si>
  <si>
    <t>372081</t>
  </si>
  <si>
    <t>Madlalia v/ Hafrsfjord staudegartneri. \Vegkant.</t>
  </si>
  <si>
    <t>John Inge Johnsen</t>
  </si>
  <si>
    <t>https://www.unimus.no/felles/bilder/web_hent_bilde.php?id=13567737&amp;type=jpeg</t>
  </si>
  <si>
    <t>urn:catalog:O:V:372081</t>
  </si>
  <si>
    <t>8_372081</t>
  </si>
  <si>
    <t>O_372081</t>
  </si>
  <si>
    <t>377192</t>
  </si>
  <si>
    <t>Madlalia v/ Hafrsfjord staudegartneri, \vegkant.</t>
  </si>
  <si>
    <t>https://www.unimus.no/felles/bilder/web_hent_bilde.php?id=13568171&amp;type=jpeg</t>
  </si>
  <si>
    <t>POINT (-34960 6569884)</t>
  </si>
  <si>
    <t>urn:catalog:O:V:377192</t>
  </si>
  <si>
    <t>8_377192</t>
  </si>
  <si>
    <t>O_377192</t>
  </si>
  <si>
    <t>23512184</t>
  </si>
  <si>
    <t>Sola, Sola, Ro</t>
  </si>
  <si>
    <t>https://www.artsobservasjoner.no/Sighting/23512184</t>
  </si>
  <si>
    <t>POINT (-34806 6570130)</t>
  </si>
  <si>
    <t>urn:uuid:0e5abdd0-9302-4db3-b967-a42ff534cf6f</t>
  </si>
  <si>
    <t>1010_23512184</t>
  </si>
  <si>
    <t>TRH</t>
  </si>
  <si>
    <t>253694</t>
  </si>
  <si>
    <t>K</t>
  </si>
  <si>
    <t>-31_6587</t>
  </si>
  <si>
    <t>Rennesøy</t>
  </si>
  <si>
    <t>Dale, ovenfor garden \På skiferberg i beitemark</t>
  </si>
  <si>
    <t>https://www.unimus.no/felles/bilder/web_hent_bilde.php?id=14885235&amp;type=jpeg</t>
  </si>
  <si>
    <t>POINT (-30558 6586513)</t>
  </si>
  <si>
    <t>urn:catalog:TRH:V:253694</t>
  </si>
  <si>
    <t>NTNU-Vitenskapsmuseet</t>
  </si>
  <si>
    <t>37_253694</t>
  </si>
  <si>
    <t>TRH_253694</t>
  </si>
  <si>
    <t>50433/55</t>
  </si>
  <si>
    <t>XL</t>
  </si>
  <si>
    <t>11_6789</t>
  </si>
  <si>
    <t>Vestland</t>
  </si>
  <si>
    <t>Modalen</t>
  </si>
  <si>
    <t>Ho</t>
  </si>
  <si>
    <t>"Steinsland; Modal"</t>
  </si>
  <si>
    <t>Lid, Johannes</t>
  </si>
  <si>
    <t>POINT (11821 6789430)</t>
  </si>
  <si>
    <t>urn:catalog:O:VXL:50433/55</t>
  </si>
  <si>
    <t>vxl</t>
  </si>
  <si>
    <t>23_50433/55</t>
  </si>
  <si>
    <t>156689</t>
  </si>
  <si>
    <t>5_6779</t>
  </si>
  <si>
    <t>Nedre Helland</t>
  </si>
  <si>
    <t>Johs. Lid</t>
  </si>
  <si>
    <t>POINT (4814 6778795)</t>
  </si>
  <si>
    <t>urn:catalog:BG:S:156689</t>
  </si>
  <si>
    <t>105_156689</t>
  </si>
  <si>
    <t>BG_156689</t>
  </si>
  <si>
    <t>192458</t>
  </si>
  <si>
    <t>Modalen. Nedre Helland. På eit attlegg der det vart strøydd ut avfall frå Vaksdals mølle</t>
  </si>
  <si>
    <t>Johannes Lid</t>
  </si>
  <si>
    <t>Nils Hylander | Peter Frost-Olsen</t>
  </si>
  <si>
    <t>GS</t>
  </si>
  <si>
    <t>https://www.unimus.no/felles/bilder/web_hent_bilde.php?id=13553371&amp;type=jpeg</t>
  </si>
  <si>
    <t>POINT (4360 6778937)</t>
  </si>
  <si>
    <t>urn:catalog:O:V:192458</t>
  </si>
  <si>
    <t>8_192458</t>
  </si>
  <si>
    <t>O_192458</t>
  </si>
  <si>
    <t>156688</t>
  </si>
  <si>
    <t>127_7033</t>
  </si>
  <si>
    <t>Møre og Romsdal</t>
  </si>
  <si>
    <t>Kristiansund</t>
  </si>
  <si>
    <t>MR</t>
  </si>
  <si>
    <t>Krsund. Vaagebakken. \(Ballastjord).</t>
  </si>
  <si>
    <t>H. Greve</t>
  </si>
  <si>
    <t>POINT (126919 7032658)</t>
  </si>
  <si>
    <t>urn:catalog:BG:S:156688</t>
  </si>
  <si>
    <t>105_156688</t>
  </si>
  <si>
    <t>BG_156688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</si>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</sst>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3E398-1279-4D68-B509-F3DD6F6F5282}">
  <dimension ref="A1:BT23"/>
  <sheetViews>
    <sheetView tabSelected="1" workbookViewId="0">
      <selection activeCell="AH1" sqref="AH1:AK104857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5" max="15" width="19.8867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5.33203125" bestFit="1" customWidth="1"/>
    <col min="23" max="23" width="10.77734375" bestFit="1" customWidth="1"/>
    <col min="24" max="24" width="3.77734375" bestFit="1" customWidth="1"/>
    <col min="25" max="25" width="3.88671875" bestFit="1" customWidth="1"/>
    <col min="26" max="26" width="5.21875" bestFit="1" customWidth="1"/>
    <col min="27" max="27" width="10.77734375" bestFit="1" customWidth="1"/>
    <col min="28" max="28" width="38.66406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1" t="s">
        <v>205</v>
      </c>
      <c r="B1" s="11" t="s">
        <v>206</v>
      </c>
      <c r="C1" s="11" t="s">
        <v>207</v>
      </c>
      <c r="D1" s="11" t="s">
        <v>208</v>
      </c>
      <c r="E1" s="11" t="s">
        <v>209</v>
      </c>
      <c r="F1" s="11" t="s">
        <v>210</v>
      </c>
      <c r="G1" s="11" t="s">
        <v>211</v>
      </c>
      <c r="H1" s="12" t="s">
        <v>212</v>
      </c>
      <c r="I1" s="11" t="s">
        <v>213</v>
      </c>
      <c r="J1" s="11" t="s">
        <v>214</v>
      </c>
      <c r="K1" s="11" t="s">
        <v>215</v>
      </c>
      <c r="L1" s="11" t="s">
        <v>216</v>
      </c>
      <c r="M1" s="11" t="s">
        <v>217</v>
      </c>
      <c r="N1" s="11" t="s">
        <v>218</v>
      </c>
      <c r="O1" s="13" t="s">
        <v>219</v>
      </c>
      <c r="P1" s="14" t="s">
        <v>220</v>
      </c>
      <c r="Q1" s="15" t="s">
        <v>221</v>
      </c>
      <c r="R1" s="15" t="s">
        <v>222</v>
      </c>
      <c r="S1" s="15" t="s">
        <v>223</v>
      </c>
      <c r="T1" s="16" t="s">
        <v>224</v>
      </c>
      <c r="U1" s="11" t="s">
        <v>225</v>
      </c>
      <c r="V1" s="11" t="s">
        <v>226</v>
      </c>
      <c r="W1" s="11" t="s">
        <v>227</v>
      </c>
      <c r="X1" s="4" t="s">
        <v>228</v>
      </c>
      <c r="Y1" s="4" t="s">
        <v>229</v>
      </c>
      <c r="Z1" s="11" t="s">
        <v>230</v>
      </c>
      <c r="AA1" s="11" t="s">
        <v>231</v>
      </c>
      <c r="AB1" s="11" t="s">
        <v>232</v>
      </c>
      <c r="AC1" s="11" t="s">
        <v>233</v>
      </c>
      <c r="AD1" s="11" t="s">
        <v>234</v>
      </c>
      <c r="AE1" s="11" t="s">
        <v>235</v>
      </c>
      <c r="AF1" s="11" t="s">
        <v>236</v>
      </c>
      <c r="AG1" s="11" t="s">
        <v>237</v>
      </c>
      <c r="AH1" s="16" t="s">
        <v>238</v>
      </c>
      <c r="AI1" s="16" t="s">
        <v>239</v>
      </c>
      <c r="AJ1" s="16" t="s">
        <v>240</v>
      </c>
      <c r="AK1" s="16" t="s">
        <v>241</v>
      </c>
      <c r="AL1" s="11" t="s">
        <v>242</v>
      </c>
      <c r="AM1" s="17" t="s">
        <v>243</v>
      </c>
      <c r="AN1" s="18" t="s">
        <v>244</v>
      </c>
      <c r="AO1" s="11" t="s">
        <v>245</v>
      </c>
      <c r="AP1" s="19" t="s">
        <v>246</v>
      </c>
      <c r="AQ1" s="11" t="s">
        <v>217</v>
      </c>
      <c r="AR1" s="11" t="s">
        <v>247</v>
      </c>
      <c r="AS1" s="11" t="s">
        <v>248</v>
      </c>
      <c r="AT1" s="11" t="s">
        <v>249</v>
      </c>
      <c r="AU1" s="11" t="s">
        <v>250</v>
      </c>
      <c r="AV1" s="11" t="s">
        <v>251</v>
      </c>
      <c r="AW1" s="11" t="s">
        <v>252</v>
      </c>
      <c r="AX1" s="11" t="s">
        <v>253</v>
      </c>
      <c r="AY1" s="11" t="s">
        <v>254</v>
      </c>
      <c r="AZ1" s="11" t="s">
        <v>255</v>
      </c>
      <c r="BA1" s="11" t="s">
        <v>256</v>
      </c>
      <c r="BB1" s="20" t="s">
        <v>257</v>
      </c>
      <c r="BC1" s="11" t="s">
        <v>258</v>
      </c>
      <c r="BD1" s="11" t="s">
        <v>223</v>
      </c>
      <c r="BE1" s="11" t="s">
        <v>259</v>
      </c>
      <c r="BF1" s="11" t="s">
        <v>260</v>
      </c>
      <c r="BG1" s="8" t="s">
        <v>261</v>
      </c>
      <c r="BH1" s="11" t="s">
        <v>262</v>
      </c>
      <c r="BI1" s="11" t="s">
        <v>263</v>
      </c>
      <c r="BJ1" s="11" t="s">
        <v>264</v>
      </c>
      <c r="BK1" s="11" t="s">
        <v>265</v>
      </c>
      <c r="BL1" t="s">
        <v>266</v>
      </c>
      <c r="BM1" t="s">
        <v>267</v>
      </c>
      <c r="BN1" t="s">
        <v>268</v>
      </c>
      <c r="BO1" t="s">
        <v>269</v>
      </c>
      <c r="BP1" s="11" t="s">
        <v>270</v>
      </c>
      <c r="BQ1" s="11" t="s">
        <v>271</v>
      </c>
      <c r="BR1" s="11" t="s">
        <v>272</v>
      </c>
      <c r="BS1" s="11" t="s">
        <v>273</v>
      </c>
      <c r="BT1" s="11" t="s">
        <v>205</v>
      </c>
    </row>
    <row r="2" spans="1:72" x14ac:dyDescent="0.3">
      <c r="A2">
        <v>326962</v>
      </c>
      <c r="B2">
        <v>281233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103256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1</v>
      </c>
      <c r="Z2" s="5">
        <v>104</v>
      </c>
      <c r="AA2" s="5" t="s">
        <v>7</v>
      </c>
      <c r="AB2" t="s">
        <v>9</v>
      </c>
      <c r="AC2">
        <v>2000</v>
      </c>
      <c r="AD2">
        <v>7</v>
      </c>
      <c r="AE2">
        <v>27</v>
      </c>
      <c r="AF2" t="s">
        <v>10</v>
      </c>
      <c r="AG2" t="s">
        <v>10</v>
      </c>
      <c r="AH2">
        <v>255595</v>
      </c>
      <c r="AI2">
        <v>6596257</v>
      </c>
      <c r="AJ2" s="5">
        <v>255000</v>
      </c>
      <c r="AK2" s="5">
        <v>6597000</v>
      </c>
      <c r="AL2">
        <v>71</v>
      </c>
      <c r="AN2">
        <v>8</v>
      </c>
      <c r="AO2" t="s">
        <v>11</v>
      </c>
      <c r="AP2" t="s">
        <v>12</v>
      </c>
      <c r="AQ2">
        <v>103256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7">
        <v>36852</v>
      </c>
      <c r="BC2" s="8" t="s">
        <v>19</v>
      </c>
      <c r="BE2">
        <v>3</v>
      </c>
      <c r="BF2">
        <v>454079</v>
      </c>
      <c r="BG2">
        <v>17737</v>
      </c>
      <c r="BH2" t="s">
        <v>20</v>
      </c>
      <c r="BJ2" t="s">
        <v>21</v>
      </c>
      <c r="BT2">
        <v>326962</v>
      </c>
    </row>
    <row r="3" spans="1:72" x14ac:dyDescent="0.3">
      <c r="A3">
        <v>325175</v>
      </c>
      <c r="C3">
        <v>1</v>
      </c>
      <c r="F3" t="s">
        <v>0</v>
      </c>
      <c r="G3" t="s">
        <v>22</v>
      </c>
      <c r="H3" t="s">
        <v>23</v>
      </c>
      <c r="I3" t="s">
        <v>24</v>
      </c>
      <c r="K3">
        <v>1</v>
      </c>
      <c r="L3" t="s">
        <v>3</v>
      </c>
      <c r="M3">
        <v>103256</v>
      </c>
      <c r="N3" t="s">
        <v>4</v>
      </c>
      <c r="T3" t="s">
        <v>5</v>
      </c>
      <c r="U3" s="2">
        <v>1</v>
      </c>
      <c r="V3" t="s">
        <v>6</v>
      </c>
      <c r="W3" t="s">
        <v>7</v>
      </c>
      <c r="X3" s="3" t="s">
        <v>8</v>
      </c>
      <c r="Y3" s="4">
        <v>1</v>
      </c>
      <c r="Z3" s="5">
        <v>104</v>
      </c>
      <c r="AA3" s="5" t="s">
        <v>7</v>
      </c>
      <c r="AB3" t="s">
        <v>25</v>
      </c>
      <c r="AC3">
        <v>2000</v>
      </c>
      <c r="AD3">
        <v>7</v>
      </c>
      <c r="AE3">
        <v>27</v>
      </c>
      <c r="AF3" t="s">
        <v>10</v>
      </c>
      <c r="AH3">
        <v>255231</v>
      </c>
      <c r="AI3">
        <v>6596056</v>
      </c>
      <c r="AJ3" s="5">
        <v>255000</v>
      </c>
      <c r="AK3" s="5">
        <v>6597000</v>
      </c>
      <c r="AL3">
        <v>50</v>
      </c>
      <c r="AN3">
        <v>1010</v>
      </c>
      <c r="AO3" t="s">
        <v>26</v>
      </c>
      <c r="AP3" s="7" t="s">
        <v>27</v>
      </c>
      <c r="AQ3">
        <v>103256</v>
      </c>
      <c r="AS3" s="6" t="s">
        <v>13</v>
      </c>
      <c r="AT3">
        <v>1</v>
      </c>
      <c r="AU3" t="s">
        <v>14</v>
      </c>
      <c r="AV3" t="s">
        <v>28</v>
      </c>
      <c r="AW3" t="s">
        <v>29</v>
      </c>
      <c r="AX3">
        <v>1010</v>
      </c>
      <c r="AY3" t="s">
        <v>30</v>
      </c>
      <c r="AZ3" t="s">
        <v>31</v>
      </c>
      <c r="BB3" s="7">
        <v>44223.5093865741</v>
      </c>
      <c r="BC3" s="8" t="s">
        <v>19</v>
      </c>
      <c r="BE3">
        <v>6</v>
      </c>
      <c r="BF3">
        <v>265295</v>
      </c>
      <c r="BH3" t="s">
        <v>32</v>
      </c>
      <c r="BT3">
        <v>325175</v>
      </c>
    </row>
    <row r="4" spans="1:72" x14ac:dyDescent="0.3">
      <c r="A4">
        <v>32899</v>
      </c>
      <c r="B4">
        <v>136651</v>
      </c>
      <c r="F4" t="s">
        <v>0</v>
      </c>
      <c r="G4" t="s">
        <v>33</v>
      </c>
      <c r="H4" t="s">
        <v>34</v>
      </c>
      <c r="I4" t="s">
        <v>35</v>
      </c>
      <c r="K4">
        <v>1</v>
      </c>
      <c r="L4" t="s">
        <v>3</v>
      </c>
      <c r="M4">
        <v>103256</v>
      </c>
      <c r="N4" t="s">
        <v>4</v>
      </c>
      <c r="T4" t="s">
        <v>36</v>
      </c>
      <c r="U4" s="9">
        <v>3</v>
      </c>
      <c r="V4" t="s">
        <v>37</v>
      </c>
      <c r="W4" t="s">
        <v>38</v>
      </c>
      <c r="X4" t="s">
        <v>39</v>
      </c>
      <c r="Y4" s="4">
        <v>11</v>
      </c>
      <c r="Z4" s="5">
        <v>1103</v>
      </c>
      <c r="AA4" s="5" t="s">
        <v>38</v>
      </c>
      <c r="AB4" t="s">
        <v>40</v>
      </c>
      <c r="AC4">
        <v>1978</v>
      </c>
      <c r="AD4">
        <v>7</v>
      </c>
      <c r="AE4">
        <v>15</v>
      </c>
      <c r="AF4" t="s">
        <v>41</v>
      </c>
      <c r="AG4" t="s">
        <v>42</v>
      </c>
      <c r="AH4">
        <v>-32626</v>
      </c>
      <c r="AI4">
        <v>6573815</v>
      </c>
      <c r="AJ4" s="5">
        <v>-33000</v>
      </c>
      <c r="AK4" s="5">
        <v>6573000</v>
      </c>
      <c r="AL4">
        <v>10754</v>
      </c>
      <c r="AN4">
        <v>105</v>
      </c>
      <c r="AO4" t="s">
        <v>43</v>
      </c>
      <c r="AP4" s="7"/>
      <c r="AQ4">
        <v>103256</v>
      </c>
      <c r="AS4" s="6" t="s">
        <v>13</v>
      </c>
      <c r="AT4">
        <v>1</v>
      </c>
      <c r="AU4" t="s">
        <v>14</v>
      </c>
      <c r="AV4" t="s">
        <v>44</v>
      </c>
      <c r="AW4" t="s">
        <v>45</v>
      </c>
      <c r="AX4">
        <v>105</v>
      </c>
      <c r="AY4" t="s">
        <v>46</v>
      </c>
      <c r="AZ4" t="s">
        <v>47</v>
      </c>
      <c r="BB4" s="7">
        <v>40570</v>
      </c>
      <c r="BC4" s="8" t="s">
        <v>19</v>
      </c>
      <c r="BE4">
        <v>5</v>
      </c>
      <c r="BF4">
        <v>287096</v>
      </c>
      <c r="BG4">
        <v>17738</v>
      </c>
      <c r="BH4" t="s">
        <v>48</v>
      </c>
      <c r="BJ4" t="s">
        <v>49</v>
      </c>
      <c r="BT4">
        <v>32899</v>
      </c>
    </row>
    <row r="5" spans="1:72" x14ac:dyDescent="0.3">
      <c r="A5">
        <v>33416</v>
      </c>
      <c r="B5">
        <v>291279</v>
      </c>
      <c r="F5" t="s">
        <v>0</v>
      </c>
      <c r="G5" t="s">
        <v>1</v>
      </c>
      <c r="H5" t="s">
        <v>50</v>
      </c>
      <c r="I5" s="1" t="str">
        <f>HYPERLINK(AP5,"Hb")</f>
        <v>Hb</v>
      </c>
      <c r="K5">
        <v>1</v>
      </c>
      <c r="L5" t="s">
        <v>3</v>
      </c>
      <c r="M5">
        <v>103256</v>
      </c>
      <c r="N5" t="s">
        <v>4</v>
      </c>
      <c r="T5" t="s">
        <v>36</v>
      </c>
      <c r="U5" s="9">
        <v>3</v>
      </c>
      <c r="V5" t="s">
        <v>37</v>
      </c>
      <c r="W5" t="s">
        <v>38</v>
      </c>
      <c r="X5" t="s">
        <v>39</v>
      </c>
      <c r="Y5" s="4">
        <v>11</v>
      </c>
      <c r="Z5" s="5">
        <v>1103</v>
      </c>
      <c r="AA5" s="5" t="s">
        <v>38</v>
      </c>
      <c r="AB5" t="s">
        <v>51</v>
      </c>
      <c r="AC5">
        <v>1985</v>
      </c>
      <c r="AD5">
        <v>7</v>
      </c>
      <c r="AE5">
        <v>10</v>
      </c>
      <c r="AF5" t="s">
        <v>52</v>
      </c>
      <c r="AG5" t="s">
        <v>52</v>
      </c>
      <c r="AH5">
        <v>-32626</v>
      </c>
      <c r="AI5">
        <v>6573815</v>
      </c>
      <c r="AJ5" s="5">
        <v>-33000</v>
      </c>
      <c r="AK5" s="5">
        <v>6573000</v>
      </c>
      <c r="AL5">
        <v>10754</v>
      </c>
      <c r="AN5">
        <v>8</v>
      </c>
      <c r="AP5" t="s">
        <v>53</v>
      </c>
      <c r="AQ5">
        <v>103256</v>
      </c>
      <c r="AS5" s="6" t="s">
        <v>13</v>
      </c>
      <c r="AT5">
        <v>1</v>
      </c>
      <c r="AU5" t="s">
        <v>14</v>
      </c>
      <c r="AV5" t="s">
        <v>44</v>
      </c>
      <c r="AW5" t="s">
        <v>54</v>
      </c>
      <c r="AX5">
        <v>8</v>
      </c>
      <c r="AY5" t="s">
        <v>17</v>
      </c>
      <c r="AZ5" t="s">
        <v>18</v>
      </c>
      <c r="BA5">
        <v>1</v>
      </c>
      <c r="BB5" s="7">
        <v>38288</v>
      </c>
      <c r="BC5" s="8" t="s">
        <v>19</v>
      </c>
      <c r="BE5">
        <v>3</v>
      </c>
      <c r="BF5">
        <v>463983</v>
      </c>
      <c r="BG5">
        <v>17741</v>
      </c>
      <c r="BH5" t="s">
        <v>55</v>
      </c>
      <c r="BJ5" t="s">
        <v>56</v>
      </c>
      <c r="BT5">
        <v>33416</v>
      </c>
    </row>
    <row r="6" spans="1:72" x14ac:dyDescent="0.3">
      <c r="A6">
        <v>32915</v>
      </c>
      <c r="B6">
        <v>137578</v>
      </c>
      <c r="F6" t="s">
        <v>0</v>
      </c>
      <c r="G6" t="s">
        <v>33</v>
      </c>
      <c r="H6" t="s">
        <v>57</v>
      </c>
      <c r="I6" t="s">
        <v>35</v>
      </c>
      <c r="K6">
        <v>1</v>
      </c>
      <c r="L6" t="s">
        <v>3</v>
      </c>
      <c r="M6">
        <v>103256</v>
      </c>
      <c r="N6" t="s">
        <v>4</v>
      </c>
      <c r="T6" t="s">
        <v>36</v>
      </c>
      <c r="U6" s="9">
        <v>3</v>
      </c>
      <c r="V6" t="s">
        <v>37</v>
      </c>
      <c r="W6" t="s">
        <v>38</v>
      </c>
      <c r="X6" t="s">
        <v>39</v>
      </c>
      <c r="Y6" s="4">
        <v>11</v>
      </c>
      <c r="Z6" s="5">
        <v>1103</v>
      </c>
      <c r="AA6" s="5" t="s">
        <v>38</v>
      </c>
      <c r="AB6" t="s">
        <v>58</v>
      </c>
      <c r="AC6">
        <v>2007</v>
      </c>
      <c r="AD6">
        <v>7</v>
      </c>
      <c r="AE6">
        <v>5</v>
      </c>
      <c r="AF6" t="s">
        <v>59</v>
      </c>
      <c r="AG6" t="s">
        <v>59</v>
      </c>
      <c r="AH6">
        <v>-32626</v>
      </c>
      <c r="AI6">
        <v>6573815</v>
      </c>
      <c r="AJ6" s="5">
        <v>-33000</v>
      </c>
      <c r="AK6" s="5">
        <v>6573000</v>
      </c>
      <c r="AL6">
        <v>10754</v>
      </c>
      <c r="AN6">
        <v>105</v>
      </c>
      <c r="AP6" s="7"/>
      <c r="AQ6">
        <v>103256</v>
      </c>
      <c r="AS6" s="6" t="s">
        <v>13</v>
      </c>
      <c r="AT6">
        <v>1</v>
      </c>
      <c r="AU6" t="s">
        <v>14</v>
      </c>
      <c r="AV6" t="s">
        <v>44</v>
      </c>
      <c r="AW6" t="s">
        <v>60</v>
      </c>
      <c r="AX6">
        <v>105</v>
      </c>
      <c r="AY6" t="s">
        <v>46</v>
      </c>
      <c r="AZ6" t="s">
        <v>47</v>
      </c>
      <c r="BB6" s="7">
        <v>41948</v>
      </c>
      <c r="BC6" s="8" t="s">
        <v>19</v>
      </c>
      <c r="BE6">
        <v>5</v>
      </c>
      <c r="BF6">
        <v>288017</v>
      </c>
      <c r="BG6">
        <v>17744</v>
      </c>
      <c r="BH6" t="s">
        <v>61</v>
      </c>
      <c r="BJ6" t="s">
        <v>62</v>
      </c>
      <c r="BT6">
        <v>32915</v>
      </c>
    </row>
    <row r="7" spans="1:72" x14ac:dyDescent="0.3">
      <c r="A7">
        <v>32857</v>
      </c>
      <c r="B7">
        <v>275235</v>
      </c>
      <c r="F7" t="s">
        <v>63</v>
      </c>
      <c r="G7" t="s">
        <v>1</v>
      </c>
      <c r="H7">
        <v>191469</v>
      </c>
      <c r="I7" s="1" t="str">
        <f>HYPERLINK(AP7,"Hb")</f>
        <v>Hb</v>
      </c>
      <c r="K7">
        <v>1</v>
      </c>
      <c r="L7" t="s">
        <v>3</v>
      </c>
      <c r="M7">
        <v>103256</v>
      </c>
      <c r="N7" t="s">
        <v>4</v>
      </c>
      <c r="T7" t="s">
        <v>36</v>
      </c>
      <c r="U7" s="9">
        <v>3</v>
      </c>
      <c r="V7" t="s">
        <v>37</v>
      </c>
      <c r="W7" t="s">
        <v>38</v>
      </c>
      <c r="X7" t="s">
        <v>39</v>
      </c>
      <c r="Y7" s="4">
        <v>11</v>
      </c>
      <c r="Z7" s="5">
        <v>1103</v>
      </c>
      <c r="AA7" s="5" t="s">
        <v>38</v>
      </c>
      <c r="AB7" t="s">
        <v>64</v>
      </c>
      <c r="AF7" t="s">
        <v>65</v>
      </c>
      <c r="AG7" t="s">
        <v>65</v>
      </c>
      <c r="AH7">
        <v>-32626</v>
      </c>
      <c r="AI7">
        <v>6573815</v>
      </c>
      <c r="AJ7" s="5">
        <v>-33000</v>
      </c>
      <c r="AK7" s="5">
        <v>6573000</v>
      </c>
      <c r="AL7">
        <v>10754</v>
      </c>
      <c r="AN7" t="s">
        <v>66</v>
      </c>
      <c r="AP7" t="s">
        <v>67</v>
      </c>
      <c r="AQ7">
        <v>103256</v>
      </c>
      <c r="AS7" s="10" t="s">
        <v>68</v>
      </c>
      <c r="AZ7" t="s">
        <v>66</v>
      </c>
      <c r="BA7">
        <v>1</v>
      </c>
      <c r="BB7" s="7">
        <v>38451</v>
      </c>
      <c r="BC7" s="6" t="s">
        <v>69</v>
      </c>
      <c r="BE7">
        <v>3</v>
      </c>
      <c r="BF7">
        <v>3726</v>
      </c>
      <c r="BH7" t="s">
        <v>70</v>
      </c>
      <c r="BJ7" t="s">
        <v>70</v>
      </c>
      <c r="BT7">
        <v>32857</v>
      </c>
    </row>
    <row r="8" spans="1:72" x14ac:dyDescent="0.3">
      <c r="A8">
        <v>25362</v>
      </c>
      <c r="B8">
        <v>281268</v>
      </c>
      <c r="F8" t="s">
        <v>0</v>
      </c>
      <c r="G8" t="s">
        <v>1</v>
      </c>
      <c r="H8" t="s">
        <v>71</v>
      </c>
      <c r="I8" s="1" t="str">
        <f>HYPERLINK(AP8,"Hb")</f>
        <v>Hb</v>
      </c>
      <c r="K8">
        <v>1</v>
      </c>
      <c r="L8" t="s">
        <v>3</v>
      </c>
      <c r="M8">
        <v>103256</v>
      </c>
      <c r="N8" t="s">
        <v>4</v>
      </c>
      <c r="T8" t="s">
        <v>72</v>
      </c>
      <c r="U8" s="2">
        <v>1</v>
      </c>
      <c r="V8" t="s">
        <v>37</v>
      </c>
      <c r="W8" t="s">
        <v>38</v>
      </c>
      <c r="X8" t="s">
        <v>39</v>
      </c>
      <c r="Y8" s="4">
        <v>11</v>
      </c>
      <c r="Z8" s="5">
        <v>1103</v>
      </c>
      <c r="AA8" s="5" t="s">
        <v>38</v>
      </c>
      <c r="AB8" t="s">
        <v>73</v>
      </c>
      <c r="AC8">
        <v>1998</v>
      </c>
      <c r="AD8">
        <v>7</v>
      </c>
      <c r="AE8">
        <v>3</v>
      </c>
      <c r="AF8" t="s">
        <v>10</v>
      </c>
      <c r="AG8" t="s">
        <v>10</v>
      </c>
      <c r="AH8">
        <v>-35022</v>
      </c>
      <c r="AI8">
        <v>6570507</v>
      </c>
      <c r="AJ8" s="5">
        <v>-35000</v>
      </c>
      <c r="AK8" s="5">
        <v>6571000</v>
      </c>
      <c r="AL8">
        <v>71</v>
      </c>
      <c r="AN8">
        <v>8</v>
      </c>
      <c r="AO8" t="s">
        <v>11</v>
      </c>
      <c r="AP8" t="s">
        <v>74</v>
      </c>
      <c r="AQ8">
        <v>103256</v>
      </c>
      <c r="AS8" s="6" t="s">
        <v>13</v>
      </c>
      <c r="AT8">
        <v>1</v>
      </c>
      <c r="AU8" t="s">
        <v>14</v>
      </c>
      <c r="AV8" t="s">
        <v>75</v>
      </c>
      <c r="AW8" t="s">
        <v>76</v>
      </c>
      <c r="AX8">
        <v>8</v>
      </c>
      <c r="AY8" t="s">
        <v>17</v>
      </c>
      <c r="AZ8" t="s">
        <v>18</v>
      </c>
      <c r="BA8">
        <v>1</v>
      </c>
      <c r="BB8" s="7">
        <v>36843</v>
      </c>
      <c r="BC8" s="8" t="s">
        <v>19</v>
      </c>
      <c r="BE8">
        <v>3</v>
      </c>
      <c r="BF8">
        <v>454114</v>
      </c>
      <c r="BG8">
        <v>17742</v>
      </c>
      <c r="BH8" t="s">
        <v>77</v>
      </c>
      <c r="BJ8" t="s">
        <v>78</v>
      </c>
      <c r="BT8">
        <v>25362</v>
      </c>
    </row>
    <row r="9" spans="1:72" x14ac:dyDescent="0.3">
      <c r="A9">
        <v>24770</v>
      </c>
      <c r="C9">
        <v>1</v>
      </c>
      <c r="F9" t="s">
        <v>0</v>
      </c>
      <c r="G9" t="s">
        <v>22</v>
      </c>
      <c r="H9" t="s">
        <v>79</v>
      </c>
      <c r="I9" t="s">
        <v>24</v>
      </c>
      <c r="K9">
        <v>1</v>
      </c>
      <c r="L9" t="s">
        <v>3</v>
      </c>
      <c r="M9">
        <v>103256</v>
      </c>
      <c r="N9" t="s">
        <v>4</v>
      </c>
      <c r="T9" t="s">
        <v>72</v>
      </c>
      <c r="U9" s="2">
        <v>1</v>
      </c>
      <c r="V9" t="s">
        <v>37</v>
      </c>
      <c r="W9" t="s">
        <v>38</v>
      </c>
      <c r="X9" t="s">
        <v>39</v>
      </c>
      <c r="Y9" s="4">
        <v>11</v>
      </c>
      <c r="Z9" s="5">
        <v>1103</v>
      </c>
      <c r="AA9" s="5" t="s">
        <v>38</v>
      </c>
      <c r="AB9" t="s">
        <v>80</v>
      </c>
      <c r="AC9">
        <v>1998</v>
      </c>
      <c r="AD9">
        <v>7</v>
      </c>
      <c r="AE9">
        <v>3</v>
      </c>
      <c r="AF9" t="s">
        <v>10</v>
      </c>
      <c r="AH9">
        <v>-35232</v>
      </c>
      <c r="AI9">
        <v>6570318</v>
      </c>
      <c r="AJ9" s="5">
        <v>-35000</v>
      </c>
      <c r="AK9" s="5">
        <v>6571000</v>
      </c>
      <c r="AL9">
        <v>100</v>
      </c>
      <c r="AN9">
        <v>1010</v>
      </c>
      <c r="AO9" t="s">
        <v>81</v>
      </c>
      <c r="AP9" s="7" t="s">
        <v>82</v>
      </c>
      <c r="AQ9">
        <v>103256</v>
      </c>
      <c r="AS9" s="6" t="s">
        <v>13</v>
      </c>
      <c r="AT9">
        <v>1</v>
      </c>
      <c r="AU9" t="s">
        <v>14</v>
      </c>
      <c r="AV9" t="s">
        <v>83</v>
      </c>
      <c r="AW9" t="s">
        <v>84</v>
      </c>
      <c r="AX9">
        <v>1010</v>
      </c>
      <c r="AY9" t="s">
        <v>30</v>
      </c>
      <c r="AZ9" t="s">
        <v>31</v>
      </c>
      <c r="BB9" s="7">
        <v>44249.682916666701</v>
      </c>
      <c r="BC9" s="8" t="s">
        <v>19</v>
      </c>
      <c r="BE9">
        <v>6</v>
      </c>
      <c r="BF9">
        <v>265786</v>
      </c>
      <c r="BH9" t="s">
        <v>85</v>
      </c>
      <c r="BT9">
        <v>24770</v>
      </c>
    </row>
    <row r="10" spans="1:72" x14ac:dyDescent="0.3">
      <c r="A10">
        <v>25058</v>
      </c>
      <c r="B10">
        <v>281998</v>
      </c>
      <c r="F10" t="s">
        <v>0</v>
      </c>
      <c r="G10" t="s">
        <v>1</v>
      </c>
      <c r="H10" t="s">
        <v>86</v>
      </c>
      <c r="I10" s="1" t="str">
        <f>HYPERLINK(AP10,"Hb")</f>
        <v>Hb</v>
      </c>
      <c r="K10">
        <v>1</v>
      </c>
      <c r="L10" t="s">
        <v>3</v>
      </c>
      <c r="M10">
        <v>103256</v>
      </c>
      <c r="N10" t="s">
        <v>4</v>
      </c>
      <c r="T10" t="s">
        <v>72</v>
      </c>
      <c r="U10" s="2">
        <v>1</v>
      </c>
      <c r="V10" t="s">
        <v>37</v>
      </c>
      <c r="W10" t="s">
        <v>38</v>
      </c>
      <c r="X10" t="s">
        <v>39</v>
      </c>
      <c r="Y10" s="4">
        <v>11</v>
      </c>
      <c r="Z10" s="5">
        <v>1103</v>
      </c>
      <c r="AA10" s="5" t="s">
        <v>38</v>
      </c>
      <c r="AB10" t="s">
        <v>87</v>
      </c>
      <c r="AC10">
        <v>2008</v>
      </c>
      <c r="AD10">
        <v>10</v>
      </c>
      <c r="AE10">
        <v>20</v>
      </c>
      <c r="AF10" t="s">
        <v>88</v>
      </c>
      <c r="AG10" t="s">
        <v>88</v>
      </c>
      <c r="AH10">
        <v>-35135</v>
      </c>
      <c r="AI10">
        <v>6570410</v>
      </c>
      <c r="AJ10" s="5">
        <v>-35000</v>
      </c>
      <c r="AK10" s="5">
        <v>6571000</v>
      </c>
      <c r="AL10">
        <v>71</v>
      </c>
      <c r="AN10">
        <v>8</v>
      </c>
      <c r="AO10" t="s">
        <v>11</v>
      </c>
      <c r="AP10" t="s">
        <v>89</v>
      </c>
      <c r="AQ10">
        <v>103256</v>
      </c>
      <c r="AS10" s="6" t="s">
        <v>13</v>
      </c>
      <c r="AT10">
        <v>1</v>
      </c>
      <c r="AU10" t="s">
        <v>14</v>
      </c>
      <c r="AV10" t="s">
        <v>90</v>
      </c>
      <c r="AW10" t="s">
        <v>91</v>
      </c>
      <c r="AX10">
        <v>8</v>
      </c>
      <c r="AY10" t="s">
        <v>17</v>
      </c>
      <c r="AZ10" t="s">
        <v>18</v>
      </c>
      <c r="BA10">
        <v>1</v>
      </c>
      <c r="BB10" s="7">
        <v>44242</v>
      </c>
      <c r="BC10" s="8" t="s">
        <v>19</v>
      </c>
      <c r="BE10">
        <v>3</v>
      </c>
      <c r="BF10">
        <v>455280</v>
      </c>
      <c r="BG10">
        <v>17746</v>
      </c>
      <c r="BH10" t="s">
        <v>92</v>
      </c>
      <c r="BJ10" t="s">
        <v>93</v>
      </c>
      <c r="BT10">
        <v>25058</v>
      </c>
    </row>
    <row r="11" spans="1:72" x14ac:dyDescent="0.3">
      <c r="A11">
        <v>24833</v>
      </c>
      <c r="B11">
        <v>66830</v>
      </c>
      <c r="F11" t="s">
        <v>0</v>
      </c>
      <c r="G11" t="s">
        <v>22</v>
      </c>
      <c r="H11" t="s">
        <v>94</v>
      </c>
      <c r="I11" s="1" t="str">
        <f>HYPERLINK(AP11,"Foto")</f>
        <v>Foto</v>
      </c>
      <c r="K11">
        <v>1</v>
      </c>
      <c r="L11" t="s">
        <v>3</v>
      </c>
      <c r="M11">
        <v>103256</v>
      </c>
      <c r="N11" t="s">
        <v>4</v>
      </c>
      <c r="T11" t="s">
        <v>72</v>
      </c>
      <c r="U11" s="2">
        <v>1</v>
      </c>
      <c r="V11" t="s">
        <v>37</v>
      </c>
      <c r="W11" t="s">
        <v>38</v>
      </c>
      <c r="X11" t="s">
        <v>39</v>
      </c>
      <c r="Y11" s="4">
        <v>11</v>
      </c>
      <c r="Z11" s="5">
        <v>1103</v>
      </c>
      <c r="AA11" s="5" t="s">
        <v>38</v>
      </c>
      <c r="AB11" t="s">
        <v>95</v>
      </c>
      <c r="AC11">
        <v>2014</v>
      </c>
      <c r="AD11">
        <v>7</v>
      </c>
      <c r="AE11">
        <v>4</v>
      </c>
      <c r="AF11" t="s">
        <v>96</v>
      </c>
      <c r="AH11">
        <v>-35208</v>
      </c>
      <c r="AI11">
        <v>6570321</v>
      </c>
      <c r="AJ11" s="5">
        <v>-35000</v>
      </c>
      <c r="AK11" s="5">
        <v>6571000</v>
      </c>
      <c r="AL11">
        <v>1</v>
      </c>
      <c r="AN11">
        <v>1010</v>
      </c>
      <c r="AO11" t="s">
        <v>97</v>
      </c>
      <c r="AP11" s="7" t="s">
        <v>98</v>
      </c>
      <c r="AQ11">
        <v>103256</v>
      </c>
      <c r="AS11" s="6" t="s">
        <v>13</v>
      </c>
      <c r="AT11">
        <v>1</v>
      </c>
      <c r="AU11" t="s">
        <v>14</v>
      </c>
      <c r="AV11" t="s">
        <v>99</v>
      </c>
      <c r="AW11" t="s">
        <v>100</v>
      </c>
      <c r="AX11">
        <v>1010</v>
      </c>
      <c r="AY11" t="s">
        <v>30</v>
      </c>
      <c r="AZ11" t="s">
        <v>31</v>
      </c>
      <c r="BA11">
        <v>1</v>
      </c>
      <c r="BB11" s="7">
        <v>43709.903472222199</v>
      </c>
      <c r="BC11" s="8" t="s">
        <v>19</v>
      </c>
      <c r="BE11">
        <v>6</v>
      </c>
      <c r="BF11">
        <v>61454</v>
      </c>
      <c r="BG11">
        <v>17747</v>
      </c>
      <c r="BH11" t="s">
        <v>101</v>
      </c>
      <c r="BT11">
        <v>24833</v>
      </c>
    </row>
    <row r="12" spans="1:72" x14ac:dyDescent="0.3">
      <c r="A12">
        <v>24841</v>
      </c>
      <c r="C12">
        <v>1</v>
      </c>
      <c r="F12" t="s">
        <v>0</v>
      </c>
      <c r="G12" t="s">
        <v>22</v>
      </c>
      <c r="H12" t="s">
        <v>102</v>
      </c>
      <c r="I12" t="s">
        <v>24</v>
      </c>
      <c r="K12">
        <v>1</v>
      </c>
      <c r="L12" t="s">
        <v>3</v>
      </c>
      <c r="M12">
        <v>103256</v>
      </c>
      <c r="N12" t="s">
        <v>4</v>
      </c>
      <c r="T12" t="s">
        <v>72</v>
      </c>
      <c r="U12" s="2">
        <v>1</v>
      </c>
      <c r="V12" t="s">
        <v>37</v>
      </c>
      <c r="W12" t="s">
        <v>38</v>
      </c>
      <c r="X12" t="s">
        <v>39</v>
      </c>
      <c r="Y12" s="4">
        <v>11</v>
      </c>
      <c r="Z12" s="5">
        <v>1103</v>
      </c>
      <c r="AA12" s="5" t="s">
        <v>38</v>
      </c>
      <c r="AB12" t="s">
        <v>103</v>
      </c>
      <c r="AC12">
        <v>2014</v>
      </c>
      <c r="AD12">
        <v>7</v>
      </c>
      <c r="AE12">
        <v>4</v>
      </c>
      <c r="AF12" t="s">
        <v>104</v>
      </c>
      <c r="AH12">
        <v>-35207</v>
      </c>
      <c r="AI12">
        <v>6570333</v>
      </c>
      <c r="AJ12" s="5">
        <v>-35000</v>
      </c>
      <c r="AK12" s="5">
        <v>6571000</v>
      </c>
      <c r="AL12">
        <v>5</v>
      </c>
      <c r="AN12">
        <v>1010</v>
      </c>
      <c r="AP12" s="7" t="s">
        <v>105</v>
      </c>
      <c r="AQ12">
        <v>103256</v>
      </c>
      <c r="AS12" s="6" t="s">
        <v>13</v>
      </c>
      <c r="AT12">
        <v>1</v>
      </c>
      <c r="AU12" t="s">
        <v>14</v>
      </c>
      <c r="AV12" t="s">
        <v>106</v>
      </c>
      <c r="AW12" t="s">
        <v>107</v>
      </c>
      <c r="AX12">
        <v>1010</v>
      </c>
      <c r="AY12" t="s">
        <v>30</v>
      </c>
      <c r="AZ12" t="s">
        <v>31</v>
      </c>
      <c r="BB12" s="7">
        <v>41832.429166666698</v>
      </c>
      <c r="BC12" s="8" t="s">
        <v>19</v>
      </c>
      <c r="BE12">
        <v>6</v>
      </c>
      <c r="BF12">
        <v>61048</v>
      </c>
      <c r="BH12" t="s">
        <v>108</v>
      </c>
      <c r="BT12">
        <v>24841</v>
      </c>
    </row>
    <row r="13" spans="1:72" x14ac:dyDescent="0.3">
      <c r="A13">
        <v>24873</v>
      </c>
      <c r="C13">
        <v>1</v>
      </c>
      <c r="F13" t="s">
        <v>0</v>
      </c>
      <c r="G13" t="s">
        <v>33</v>
      </c>
      <c r="H13" t="s">
        <v>109</v>
      </c>
      <c r="I13" t="s">
        <v>35</v>
      </c>
      <c r="K13">
        <v>1</v>
      </c>
      <c r="L13" t="s">
        <v>3</v>
      </c>
      <c r="M13">
        <v>103256</v>
      </c>
      <c r="N13" t="s">
        <v>4</v>
      </c>
      <c r="T13" t="s">
        <v>72</v>
      </c>
      <c r="U13" s="2">
        <v>1</v>
      </c>
      <c r="V13" t="s">
        <v>37</v>
      </c>
      <c r="W13" t="s">
        <v>38</v>
      </c>
      <c r="X13" t="s">
        <v>39</v>
      </c>
      <c r="Y13" s="4">
        <v>11</v>
      </c>
      <c r="Z13" s="5">
        <v>1103</v>
      </c>
      <c r="AA13" s="5" t="s">
        <v>38</v>
      </c>
      <c r="AB13" t="s">
        <v>110</v>
      </c>
      <c r="AC13">
        <v>2016</v>
      </c>
      <c r="AD13">
        <v>6</v>
      </c>
      <c r="AE13">
        <v>18</v>
      </c>
      <c r="AF13" t="s">
        <v>111</v>
      </c>
      <c r="AG13" t="s">
        <v>111</v>
      </c>
      <c r="AH13">
        <v>-35198</v>
      </c>
      <c r="AI13">
        <v>6570374</v>
      </c>
      <c r="AJ13" s="5">
        <v>-35000</v>
      </c>
      <c r="AK13" s="5">
        <v>6571000</v>
      </c>
      <c r="AL13">
        <v>1</v>
      </c>
      <c r="AN13">
        <v>105</v>
      </c>
      <c r="AP13" s="7"/>
      <c r="AQ13">
        <v>103256</v>
      </c>
      <c r="AS13" s="6" t="s">
        <v>13</v>
      </c>
      <c r="AT13">
        <v>1</v>
      </c>
      <c r="AU13" t="s">
        <v>14</v>
      </c>
      <c r="AV13" t="s">
        <v>112</v>
      </c>
      <c r="AW13" t="s">
        <v>113</v>
      </c>
      <c r="AX13">
        <v>105</v>
      </c>
      <c r="AY13" t="s">
        <v>46</v>
      </c>
      <c r="AZ13" t="s">
        <v>47</v>
      </c>
      <c r="BB13" s="7">
        <v>42823</v>
      </c>
      <c r="BC13" s="8" t="s">
        <v>19</v>
      </c>
      <c r="BE13">
        <v>5</v>
      </c>
      <c r="BF13">
        <v>288435</v>
      </c>
      <c r="BH13" t="s">
        <v>114</v>
      </c>
      <c r="BJ13" t="s">
        <v>115</v>
      </c>
      <c r="BT13">
        <v>24873</v>
      </c>
    </row>
    <row r="14" spans="1:72" x14ac:dyDescent="0.3">
      <c r="A14">
        <v>25673</v>
      </c>
      <c r="B14">
        <v>265055</v>
      </c>
      <c r="F14" t="s">
        <v>0</v>
      </c>
      <c r="G14" t="s">
        <v>116</v>
      </c>
      <c r="H14" t="s">
        <v>117</v>
      </c>
      <c r="I14" t="s">
        <v>35</v>
      </c>
      <c r="K14">
        <v>1</v>
      </c>
      <c r="L14" t="s">
        <v>3</v>
      </c>
      <c r="M14">
        <v>103256</v>
      </c>
      <c r="N14" t="s">
        <v>4</v>
      </c>
      <c r="T14" t="s">
        <v>118</v>
      </c>
      <c r="U14" s="2">
        <v>1</v>
      </c>
      <c r="V14" t="s">
        <v>37</v>
      </c>
      <c r="W14" t="s">
        <v>119</v>
      </c>
      <c r="X14" t="s">
        <v>39</v>
      </c>
      <c r="Y14" s="4">
        <v>11</v>
      </c>
      <c r="Z14" s="5">
        <v>1124</v>
      </c>
      <c r="AA14" s="5" t="s">
        <v>119</v>
      </c>
      <c r="AB14" t="s">
        <v>120</v>
      </c>
      <c r="AC14">
        <v>1978</v>
      </c>
      <c r="AD14">
        <v>7</v>
      </c>
      <c r="AE14">
        <v>19</v>
      </c>
      <c r="AF14" t="s">
        <v>121</v>
      </c>
      <c r="AG14" t="s">
        <v>122</v>
      </c>
      <c r="AH14">
        <v>-34907</v>
      </c>
      <c r="AI14">
        <v>6569933</v>
      </c>
      <c r="AJ14" s="5">
        <v>-35000</v>
      </c>
      <c r="AK14" s="5">
        <v>6569000</v>
      </c>
      <c r="AL14">
        <v>707</v>
      </c>
      <c r="AN14">
        <v>69</v>
      </c>
      <c r="AQ14">
        <v>103256</v>
      </c>
      <c r="AS14" s="6" t="s">
        <v>13</v>
      </c>
      <c r="AT14">
        <v>1</v>
      </c>
      <c r="AU14" t="s">
        <v>14</v>
      </c>
      <c r="AV14" t="s">
        <v>123</v>
      </c>
      <c r="AW14" t="s">
        <v>124</v>
      </c>
      <c r="AX14">
        <v>69</v>
      </c>
      <c r="AY14" t="s">
        <v>125</v>
      </c>
      <c r="AZ14" t="s">
        <v>18</v>
      </c>
      <c r="BB14" s="7">
        <v>41690</v>
      </c>
      <c r="BC14" s="8" t="s">
        <v>19</v>
      </c>
      <c r="BE14">
        <v>4</v>
      </c>
      <c r="BF14">
        <v>436476</v>
      </c>
      <c r="BG14">
        <v>17739</v>
      </c>
      <c r="BH14" t="s">
        <v>126</v>
      </c>
      <c r="BJ14" t="s">
        <v>127</v>
      </c>
      <c r="BT14">
        <v>25673</v>
      </c>
    </row>
    <row r="15" spans="1:72" x14ac:dyDescent="0.3">
      <c r="A15">
        <v>25672</v>
      </c>
      <c r="B15">
        <v>265054</v>
      </c>
      <c r="F15" t="s">
        <v>0</v>
      </c>
      <c r="G15" t="s">
        <v>116</v>
      </c>
      <c r="H15" t="s">
        <v>128</v>
      </c>
      <c r="I15" t="s">
        <v>35</v>
      </c>
      <c r="K15">
        <v>1</v>
      </c>
      <c r="L15" t="s">
        <v>3</v>
      </c>
      <c r="M15">
        <v>103256</v>
      </c>
      <c r="N15" t="s">
        <v>4</v>
      </c>
      <c r="T15" t="s">
        <v>118</v>
      </c>
      <c r="U15" s="2">
        <v>1</v>
      </c>
      <c r="V15" t="s">
        <v>37</v>
      </c>
      <c r="W15" t="s">
        <v>119</v>
      </c>
      <c r="X15" t="s">
        <v>39</v>
      </c>
      <c r="Y15" s="4">
        <v>11</v>
      </c>
      <c r="Z15" s="5">
        <v>1124</v>
      </c>
      <c r="AA15" s="5" t="s">
        <v>119</v>
      </c>
      <c r="AB15" t="s">
        <v>120</v>
      </c>
      <c r="AC15">
        <v>1979</v>
      </c>
      <c r="AD15">
        <v>1</v>
      </c>
      <c r="AE15">
        <v>1</v>
      </c>
      <c r="AF15" t="s">
        <v>41</v>
      </c>
      <c r="AG15" t="s">
        <v>41</v>
      </c>
      <c r="AH15">
        <v>-34907</v>
      </c>
      <c r="AI15">
        <v>6569933</v>
      </c>
      <c r="AJ15" s="5">
        <v>-35000</v>
      </c>
      <c r="AK15" s="5">
        <v>6569000</v>
      </c>
      <c r="AL15">
        <v>707</v>
      </c>
      <c r="AN15">
        <v>69</v>
      </c>
      <c r="AQ15">
        <v>103256</v>
      </c>
      <c r="AS15" s="6" t="s">
        <v>13</v>
      </c>
      <c r="AT15">
        <v>1</v>
      </c>
      <c r="AU15" t="s">
        <v>14</v>
      </c>
      <c r="AV15" t="s">
        <v>123</v>
      </c>
      <c r="AW15" t="s">
        <v>129</v>
      </c>
      <c r="AX15">
        <v>69</v>
      </c>
      <c r="AY15" t="s">
        <v>125</v>
      </c>
      <c r="AZ15" t="s">
        <v>18</v>
      </c>
      <c r="BB15" s="7">
        <v>41690</v>
      </c>
      <c r="BC15" s="8" t="s">
        <v>19</v>
      </c>
      <c r="BE15">
        <v>4</v>
      </c>
      <c r="BF15">
        <v>436475</v>
      </c>
      <c r="BG15">
        <v>17740</v>
      </c>
      <c r="BH15" t="s">
        <v>130</v>
      </c>
      <c r="BJ15" t="s">
        <v>131</v>
      </c>
      <c r="BT15">
        <v>25672</v>
      </c>
    </row>
    <row r="16" spans="1:72" x14ac:dyDescent="0.3">
      <c r="A16">
        <v>25681</v>
      </c>
      <c r="B16">
        <v>296746</v>
      </c>
      <c r="F16" t="s">
        <v>0</v>
      </c>
      <c r="G16" t="s">
        <v>1</v>
      </c>
      <c r="H16" t="s">
        <v>132</v>
      </c>
      <c r="I16" s="1" t="str">
        <f>HYPERLINK(AP16,"Hb")</f>
        <v>Hb</v>
      </c>
      <c r="K16">
        <v>1</v>
      </c>
      <c r="L16" t="s">
        <v>3</v>
      </c>
      <c r="M16">
        <v>103256</v>
      </c>
      <c r="N16" t="s">
        <v>4</v>
      </c>
      <c r="T16" t="s">
        <v>118</v>
      </c>
      <c r="U16" s="2">
        <v>1</v>
      </c>
      <c r="V16" t="s">
        <v>37</v>
      </c>
      <c r="W16" t="s">
        <v>119</v>
      </c>
      <c r="X16" t="s">
        <v>39</v>
      </c>
      <c r="Y16" s="4">
        <v>11</v>
      </c>
      <c r="Z16" s="5">
        <v>1124</v>
      </c>
      <c r="AA16" s="5" t="s">
        <v>119</v>
      </c>
      <c r="AB16" t="s">
        <v>133</v>
      </c>
      <c r="AC16">
        <v>2006</v>
      </c>
      <c r="AD16">
        <v>6</v>
      </c>
      <c r="AE16">
        <v>3</v>
      </c>
      <c r="AF16" t="s">
        <v>134</v>
      </c>
      <c r="AG16" t="s">
        <v>134</v>
      </c>
      <c r="AH16">
        <v>-34907</v>
      </c>
      <c r="AI16">
        <v>6569933</v>
      </c>
      <c r="AJ16" s="5">
        <v>-35000</v>
      </c>
      <c r="AK16" s="5">
        <v>6569000</v>
      </c>
      <c r="AL16">
        <v>707</v>
      </c>
      <c r="AN16">
        <v>8</v>
      </c>
      <c r="AO16" t="s">
        <v>11</v>
      </c>
      <c r="AP16" t="s">
        <v>135</v>
      </c>
      <c r="AQ16">
        <v>103256</v>
      </c>
      <c r="AS16" s="6" t="s">
        <v>13</v>
      </c>
      <c r="AT16">
        <v>1</v>
      </c>
      <c r="AU16" t="s">
        <v>14</v>
      </c>
      <c r="AV16" t="s">
        <v>123</v>
      </c>
      <c r="AW16" t="s">
        <v>136</v>
      </c>
      <c r="AX16">
        <v>8</v>
      </c>
      <c r="AY16" t="s">
        <v>17</v>
      </c>
      <c r="AZ16" t="s">
        <v>18</v>
      </c>
      <c r="BA16">
        <v>1</v>
      </c>
      <c r="BB16" s="7">
        <v>39792</v>
      </c>
      <c r="BC16" s="8" t="s">
        <v>19</v>
      </c>
      <c r="BE16">
        <v>3</v>
      </c>
      <c r="BF16">
        <v>470088</v>
      </c>
      <c r="BG16">
        <v>17743</v>
      </c>
      <c r="BH16" t="s">
        <v>137</v>
      </c>
      <c r="BJ16" t="s">
        <v>138</v>
      </c>
      <c r="BT16">
        <v>25681</v>
      </c>
    </row>
    <row r="17" spans="1:72" x14ac:dyDescent="0.3">
      <c r="A17">
        <v>25517</v>
      </c>
      <c r="B17">
        <v>297521</v>
      </c>
      <c r="F17" t="s">
        <v>0</v>
      </c>
      <c r="G17" t="s">
        <v>1</v>
      </c>
      <c r="H17" t="s">
        <v>139</v>
      </c>
      <c r="I17" s="1" t="str">
        <f>HYPERLINK(AP17,"Hb")</f>
        <v>Hb</v>
      </c>
      <c r="K17">
        <v>1</v>
      </c>
      <c r="L17" t="s">
        <v>3</v>
      </c>
      <c r="M17">
        <v>103256</v>
      </c>
      <c r="N17" t="s">
        <v>4</v>
      </c>
      <c r="T17" t="s">
        <v>118</v>
      </c>
      <c r="U17" s="2">
        <v>1</v>
      </c>
      <c r="V17" t="s">
        <v>37</v>
      </c>
      <c r="W17" t="s">
        <v>119</v>
      </c>
      <c r="X17" t="s">
        <v>39</v>
      </c>
      <c r="Y17" s="4">
        <v>11</v>
      </c>
      <c r="Z17" s="5">
        <v>1124</v>
      </c>
      <c r="AA17" s="5" t="s">
        <v>119</v>
      </c>
      <c r="AB17" t="s">
        <v>140</v>
      </c>
      <c r="AC17">
        <v>2008</v>
      </c>
      <c r="AD17">
        <v>10</v>
      </c>
      <c r="AE17">
        <v>10</v>
      </c>
      <c r="AF17" t="s">
        <v>134</v>
      </c>
      <c r="AG17" t="s">
        <v>134</v>
      </c>
      <c r="AH17">
        <v>-34960</v>
      </c>
      <c r="AI17">
        <v>6569884</v>
      </c>
      <c r="AJ17" s="5">
        <v>-35000</v>
      </c>
      <c r="AK17" s="5">
        <v>6569000</v>
      </c>
      <c r="AL17">
        <v>71</v>
      </c>
      <c r="AN17">
        <v>8</v>
      </c>
      <c r="AO17" t="s">
        <v>11</v>
      </c>
      <c r="AP17" t="s">
        <v>141</v>
      </c>
      <c r="AQ17">
        <v>103256</v>
      </c>
      <c r="AS17" s="6" t="s">
        <v>13</v>
      </c>
      <c r="AT17">
        <v>1</v>
      </c>
      <c r="AU17" t="s">
        <v>14</v>
      </c>
      <c r="AV17" t="s">
        <v>142</v>
      </c>
      <c r="AW17" t="s">
        <v>143</v>
      </c>
      <c r="AX17">
        <v>8</v>
      </c>
      <c r="AY17" t="s">
        <v>17</v>
      </c>
      <c r="AZ17" t="s">
        <v>18</v>
      </c>
      <c r="BA17">
        <v>1</v>
      </c>
      <c r="BB17" s="7">
        <v>41677</v>
      </c>
      <c r="BC17" s="8" t="s">
        <v>19</v>
      </c>
      <c r="BE17">
        <v>3</v>
      </c>
      <c r="BF17">
        <v>470829</v>
      </c>
      <c r="BG17">
        <v>17745</v>
      </c>
      <c r="BH17" t="s">
        <v>144</v>
      </c>
      <c r="BJ17" t="s">
        <v>145</v>
      </c>
      <c r="BT17">
        <v>25517</v>
      </c>
    </row>
    <row r="18" spans="1:72" x14ac:dyDescent="0.3">
      <c r="A18">
        <v>25986</v>
      </c>
      <c r="C18">
        <v>1</v>
      </c>
      <c r="F18" t="s">
        <v>0</v>
      </c>
      <c r="G18" t="s">
        <v>22</v>
      </c>
      <c r="H18" t="s">
        <v>146</v>
      </c>
      <c r="I18" s="1" t="str">
        <f>HYPERLINK(AP18,"Foto")</f>
        <v>Foto</v>
      </c>
      <c r="K18">
        <v>1</v>
      </c>
      <c r="L18" t="s">
        <v>3</v>
      </c>
      <c r="M18">
        <v>103256</v>
      </c>
      <c r="N18" t="s">
        <v>4</v>
      </c>
      <c r="T18" t="s">
        <v>72</v>
      </c>
      <c r="U18" s="2">
        <v>1</v>
      </c>
      <c r="V18" t="s">
        <v>37</v>
      </c>
      <c r="W18" t="s">
        <v>119</v>
      </c>
      <c r="X18" t="s">
        <v>39</v>
      </c>
      <c r="Y18" s="4">
        <v>11</v>
      </c>
      <c r="Z18" s="5">
        <v>1124</v>
      </c>
      <c r="AA18" s="5" t="s">
        <v>119</v>
      </c>
      <c r="AB18" t="s">
        <v>147</v>
      </c>
      <c r="AC18">
        <v>2010</v>
      </c>
      <c r="AD18">
        <v>6</v>
      </c>
      <c r="AE18">
        <v>14</v>
      </c>
      <c r="AF18" t="s">
        <v>104</v>
      </c>
      <c r="AH18">
        <v>-34806</v>
      </c>
      <c r="AI18">
        <v>6570130</v>
      </c>
      <c r="AJ18" s="5">
        <v>-35000</v>
      </c>
      <c r="AK18" s="5">
        <v>6571000</v>
      </c>
      <c r="AL18">
        <v>100</v>
      </c>
      <c r="AN18">
        <v>1010</v>
      </c>
      <c r="AP18" s="7" t="s">
        <v>148</v>
      </c>
      <c r="AQ18">
        <v>103256</v>
      </c>
      <c r="AS18" s="6" t="s">
        <v>13</v>
      </c>
      <c r="AT18">
        <v>1</v>
      </c>
      <c r="AU18" t="s">
        <v>14</v>
      </c>
      <c r="AV18" t="s">
        <v>149</v>
      </c>
      <c r="AW18" t="s">
        <v>150</v>
      </c>
      <c r="AX18">
        <v>1010</v>
      </c>
      <c r="AY18" t="s">
        <v>30</v>
      </c>
      <c r="AZ18" t="s">
        <v>31</v>
      </c>
      <c r="BA18">
        <v>1</v>
      </c>
      <c r="BB18" s="7">
        <v>43891.571018518502</v>
      </c>
      <c r="BC18" s="8" t="s">
        <v>19</v>
      </c>
      <c r="BE18">
        <v>6</v>
      </c>
      <c r="BF18">
        <v>231629</v>
      </c>
      <c r="BH18" t="s">
        <v>151</v>
      </c>
      <c r="BT18">
        <v>25986</v>
      </c>
    </row>
    <row r="19" spans="1:72" x14ac:dyDescent="0.3">
      <c r="A19">
        <v>41497</v>
      </c>
      <c r="B19">
        <v>210401</v>
      </c>
      <c r="F19" t="s">
        <v>0</v>
      </c>
      <c r="G19" t="s">
        <v>152</v>
      </c>
      <c r="H19" t="s">
        <v>153</v>
      </c>
      <c r="I19" s="1" t="str">
        <f>HYPERLINK(AP19,"Hb")</f>
        <v>Hb</v>
      </c>
      <c r="K19">
        <v>1</v>
      </c>
      <c r="L19" t="s">
        <v>3</v>
      </c>
      <c r="M19">
        <v>103256</v>
      </c>
      <c r="N19" t="s">
        <v>4</v>
      </c>
      <c r="Q19" t="s">
        <v>154</v>
      </c>
      <c r="T19" t="s">
        <v>155</v>
      </c>
      <c r="U19" s="2">
        <v>1</v>
      </c>
      <c r="V19" t="s">
        <v>37</v>
      </c>
      <c r="W19" t="s">
        <v>38</v>
      </c>
      <c r="X19" t="s">
        <v>39</v>
      </c>
      <c r="Y19" s="4">
        <v>11</v>
      </c>
      <c r="Z19" s="5">
        <v>1142</v>
      </c>
      <c r="AA19" t="s">
        <v>156</v>
      </c>
      <c r="AB19" t="s">
        <v>157</v>
      </c>
      <c r="AC19">
        <v>1989</v>
      </c>
      <c r="AD19">
        <v>6</v>
      </c>
      <c r="AE19">
        <v>17</v>
      </c>
      <c r="AF19" t="s">
        <v>10</v>
      </c>
      <c r="AG19" t="s">
        <v>10</v>
      </c>
      <c r="AH19">
        <v>-30558</v>
      </c>
      <c r="AI19">
        <v>6586513</v>
      </c>
      <c r="AJ19" s="5">
        <v>-31000</v>
      </c>
      <c r="AK19" s="5">
        <v>6587000</v>
      </c>
      <c r="AL19">
        <v>71</v>
      </c>
      <c r="AN19">
        <v>37</v>
      </c>
      <c r="AP19" t="s">
        <v>158</v>
      </c>
      <c r="AQ19">
        <v>103256</v>
      </c>
      <c r="AS19" s="6" t="s">
        <v>13</v>
      </c>
      <c r="AT19">
        <v>1</v>
      </c>
      <c r="AU19" t="s">
        <v>14</v>
      </c>
      <c r="AV19" t="s">
        <v>159</v>
      </c>
      <c r="AW19" t="s">
        <v>160</v>
      </c>
      <c r="AX19">
        <v>37</v>
      </c>
      <c r="AY19" t="s">
        <v>161</v>
      </c>
      <c r="AZ19" t="s">
        <v>18</v>
      </c>
      <c r="BA19">
        <v>1</v>
      </c>
      <c r="BB19" s="7">
        <v>41445</v>
      </c>
      <c r="BC19" s="8" t="s">
        <v>19</v>
      </c>
      <c r="BE19">
        <v>4</v>
      </c>
      <c r="BF19">
        <v>365039</v>
      </c>
      <c r="BG19">
        <v>17754</v>
      </c>
      <c r="BH19" t="s">
        <v>162</v>
      </c>
      <c r="BJ19" t="s">
        <v>163</v>
      </c>
      <c r="BT19">
        <v>41497</v>
      </c>
    </row>
    <row r="20" spans="1:72" x14ac:dyDescent="0.3">
      <c r="A20">
        <v>72956</v>
      </c>
      <c r="B20">
        <v>173027</v>
      </c>
      <c r="F20" t="s">
        <v>0</v>
      </c>
      <c r="G20" t="s">
        <v>1</v>
      </c>
      <c r="H20" t="s">
        <v>164</v>
      </c>
      <c r="I20" t="s">
        <v>165</v>
      </c>
      <c r="K20">
        <v>1</v>
      </c>
      <c r="L20" t="s">
        <v>3</v>
      </c>
      <c r="M20">
        <v>103256</v>
      </c>
      <c r="N20" t="s">
        <v>4</v>
      </c>
      <c r="T20" t="s">
        <v>166</v>
      </c>
      <c r="U20" s="2">
        <v>1</v>
      </c>
      <c r="V20" t="s">
        <v>167</v>
      </c>
      <c r="W20" t="s">
        <v>168</v>
      </c>
      <c r="X20" s="3" t="s">
        <v>169</v>
      </c>
      <c r="Y20" s="4">
        <v>12</v>
      </c>
      <c r="Z20" s="5">
        <v>1252</v>
      </c>
      <c r="AA20" s="5" t="s">
        <v>168</v>
      </c>
      <c r="AB20" t="s">
        <v>170</v>
      </c>
      <c r="AC20">
        <v>1914</v>
      </c>
      <c r="AD20">
        <v>1</v>
      </c>
      <c r="AE20">
        <v>1</v>
      </c>
      <c r="AF20" t="s">
        <v>171</v>
      </c>
      <c r="AG20" t="s">
        <v>171</v>
      </c>
      <c r="AH20">
        <v>11821</v>
      </c>
      <c r="AI20">
        <v>6789430</v>
      </c>
      <c r="AJ20" s="5">
        <v>11000</v>
      </c>
      <c r="AK20" s="5">
        <v>6789000</v>
      </c>
      <c r="AL20">
        <v>695</v>
      </c>
      <c r="AN20">
        <v>23</v>
      </c>
      <c r="AP20" s="7"/>
      <c r="AQ20">
        <v>103256</v>
      </c>
      <c r="AS20" s="6" t="s">
        <v>13</v>
      </c>
      <c r="AT20">
        <v>1</v>
      </c>
      <c r="AU20" t="s">
        <v>14</v>
      </c>
      <c r="AV20" t="s">
        <v>172</v>
      </c>
      <c r="AW20" t="s">
        <v>173</v>
      </c>
      <c r="AX20">
        <v>23</v>
      </c>
      <c r="AY20" t="s">
        <v>17</v>
      </c>
      <c r="AZ20" t="s">
        <v>174</v>
      </c>
      <c r="BB20" s="7">
        <v>39005</v>
      </c>
      <c r="BC20" s="8" t="s">
        <v>19</v>
      </c>
      <c r="BE20">
        <v>4</v>
      </c>
      <c r="BF20">
        <v>321479</v>
      </c>
      <c r="BG20">
        <v>17751</v>
      </c>
      <c r="BH20" t="s">
        <v>175</v>
      </c>
      <c r="BT20">
        <v>72956</v>
      </c>
    </row>
    <row r="21" spans="1:72" x14ac:dyDescent="0.3">
      <c r="A21">
        <v>67047</v>
      </c>
      <c r="B21">
        <v>136650</v>
      </c>
      <c r="F21" t="s">
        <v>0</v>
      </c>
      <c r="G21" t="s">
        <v>33</v>
      </c>
      <c r="H21" t="s">
        <v>176</v>
      </c>
      <c r="I21" t="s">
        <v>35</v>
      </c>
      <c r="K21">
        <v>1</v>
      </c>
      <c r="L21" t="s">
        <v>3</v>
      </c>
      <c r="M21">
        <v>103256</v>
      </c>
      <c r="N21" t="s">
        <v>4</v>
      </c>
      <c r="T21" t="s">
        <v>177</v>
      </c>
      <c r="U21" s="2">
        <v>1</v>
      </c>
      <c r="V21" t="s">
        <v>167</v>
      </c>
      <c r="W21" t="s">
        <v>168</v>
      </c>
      <c r="X21" s="3" t="s">
        <v>169</v>
      </c>
      <c r="Y21" s="4">
        <v>12</v>
      </c>
      <c r="Z21" s="5">
        <v>1252</v>
      </c>
      <c r="AA21" s="5" t="s">
        <v>168</v>
      </c>
      <c r="AB21" t="s">
        <v>178</v>
      </c>
      <c r="AC21">
        <v>1914</v>
      </c>
      <c r="AD21">
        <v>7</v>
      </c>
      <c r="AE21">
        <v>9</v>
      </c>
      <c r="AF21" t="s">
        <v>179</v>
      </c>
      <c r="AG21" t="s">
        <v>42</v>
      </c>
      <c r="AH21">
        <v>4814</v>
      </c>
      <c r="AI21">
        <v>6778795</v>
      </c>
      <c r="AJ21" s="5">
        <v>5000</v>
      </c>
      <c r="AK21" s="5">
        <v>6779000</v>
      </c>
      <c r="AL21">
        <v>200</v>
      </c>
      <c r="AN21">
        <v>105</v>
      </c>
      <c r="AP21" s="7"/>
      <c r="AQ21">
        <v>103256</v>
      </c>
      <c r="AS21" s="6" t="s">
        <v>13</v>
      </c>
      <c r="AT21">
        <v>1</v>
      </c>
      <c r="AU21" t="s">
        <v>14</v>
      </c>
      <c r="AV21" t="s">
        <v>180</v>
      </c>
      <c r="AW21" t="s">
        <v>181</v>
      </c>
      <c r="AX21">
        <v>105</v>
      </c>
      <c r="AY21" t="s">
        <v>46</v>
      </c>
      <c r="AZ21" t="s">
        <v>47</v>
      </c>
      <c r="BB21" s="7">
        <v>44302</v>
      </c>
      <c r="BC21" s="8" t="s">
        <v>19</v>
      </c>
      <c r="BE21">
        <v>5</v>
      </c>
      <c r="BF21">
        <v>287095</v>
      </c>
      <c r="BG21">
        <v>17749</v>
      </c>
      <c r="BH21" t="s">
        <v>182</v>
      </c>
      <c r="BJ21" t="s">
        <v>183</v>
      </c>
      <c r="BT21">
        <v>67047</v>
      </c>
    </row>
    <row r="22" spans="1:72" x14ac:dyDescent="0.3">
      <c r="A22">
        <v>66802</v>
      </c>
      <c r="B22">
        <v>275541</v>
      </c>
      <c r="F22" t="s">
        <v>0</v>
      </c>
      <c r="G22" t="s">
        <v>1</v>
      </c>
      <c r="H22" t="s">
        <v>184</v>
      </c>
      <c r="I22" s="1" t="str">
        <f>HYPERLINK(AP22,"Hb")</f>
        <v>Hb</v>
      </c>
      <c r="K22">
        <v>1</v>
      </c>
      <c r="L22" t="s">
        <v>3</v>
      </c>
      <c r="M22">
        <v>103256</v>
      </c>
      <c r="N22" t="s">
        <v>4</v>
      </c>
      <c r="T22" t="s">
        <v>177</v>
      </c>
      <c r="U22" s="2">
        <v>1</v>
      </c>
      <c r="V22" t="s">
        <v>167</v>
      </c>
      <c r="W22" t="s">
        <v>168</v>
      </c>
      <c r="X22" s="3" t="s">
        <v>169</v>
      </c>
      <c r="Y22" s="4">
        <v>12</v>
      </c>
      <c r="Z22" s="5">
        <v>1252</v>
      </c>
      <c r="AA22" s="5" t="s">
        <v>168</v>
      </c>
      <c r="AB22" t="s">
        <v>185</v>
      </c>
      <c r="AC22">
        <v>1914</v>
      </c>
      <c r="AD22">
        <v>7</v>
      </c>
      <c r="AE22">
        <v>9</v>
      </c>
      <c r="AF22" t="s">
        <v>186</v>
      </c>
      <c r="AG22" t="s">
        <v>187</v>
      </c>
      <c r="AH22">
        <v>4360</v>
      </c>
      <c r="AI22">
        <v>6778937</v>
      </c>
      <c r="AJ22" s="5">
        <v>5000</v>
      </c>
      <c r="AK22" s="5">
        <v>6779000</v>
      </c>
      <c r="AL22">
        <v>707</v>
      </c>
      <c r="AN22">
        <v>8</v>
      </c>
      <c r="AO22" t="s">
        <v>188</v>
      </c>
      <c r="AP22" t="s">
        <v>189</v>
      </c>
      <c r="AQ22">
        <v>103256</v>
      </c>
      <c r="AS22" s="6" t="s">
        <v>13</v>
      </c>
      <c r="AT22">
        <v>1</v>
      </c>
      <c r="AU22" t="s">
        <v>14</v>
      </c>
      <c r="AV22" t="s">
        <v>190</v>
      </c>
      <c r="AW22" t="s">
        <v>191</v>
      </c>
      <c r="AX22">
        <v>8</v>
      </c>
      <c r="AY22" t="s">
        <v>17</v>
      </c>
      <c r="AZ22" t="s">
        <v>18</v>
      </c>
      <c r="BA22">
        <v>1</v>
      </c>
      <c r="BB22" s="7">
        <v>38484</v>
      </c>
      <c r="BC22" s="8" t="s">
        <v>19</v>
      </c>
      <c r="BE22">
        <v>3</v>
      </c>
      <c r="BF22">
        <v>448095</v>
      </c>
      <c r="BG22">
        <v>17750</v>
      </c>
      <c r="BH22" t="s">
        <v>192</v>
      </c>
      <c r="BJ22" t="s">
        <v>193</v>
      </c>
      <c r="BT22">
        <v>66802</v>
      </c>
    </row>
    <row r="23" spans="1:72" x14ac:dyDescent="0.3">
      <c r="A23">
        <v>153872</v>
      </c>
      <c r="B23">
        <v>136649</v>
      </c>
      <c r="F23" t="s">
        <v>0</v>
      </c>
      <c r="G23" t="s">
        <v>33</v>
      </c>
      <c r="H23" t="s">
        <v>194</v>
      </c>
      <c r="I23" t="s">
        <v>35</v>
      </c>
      <c r="K23">
        <v>1</v>
      </c>
      <c r="L23" t="s">
        <v>3</v>
      </c>
      <c r="M23">
        <v>103256</v>
      </c>
      <c r="N23" t="s">
        <v>4</v>
      </c>
      <c r="T23" t="s">
        <v>195</v>
      </c>
      <c r="U23" s="9">
        <v>3</v>
      </c>
      <c r="V23" t="s">
        <v>196</v>
      </c>
      <c r="W23" t="s">
        <v>197</v>
      </c>
      <c r="X23" t="s">
        <v>198</v>
      </c>
      <c r="Y23" s="4">
        <v>15</v>
      </c>
      <c r="Z23" s="5">
        <v>1503</v>
      </c>
      <c r="AA23" s="5" t="s">
        <v>197</v>
      </c>
      <c r="AB23" t="s">
        <v>199</v>
      </c>
      <c r="AC23">
        <v>1870</v>
      </c>
      <c r="AD23">
        <v>8</v>
      </c>
      <c r="AE23">
        <v>22</v>
      </c>
      <c r="AF23" t="s">
        <v>200</v>
      </c>
      <c r="AG23" t="s">
        <v>42</v>
      </c>
      <c r="AH23">
        <v>126919</v>
      </c>
      <c r="AI23">
        <v>7032658</v>
      </c>
      <c r="AJ23" s="5">
        <v>127000</v>
      </c>
      <c r="AK23" s="5">
        <v>7033000</v>
      </c>
      <c r="AL23">
        <v>22380</v>
      </c>
      <c r="AN23">
        <v>105</v>
      </c>
      <c r="AP23" s="7"/>
      <c r="AQ23">
        <v>103256</v>
      </c>
      <c r="AS23" s="6" t="s">
        <v>13</v>
      </c>
      <c r="AT23">
        <v>1</v>
      </c>
      <c r="AU23" t="s">
        <v>14</v>
      </c>
      <c r="AV23" t="s">
        <v>201</v>
      </c>
      <c r="AW23" t="s">
        <v>202</v>
      </c>
      <c r="AX23">
        <v>105</v>
      </c>
      <c r="AY23" t="s">
        <v>46</v>
      </c>
      <c r="AZ23" t="s">
        <v>47</v>
      </c>
      <c r="BB23" s="7">
        <v>40570</v>
      </c>
      <c r="BC23" s="8" t="s">
        <v>19</v>
      </c>
      <c r="BE23">
        <v>5</v>
      </c>
      <c r="BF23">
        <v>287094</v>
      </c>
      <c r="BG23">
        <v>17752</v>
      </c>
      <c r="BH23" t="s">
        <v>203</v>
      </c>
      <c r="BJ23" t="s">
        <v>204</v>
      </c>
      <c r="BT23">
        <v>153872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2022-05-13T09:16:50Z</dcterms:created>
  <dcterms:modified xsi:type="dcterms:W3CDTF">2022-05-13T09:53:58Z</dcterms:modified>
</cp:coreProperties>
</file>