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ristolochia-filer\"/>
    </mc:Choice>
  </mc:AlternateContent>
  <xr:revisionPtr revIDLastSave="0" documentId="8_{A1F23806-6E95-4651-9474-EAEC9163B3C4}" xr6:coauthVersionLast="47" xr6:coauthVersionMax="47" xr10:uidLastSave="{00000000-0000-0000-0000-000000000000}"/>
  <bookViews>
    <workbookView xWindow="-108" yWindow="-108" windowWidth="23256" windowHeight="12576" xr2:uid="{BF201D6D-95D4-4F6F-8517-E27439BAF5E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1" l="1"/>
  <c r="I3" i="1"/>
  <c r="I2" i="1"/>
</calcChain>
</file>

<file path=xl/sharedStrings.xml><?xml version="1.0" encoding="utf-8"?>
<sst xmlns="http://schemas.openxmlformats.org/spreadsheetml/2006/main" count="353" uniqueCount="192">
  <si>
    <t>A</t>
  </si>
  <si>
    <t>NBF</t>
  </si>
  <si>
    <t>27592566</t>
  </si>
  <si>
    <t>4A</t>
  </si>
  <si>
    <t>Aristolochia macrophylla</t>
  </si>
  <si>
    <t>279_6557</t>
  </si>
  <si>
    <t>Viken</t>
  </si>
  <si>
    <t>Hvaler</t>
  </si>
  <si>
    <t>Øf</t>
  </si>
  <si>
    <t>Hvaler, Singløy S, Hvaler, Vi \Lågurtskog nær hyttetomt</t>
  </si>
  <si>
    <t>Gunnar Engan|Helge Fjeldstad</t>
  </si>
  <si>
    <t>Spredt med rotskudd, og klatrer flere meter opp i et tre. Helt sikkert opprinnelig plantet i nærheten.</t>
  </si>
  <si>
    <t>https://www.artsobservasjoner.no/Sighting/27592566</t>
  </si>
  <si>
    <t>NotApplicable</t>
  </si>
  <si>
    <t>Ikke reproduserende (NR)</t>
  </si>
  <si>
    <t>POINT (278386 6557524)</t>
  </si>
  <si>
    <t>urn:uuid:37a7cc20-2a4b-45f3-9fb5-c00967a6f78a</t>
  </si>
  <si>
    <t>Norsk botanisk forening</t>
  </si>
  <si>
    <t>so2-vascular</t>
  </si>
  <si>
    <t>ArtKart</t>
  </si>
  <si>
    <t>1010_27592566</t>
  </si>
  <si>
    <t>O</t>
  </si>
  <si>
    <t>326983</t>
  </si>
  <si>
    <t>249_6653</t>
  </si>
  <si>
    <t>Bærum</t>
  </si>
  <si>
    <t>OA</t>
  </si>
  <si>
    <t>Bærum kommune: Tanumvegen, Vøyenenga. \Vegkant.</t>
  </si>
  <si>
    <t>John Inge Johnsen</t>
  </si>
  <si>
    <t>Tore Berg</t>
  </si>
  <si>
    <t>Mangler koordinat - satt til kommunesenter basert på navn:Bærum</t>
  </si>
  <si>
    <t>https://www.unimus.no/felles/bilder/web_hent_bilde.php?id=13494900&amp;type=jpeg</t>
  </si>
  <si>
    <t>POINT (249005 6652502)</t>
  </si>
  <si>
    <t>urn:catalog:O:V:326983</t>
  </si>
  <si>
    <t>Naturhistorisk Museum - UiO</t>
  </si>
  <si>
    <t>v</t>
  </si>
  <si>
    <t>8_326983</t>
  </si>
  <si>
    <t>O_326983</t>
  </si>
  <si>
    <t>12049211</t>
  </si>
  <si>
    <t>Obs</t>
  </si>
  <si>
    <t>K</t>
  </si>
  <si>
    <t>Ex</t>
  </si>
  <si>
    <t>tax</t>
  </si>
  <si>
    <t>255_6651</t>
  </si>
  <si>
    <t>Lysakerelva, Bærum, Vi \edelløvskog</t>
  </si>
  <si>
    <t>Birger Moe</t>
  </si>
  <si>
    <t>https://www.artsobservasjoner.no/Sighting/12049211</t>
  </si>
  <si>
    <t>POINT (255648 6650833)</t>
  </si>
  <si>
    <t>urn:uuid:715efb41-b8dd-4288-887f-00a1555f4ce9</t>
  </si>
  <si>
    <t>1010_12049211</t>
  </si>
  <si>
    <t>396884</t>
  </si>
  <si>
    <t>261_6657</t>
  </si>
  <si>
    <t>Oslo</t>
  </si>
  <si>
    <t>Oslo: Bygdø, på SV-hjørnet av parkeringsplassen som ligger S for Bygdøynesveien og V for Norsk Sjøfa</t>
  </si>
  <si>
    <t>Gjenstående/svakt forvillet på gjerdet mot svær villatomt</t>
  </si>
  <si>
    <t>https://www.unimus.no/felles/bilder/web_hent_bilde.php?id=14112465&amp;type=jpeg</t>
  </si>
  <si>
    <t>POINT (261317 6656077)</t>
  </si>
  <si>
    <t>urn:catalog:O:V:396884</t>
  </si>
  <si>
    <t>8_396884</t>
  </si>
  <si>
    <t>O_396884</t>
  </si>
  <si>
    <t>KMN</t>
  </si>
  <si>
    <t>63051</t>
  </si>
  <si>
    <t>Hb</t>
  </si>
  <si>
    <t>Cult</t>
  </si>
  <si>
    <t>151_6667</t>
  </si>
  <si>
    <t>Vestfold og Telemark</t>
  </si>
  <si>
    <t>Tinn</t>
  </si>
  <si>
    <t>Te</t>
  </si>
  <si>
    <t>Sugarden, Atrå (gammel gård) // Dyrket, kjøpt av herredsagronomen på 1960-tallet</t>
  </si>
  <si>
    <t>Asbjørn Lie</t>
  </si>
  <si>
    <t>POINT (151502 6667191)</t>
  </si>
  <si>
    <t>urn:catalog:KMN:V:63051</t>
  </si>
  <si>
    <t>Agder naturmuseum</t>
  </si>
  <si>
    <t>33_63051</t>
  </si>
  <si>
    <t>KMN_63051</t>
  </si>
  <si>
    <t>49587</t>
  </si>
  <si>
    <t>125_6485</t>
  </si>
  <si>
    <t>Agder</t>
  </si>
  <si>
    <t>Grimstad</t>
  </si>
  <si>
    <t>AA</t>
  </si>
  <si>
    <t>Grimstad Gartneri (Fuhr) // Gjenstående i gammel bed ved bygningene</t>
  </si>
  <si>
    <t>Per Arvid Åsen</t>
  </si>
  <si>
    <t>POINT (124963 6484970)</t>
  </si>
  <si>
    <t>urn:catalog:KMN:V:49587</t>
  </si>
  <si>
    <t>33_49587</t>
  </si>
  <si>
    <t>KMN_49587</t>
  </si>
  <si>
    <t>69018</t>
  </si>
  <si>
    <t>159_6533</t>
  </si>
  <si>
    <t>Gjerstad</t>
  </si>
  <si>
    <t>Eikeland verk // Trolig gjenstående fra gamle plantninger i den gamle haven/parken foran hovedbygningen</t>
  </si>
  <si>
    <t>Per Arvid Åsen, Torleif Lindebø</t>
  </si>
  <si>
    <t>POINT (159942 6533021)</t>
  </si>
  <si>
    <t>urn:catalog:KMN:V:69018</t>
  </si>
  <si>
    <t>33_69018</t>
  </si>
  <si>
    <t>KMN_69018</t>
  </si>
  <si>
    <t>48399</t>
  </si>
  <si>
    <t>Eikelands Verk // Hagen til Line Dege</t>
  </si>
  <si>
    <t>urn:catalog:KMN:V:48399</t>
  </si>
  <si>
    <t>33_48399</t>
  </si>
  <si>
    <t>KMN_48399</t>
  </si>
  <si>
    <t>48959</t>
  </si>
  <si>
    <t>85_6467</t>
  </si>
  <si>
    <t>Kristiansand</t>
  </si>
  <si>
    <t>VA</t>
  </si>
  <si>
    <t>Tinnheia, Wolframveien 74 // Dyrket i hagen til Anne Margrethe Dalen</t>
  </si>
  <si>
    <t>POINT (85249 6467197)</t>
  </si>
  <si>
    <t>urn:catalog:KMN:V:48959</t>
  </si>
  <si>
    <t>33_48959</t>
  </si>
  <si>
    <t>KMN_48959</t>
  </si>
  <si>
    <t>49786</t>
  </si>
  <si>
    <t>87_6465</t>
  </si>
  <si>
    <t>Myren gård // Dyrket, to store individer på hver side av inngangsportal til tunet</t>
  </si>
  <si>
    <t>POINT (86378 6465182)</t>
  </si>
  <si>
    <t>urn:catalog:KMN:V:49786</t>
  </si>
  <si>
    <t>33_49786</t>
  </si>
  <si>
    <t>KMN_49786</t>
  </si>
  <si>
    <t>45024</t>
  </si>
  <si>
    <t>21_6487</t>
  </si>
  <si>
    <t>Kvinesdal</t>
  </si>
  <si>
    <t>Lindland // Oppetter husvegg, gml. gård (dyrket)</t>
  </si>
  <si>
    <t>POINT (20172 6487809)</t>
  </si>
  <si>
    <t>urn:catalog:KMN:V:45024</t>
  </si>
  <si>
    <t>33_45024</t>
  </si>
  <si>
    <t>KMN_45024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</si>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</sst>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8FE2-FE83-496F-B2C7-F2FEDBC9CB44}">
  <dimension ref="A1:BT13"/>
  <sheetViews>
    <sheetView tabSelected="1" workbookViewId="0">
      <selection activeCell="AB13" sqref="AB13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33203125" bestFit="1" customWidth="1"/>
    <col min="7" max="7" width="7.6640625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1.3320312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4" max="24" width="3.44140625" bestFit="1" customWidth="1"/>
    <col min="25" max="25" width="3.88671875" bestFit="1" customWidth="1"/>
    <col min="26" max="26" width="5.21875" bestFit="1" customWidth="1"/>
    <col min="28" max="28" width="29.88671875" customWidth="1"/>
    <col min="29" max="29" width="5" bestFit="1" customWidth="1"/>
    <col min="30" max="30" width="4.5546875" bestFit="1" customWidth="1"/>
    <col min="31" max="31" width="3.44140625" bestFit="1" customWidth="1"/>
    <col min="34" max="34" width="7" bestFit="1" customWidth="1"/>
    <col min="35" max="35" width="8" bestFit="1" customWidth="1"/>
    <col min="36" max="36" width="8.77734375" bestFit="1" customWidth="1"/>
    <col min="37" max="37" width="8.6640625" bestFit="1" customWidth="1"/>
  </cols>
  <sheetData>
    <row r="1" spans="1:72" x14ac:dyDescent="0.3">
      <c r="A1" s="10" t="s">
        <v>123</v>
      </c>
      <c r="B1" s="10" t="s">
        <v>124</v>
      </c>
      <c r="C1" s="10" t="s">
        <v>125</v>
      </c>
      <c r="D1" s="10" t="s">
        <v>126</v>
      </c>
      <c r="E1" s="10" t="s">
        <v>127</v>
      </c>
      <c r="F1" s="10" t="s">
        <v>128</v>
      </c>
      <c r="G1" s="10" t="s">
        <v>129</v>
      </c>
      <c r="H1" s="11" t="s">
        <v>130</v>
      </c>
      <c r="I1" s="10" t="s">
        <v>131</v>
      </c>
      <c r="J1" s="10" t="s">
        <v>132</v>
      </c>
      <c r="K1" s="10" t="s">
        <v>133</v>
      </c>
      <c r="L1" s="10" t="s">
        <v>134</v>
      </c>
      <c r="M1" s="10" t="s">
        <v>135</v>
      </c>
      <c r="N1" s="10" t="s">
        <v>136</v>
      </c>
      <c r="O1" s="12" t="s">
        <v>137</v>
      </c>
      <c r="P1" s="13" t="s">
        <v>138</v>
      </c>
      <c r="Q1" s="14" t="s">
        <v>139</v>
      </c>
      <c r="R1" s="14" t="s">
        <v>140</v>
      </c>
      <c r="S1" s="14" t="s">
        <v>141</v>
      </c>
      <c r="T1" s="15" t="s">
        <v>142</v>
      </c>
      <c r="U1" s="10" t="s">
        <v>143</v>
      </c>
      <c r="V1" s="10" t="s">
        <v>144</v>
      </c>
      <c r="W1" s="10" t="s">
        <v>145</v>
      </c>
      <c r="X1" s="4" t="s">
        <v>146</v>
      </c>
      <c r="Y1" s="4" t="s">
        <v>147</v>
      </c>
      <c r="Z1" s="10" t="s">
        <v>148</v>
      </c>
      <c r="AA1" s="10" t="s">
        <v>149</v>
      </c>
      <c r="AB1" s="10" t="s">
        <v>150</v>
      </c>
      <c r="AC1" s="10" t="s">
        <v>151</v>
      </c>
      <c r="AD1" s="10" t="s">
        <v>152</v>
      </c>
      <c r="AE1" s="10" t="s">
        <v>153</v>
      </c>
      <c r="AF1" s="10" t="s">
        <v>154</v>
      </c>
      <c r="AG1" s="10" t="s">
        <v>155</v>
      </c>
      <c r="AH1" s="15" t="s">
        <v>156</v>
      </c>
      <c r="AI1" s="15" t="s">
        <v>157</v>
      </c>
      <c r="AJ1" s="15" t="s">
        <v>158</v>
      </c>
      <c r="AK1" s="15" t="s">
        <v>159</v>
      </c>
      <c r="AL1" s="10" t="s">
        <v>160</v>
      </c>
      <c r="AM1" s="16" t="s">
        <v>161</v>
      </c>
      <c r="AN1" s="17" t="s">
        <v>162</v>
      </c>
      <c r="AO1" s="10" t="s">
        <v>163</v>
      </c>
      <c r="AP1" s="18" t="s">
        <v>164</v>
      </c>
      <c r="AQ1" s="10" t="s">
        <v>135</v>
      </c>
      <c r="AR1" s="10" t="s">
        <v>165</v>
      </c>
      <c r="AS1" s="10" t="s">
        <v>166</v>
      </c>
      <c r="AT1" s="10" t="s">
        <v>167</v>
      </c>
      <c r="AU1" s="10" t="s">
        <v>168</v>
      </c>
      <c r="AV1" s="10" t="s">
        <v>169</v>
      </c>
      <c r="AW1" s="10" t="s">
        <v>170</v>
      </c>
      <c r="AX1" s="10" t="s">
        <v>171</v>
      </c>
      <c r="AY1" s="10" t="s">
        <v>172</v>
      </c>
      <c r="AZ1" s="10" t="s">
        <v>173</v>
      </c>
      <c r="BA1" s="10" t="s">
        <v>174</v>
      </c>
      <c r="BB1" s="19" t="s">
        <v>175</v>
      </c>
      <c r="BC1" s="10" t="s">
        <v>176</v>
      </c>
      <c r="BD1" s="10" t="s">
        <v>141</v>
      </c>
      <c r="BE1" s="10" t="s">
        <v>177</v>
      </c>
      <c r="BF1" s="10" t="s">
        <v>178</v>
      </c>
      <c r="BG1" s="8" t="s">
        <v>179</v>
      </c>
      <c r="BH1" s="10" t="s">
        <v>180</v>
      </c>
      <c r="BI1" s="10" t="s">
        <v>181</v>
      </c>
      <c r="BJ1" s="10" t="s">
        <v>182</v>
      </c>
      <c r="BK1" s="10" t="s">
        <v>183</v>
      </c>
      <c r="BL1" t="s">
        <v>184</v>
      </c>
      <c r="BM1" t="s">
        <v>185</v>
      </c>
      <c r="BN1" t="s">
        <v>186</v>
      </c>
      <c r="BO1" t="s">
        <v>187</v>
      </c>
      <c r="BP1" s="10" t="s">
        <v>188</v>
      </c>
      <c r="BQ1" s="10" t="s">
        <v>189</v>
      </c>
      <c r="BR1" s="10" t="s">
        <v>190</v>
      </c>
      <c r="BS1" s="10" t="s">
        <v>191</v>
      </c>
      <c r="BT1" s="10" t="s">
        <v>123</v>
      </c>
    </row>
    <row r="2" spans="1:72" x14ac:dyDescent="0.3">
      <c r="A2">
        <v>437133</v>
      </c>
      <c r="C2">
        <v>1</v>
      </c>
      <c r="D2">
        <v>1</v>
      </c>
      <c r="E2">
        <v>1</v>
      </c>
      <c r="F2" t="s">
        <v>0</v>
      </c>
      <c r="G2" t="s">
        <v>1</v>
      </c>
      <c r="H2" t="s">
        <v>2</v>
      </c>
      <c r="I2" s="1" t="str">
        <f>HYPERLINK(AP2,"Foto")</f>
        <v>Foto</v>
      </c>
      <c r="K2">
        <v>1</v>
      </c>
      <c r="L2" t="s">
        <v>3</v>
      </c>
      <c r="M2">
        <v>102889</v>
      </c>
      <c r="N2" t="s">
        <v>4</v>
      </c>
      <c r="T2" t="s">
        <v>5</v>
      </c>
      <c r="U2" s="2">
        <v>1</v>
      </c>
      <c r="V2" t="s">
        <v>6</v>
      </c>
      <c r="W2" t="s">
        <v>7</v>
      </c>
      <c r="X2" s="3" t="s">
        <v>8</v>
      </c>
      <c r="Y2" s="4">
        <v>1</v>
      </c>
      <c r="Z2" s="5">
        <v>111</v>
      </c>
      <c r="AA2" s="5" t="s">
        <v>7</v>
      </c>
      <c r="AB2" t="s">
        <v>9</v>
      </c>
      <c r="AC2">
        <v>2021</v>
      </c>
      <c r="AD2">
        <v>9</v>
      </c>
      <c r="AE2">
        <v>1</v>
      </c>
      <c r="AF2" t="s">
        <v>10</v>
      </c>
      <c r="AH2">
        <v>278386</v>
      </c>
      <c r="AI2">
        <v>6557524</v>
      </c>
      <c r="AJ2" s="5">
        <v>279000</v>
      </c>
      <c r="AK2" s="5">
        <v>6557000</v>
      </c>
      <c r="AL2">
        <v>10</v>
      </c>
      <c r="AN2">
        <v>1010</v>
      </c>
      <c r="AO2" t="s">
        <v>11</v>
      </c>
      <c r="AP2" s="6" t="s">
        <v>12</v>
      </c>
      <c r="AQ2">
        <v>102889</v>
      </c>
      <c r="AR2" t="s">
        <v>4</v>
      </c>
      <c r="AS2" s="7" t="s">
        <v>13</v>
      </c>
      <c r="AT2">
        <v>1</v>
      </c>
      <c r="AU2" t="s">
        <v>14</v>
      </c>
      <c r="AV2" t="s">
        <v>15</v>
      </c>
      <c r="AW2" t="s">
        <v>16</v>
      </c>
      <c r="AX2">
        <v>1010</v>
      </c>
      <c r="AY2" t="s">
        <v>17</v>
      </c>
      <c r="AZ2" t="s">
        <v>18</v>
      </c>
      <c r="BA2">
        <v>1</v>
      </c>
      <c r="BB2" s="6">
        <v>44441.610254629602</v>
      </c>
      <c r="BC2" s="8" t="s">
        <v>19</v>
      </c>
      <c r="BE2">
        <v>6</v>
      </c>
      <c r="BF2">
        <v>279482</v>
      </c>
      <c r="BH2" t="s">
        <v>20</v>
      </c>
      <c r="BT2">
        <v>437133</v>
      </c>
    </row>
    <row r="3" spans="1:72" x14ac:dyDescent="0.3">
      <c r="A3">
        <v>298743</v>
      </c>
      <c r="B3">
        <v>292811</v>
      </c>
      <c r="F3" t="s">
        <v>0</v>
      </c>
      <c r="G3" t="s">
        <v>21</v>
      </c>
      <c r="H3" t="s">
        <v>22</v>
      </c>
      <c r="I3" s="1" t="str">
        <f>HYPERLINK(AP3,"Hb")</f>
        <v>Hb</v>
      </c>
      <c r="K3">
        <v>1</v>
      </c>
      <c r="L3" t="s">
        <v>3</v>
      </c>
      <c r="M3">
        <v>102889</v>
      </c>
      <c r="N3" t="s">
        <v>4</v>
      </c>
      <c r="T3" t="s">
        <v>23</v>
      </c>
      <c r="U3" s="9">
        <v>3</v>
      </c>
      <c r="V3" t="s">
        <v>6</v>
      </c>
      <c r="W3" t="s">
        <v>24</v>
      </c>
      <c r="X3" s="3" t="s">
        <v>25</v>
      </c>
      <c r="Y3" s="4">
        <v>2</v>
      </c>
      <c r="Z3" s="5">
        <v>219</v>
      </c>
      <c r="AA3" t="s">
        <v>24</v>
      </c>
      <c r="AB3" t="s">
        <v>26</v>
      </c>
      <c r="AC3">
        <v>1999</v>
      </c>
      <c r="AD3">
        <v>7</v>
      </c>
      <c r="AE3">
        <v>1</v>
      </c>
      <c r="AF3" t="s">
        <v>27</v>
      </c>
      <c r="AG3" t="s">
        <v>28</v>
      </c>
      <c r="AH3">
        <v>249005</v>
      </c>
      <c r="AI3">
        <v>6652502</v>
      </c>
      <c r="AJ3" s="5">
        <v>249000</v>
      </c>
      <c r="AK3" s="5">
        <v>6653000</v>
      </c>
      <c r="AL3">
        <v>14393</v>
      </c>
      <c r="AN3">
        <v>8</v>
      </c>
      <c r="AO3" t="s">
        <v>29</v>
      </c>
      <c r="AP3" t="s">
        <v>30</v>
      </c>
      <c r="AQ3">
        <v>102889</v>
      </c>
      <c r="AR3" t="s">
        <v>4</v>
      </c>
      <c r="AS3" s="7" t="s">
        <v>13</v>
      </c>
      <c r="AT3">
        <v>1</v>
      </c>
      <c r="AU3" t="s">
        <v>14</v>
      </c>
      <c r="AV3" t="s">
        <v>31</v>
      </c>
      <c r="AW3" t="s">
        <v>32</v>
      </c>
      <c r="AX3">
        <v>8</v>
      </c>
      <c r="AY3" t="s">
        <v>33</v>
      </c>
      <c r="AZ3" t="s">
        <v>34</v>
      </c>
      <c r="BA3">
        <v>1</v>
      </c>
      <c r="BB3" s="6">
        <v>38630</v>
      </c>
      <c r="BC3" s="8" t="s">
        <v>19</v>
      </c>
      <c r="BE3">
        <v>3</v>
      </c>
      <c r="BF3">
        <v>465425</v>
      </c>
      <c r="BG3">
        <v>20361</v>
      </c>
      <c r="BH3" t="s">
        <v>35</v>
      </c>
      <c r="BJ3" t="s">
        <v>36</v>
      </c>
      <c r="BT3">
        <v>298743</v>
      </c>
    </row>
    <row r="4" spans="1:72" x14ac:dyDescent="0.3">
      <c r="A4">
        <v>365987</v>
      </c>
      <c r="B4">
        <v>303465</v>
      </c>
      <c r="F4" t="s">
        <v>0</v>
      </c>
      <c r="G4" t="s">
        <v>21</v>
      </c>
      <c r="H4" t="s">
        <v>49</v>
      </c>
      <c r="I4" s="1" t="str">
        <f>HYPERLINK(AP4,"Hb")</f>
        <v>Hb</v>
      </c>
      <c r="K4">
        <v>1</v>
      </c>
      <c r="L4" t="s">
        <v>3</v>
      </c>
      <c r="M4">
        <v>102889</v>
      </c>
      <c r="N4" t="s">
        <v>4</v>
      </c>
      <c r="T4" t="s">
        <v>50</v>
      </c>
      <c r="U4" s="9">
        <v>3</v>
      </c>
      <c r="V4" t="s">
        <v>51</v>
      </c>
      <c r="W4" t="s">
        <v>51</v>
      </c>
      <c r="X4" s="3" t="s">
        <v>25</v>
      </c>
      <c r="Y4" s="4">
        <v>2</v>
      </c>
      <c r="Z4" s="5">
        <v>301</v>
      </c>
      <c r="AA4" s="5" t="s">
        <v>51</v>
      </c>
      <c r="AB4" t="s">
        <v>52</v>
      </c>
      <c r="AC4">
        <v>2002</v>
      </c>
      <c r="AD4">
        <v>9</v>
      </c>
      <c r="AE4">
        <v>11</v>
      </c>
      <c r="AF4" t="s">
        <v>28</v>
      </c>
      <c r="AG4" t="s">
        <v>28</v>
      </c>
      <c r="AH4">
        <v>261317</v>
      </c>
      <c r="AI4">
        <v>6656077</v>
      </c>
      <c r="AJ4" s="5">
        <v>261000</v>
      </c>
      <c r="AK4" s="5">
        <v>6657000</v>
      </c>
      <c r="AL4">
        <v>20057</v>
      </c>
      <c r="AN4">
        <v>8</v>
      </c>
      <c r="AO4" t="s">
        <v>53</v>
      </c>
      <c r="AP4" t="s">
        <v>54</v>
      </c>
      <c r="AQ4">
        <v>102889</v>
      </c>
      <c r="AR4" t="s">
        <v>4</v>
      </c>
      <c r="AS4" s="7" t="s">
        <v>13</v>
      </c>
      <c r="AT4">
        <v>1</v>
      </c>
      <c r="AU4" t="s">
        <v>14</v>
      </c>
      <c r="AV4" t="s">
        <v>55</v>
      </c>
      <c r="AW4" t="s">
        <v>56</v>
      </c>
      <c r="AX4">
        <v>8</v>
      </c>
      <c r="AY4" t="s">
        <v>33</v>
      </c>
      <c r="AZ4" t="s">
        <v>34</v>
      </c>
      <c r="BA4">
        <v>1</v>
      </c>
      <c r="BB4" s="6">
        <v>41677</v>
      </c>
      <c r="BC4" s="8" t="s">
        <v>19</v>
      </c>
      <c r="BE4">
        <v>3</v>
      </c>
      <c r="BF4">
        <v>476281</v>
      </c>
      <c r="BG4">
        <v>20362</v>
      </c>
      <c r="BH4" t="s">
        <v>57</v>
      </c>
      <c r="BJ4" t="s">
        <v>58</v>
      </c>
      <c r="BT4">
        <v>365987</v>
      </c>
    </row>
    <row r="6" spans="1:72" x14ac:dyDescent="0.3">
      <c r="A6">
        <v>169363</v>
      </c>
      <c r="B6">
        <v>199283</v>
      </c>
      <c r="F6" t="s">
        <v>0</v>
      </c>
      <c r="G6" t="s">
        <v>59</v>
      </c>
      <c r="H6" t="s">
        <v>60</v>
      </c>
      <c r="I6" t="s">
        <v>61</v>
      </c>
      <c r="K6">
        <v>1</v>
      </c>
      <c r="L6" t="s">
        <v>3</v>
      </c>
      <c r="M6">
        <v>102889</v>
      </c>
      <c r="N6" t="s">
        <v>4</v>
      </c>
      <c r="R6" t="s">
        <v>40</v>
      </c>
      <c r="S6" t="s">
        <v>62</v>
      </c>
      <c r="T6" t="s">
        <v>63</v>
      </c>
      <c r="U6" s="2">
        <v>1</v>
      </c>
      <c r="V6" t="s">
        <v>64</v>
      </c>
      <c r="W6" t="s">
        <v>65</v>
      </c>
      <c r="X6" s="3" t="s">
        <v>66</v>
      </c>
      <c r="Y6" s="4">
        <v>8</v>
      </c>
      <c r="Z6" s="5">
        <v>826</v>
      </c>
      <c r="AA6" s="5" t="s">
        <v>65</v>
      </c>
      <c r="AB6" t="s">
        <v>67</v>
      </c>
      <c r="AC6">
        <v>2006</v>
      </c>
      <c r="AD6">
        <v>7</v>
      </c>
      <c r="AE6">
        <v>25</v>
      </c>
      <c r="AF6" t="s">
        <v>68</v>
      </c>
      <c r="AG6" t="s">
        <v>68</v>
      </c>
      <c r="AH6">
        <v>151502</v>
      </c>
      <c r="AI6">
        <v>6667191</v>
      </c>
      <c r="AJ6" s="5">
        <v>151000</v>
      </c>
      <c r="AK6" s="5">
        <v>6667000</v>
      </c>
      <c r="AL6">
        <v>7</v>
      </c>
      <c r="AN6">
        <v>33</v>
      </c>
      <c r="AP6" s="6"/>
      <c r="AQ6">
        <v>102889</v>
      </c>
      <c r="AR6" t="s">
        <v>4</v>
      </c>
      <c r="AS6" s="7" t="s">
        <v>13</v>
      </c>
      <c r="AT6">
        <v>1</v>
      </c>
      <c r="AU6" t="s">
        <v>14</v>
      </c>
      <c r="AV6" t="s">
        <v>69</v>
      </c>
      <c r="AW6" t="s">
        <v>70</v>
      </c>
      <c r="AX6">
        <v>33</v>
      </c>
      <c r="AY6" t="s">
        <v>71</v>
      </c>
      <c r="AZ6" t="s">
        <v>34</v>
      </c>
      <c r="BB6" s="6">
        <v>41689</v>
      </c>
      <c r="BC6" s="8" t="s">
        <v>19</v>
      </c>
      <c r="BE6">
        <v>4</v>
      </c>
      <c r="BF6">
        <v>350169</v>
      </c>
      <c r="BG6">
        <v>20364</v>
      </c>
      <c r="BH6" t="s">
        <v>72</v>
      </c>
      <c r="BJ6" t="s">
        <v>73</v>
      </c>
      <c r="BT6">
        <v>169363</v>
      </c>
    </row>
    <row r="7" spans="1:72" x14ac:dyDescent="0.3">
      <c r="A7">
        <v>152302</v>
      </c>
      <c r="B7">
        <v>195649</v>
      </c>
      <c r="F7" t="s">
        <v>0</v>
      </c>
      <c r="G7" t="s">
        <v>59</v>
      </c>
      <c r="H7" t="s">
        <v>74</v>
      </c>
      <c r="I7" t="s">
        <v>61</v>
      </c>
      <c r="K7">
        <v>1</v>
      </c>
      <c r="L7" t="s">
        <v>3</v>
      </c>
      <c r="M7">
        <v>102889</v>
      </c>
      <c r="N7" t="s">
        <v>4</v>
      </c>
      <c r="R7" t="s">
        <v>40</v>
      </c>
      <c r="S7" t="s">
        <v>62</v>
      </c>
      <c r="T7" t="s">
        <v>75</v>
      </c>
      <c r="U7" s="2">
        <v>1</v>
      </c>
      <c r="V7" t="s">
        <v>76</v>
      </c>
      <c r="W7" t="s">
        <v>77</v>
      </c>
      <c r="X7" t="s">
        <v>78</v>
      </c>
      <c r="Y7" s="4">
        <v>9</v>
      </c>
      <c r="Z7" s="5">
        <v>904</v>
      </c>
      <c r="AA7" s="5" t="s">
        <v>77</v>
      </c>
      <c r="AB7" t="s">
        <v>79</v>
      </c>
      <c r="AC7">
        <v>2002</v>
      </c>
      <c r="AD7">
        <v>5</v>
      </c>
      <c r="AE7">
        <v>28</v>
      </c>
      <c r="AF7" t="s">
        <v>80</v>
      </c>
      <c r="AG7" t="s">
        <v>80</v>
      </c>
      <c r="AH7">
        <v>124963</v>
      </c>
      <c r="AI7">
        <v>6484970</v>
      </c>
      <c r="AJ7" s="5">
        <v>125000</v>
      </c>
      <c r="AK7" s="5">
        <v>6485000</v>
      </c>
      <c r="AL7">
        <v>71</v>
      </c>
      <c r="AN7">
        <v>33</v>
      </c>
      <c r="AP7" s="6"/>
      <c r="AQ7">
        <v>102889</v>
      </c>
      <c r="AR7" t="s">
        <v>4</v>
      </c>
      <c r="AS7" s="7" t="s">
        <v>13</v>
      </c>
      <c r="AT7">
        <v>1</v>
      </c>
      <c r="AU7" t="s">
        <v>14</v>
      </c>
      <c r="AV7" t="s">
        <v>81</v>
      </c>
      <c r="AW7" t="s">
        <v>82</v>
      </c>
      <c r="AX7">
        <v>33</v>
      </c>
      <c r="AY7" t="s">
        <v>71</v>
      </c>
      <c r="AZ7" t="s">
        <v>34</v>
      </c>
      <c r="BB7" s="6">
        <v>43469</v>
      </c>
      <c r="BC7" s="8" t="s">
        <v>19</v>
      </c>
      <c r="BE7">
        <v>4</v>
      </c>
      <c r="BF7">
        <v>346895</v>
      </c>
      <c r="BG7">
        <v>20249</v>
      </c>
      <c r="BH7" t="s">
        <v>83</v>
      </c>
      <c r="BJ7" t="s">
        <v>84</v>
      </c>
      <c r="BT7">
        <v>152302</v>
      </c>
    </row>
    <row r="8" spans="1:72" x14ac:dyDescent="0.3">
      <c r="A8">
        <v>176759</v>
      </c>
      <c r="B8">
        <v>201414</v>
      </c>
      <c r="F8" t="s">
        <v>0</v>
      </c>
      <c r="G8" t="s">
        <v>59</v>
      </c>
      <c r="H8" t="s">
        <v>85</v>
      </c>
      <c r="I8" t="s">
        <v>61</v>
      </c>
      <c r="K8">
        <v>1</v>
      </c>
      <c r="L8" t="s">
        <v>3</v>
      </c>
      <c r="M8">
        <v>102889</v>
      </c>
      <c r="N8" t="s">
        <v>4</v>
      </c>
      <c r="R8" t="s">
        <v>40</v>
      </c>
      <c r="S8" t="s">
        <v>62</v>
      </c>
      <c r="T8" t="s">
        <v>86</v>
      </c>
      <c r="U8" s="2">
        <v>1</v>
      </c>
      <c r="V8" t="s">
        <v>76</v>
      </c>
      <c r="W8" t="s">
        <v>87</v>
      </c>
      <c r="X8" t="s">
        <v>78</v>
      </c>
      <c r="Y8" s="4">
        <v>9</v>
      </c>
      <c r="Z8" s="5">
        <v>911</v>
      </c>
      <c r="AA8" s="5" t="s">
        <v>87</v>
      </c>
      <c r="AB8" t="s">
        <v>88</v>
      </c>
      <c r="AC8">
        <v>1996</v>
      </c>
      <c r="AD8">
        <v>8</v>
      </c>
      <c r="AE8">
        <v>5</v>
      </c>
      <c r="AF8" t="s">
        <v>89</v>
      </c>
      <c r="AG8" t="s">
        <v>89</v>
      </c>
      <c r="AH8">
        <v>159942</v>
      </c>
      <c r="AI8">
        <v>6533021</v>
      </c>
      <c r="AJ8" s="5">
        <v>159000</v>
      </c>
      <c r="AK8" s="5">
        <v>6533000</v>
      </c>
      <c r="AL8">
        <v>71</v>
      </c>
      <c r="AN8">
        <v>33</v>
      </c>
      <c r="AP8" s="6"/>
      <c r="AQ8">
        <v>102889</v>
      </c>
      <c r="AR8" t="s">
        <v>4</v>
      </c>
      <c r="AS8" s="7" t="s">
        <v>13</v>
      </c>
      <c r="AT8">
        <v>1</v>
      </c>
      <c r="AU8" t="s">
        <v>14</v>
      </c>
      <c r="AV8" t="s">
        <v>90</v>
      </c>
      <c r="AW8" t="s">
        <v>91</v>
      </c>
      <c r="AX8">
        <v>33</v>
      </c>
      <c r="AY8" t="s">
        <v>71</v>
      </c>
      <c r="AZ8" t="s">
        <v>34</v>
      </c>
      <c r="BB8" s="6">
        <v>41689</v>
      </c>
      <c r="BC8" s="8" t="s">
        <v>19</v>
      </c>
      <c r="BE8">
        <v>4</v>
      </c>
      <c r="BF8">
        <v>352074</v>
      </c>
      <c r="BG8">
        <v>20365</v>
      </c>
      <c r="BH8" t="s">
        <v>92</v>
      </c>
      <c r="BJ8" t="s">
        <v>93</v>
      </c>
      <c r="BT8">
        <v>176759</v>
      </c>
    </row>
    <row r="9" spans="1:72" x14ac:dyDescent="0.3">
      <c r="A9">
        <v>176756</v>
      </c>
      <c r="B9">
        <v>195167</v>
      </c>
      <c r="F9" t="s">
        <v>0</v>
      </c>
      <c r="G9" t="s">
        <v>59</v>
      </c>
      <c r="H9" t="s">
        <v>94</v>
      </c>
      <c r="I9" t="s">
        <v>61</v>
      </c>
      <c r="K9">
        <v>1</v>
      </c>
      <c r="L9" t="s">
        <v>3</v>
      </c>
      <c r="M9">
        <v>102889</v>
      </c>
      <c r="N9" t="s">
        <v>4</v>
      </c>
      <c r="R9" t="s">
        <v>40</v>
      </c>
      <c r="S9" t="s">
        <v>62</v>
      </c>
      <c r="T9" t="s">
        <v>86</v>
      </c>
      <c r="U9" s="2">
        <v>1</v>
      </c>
      <c r="V9" t="s">
        <v>76</v>
      </c>
      <c r="W9" t="s">
        <v>87</v>
      </c>
      <c r="X9" t="s">
        <v>78</v>
      </c>
      <c r="Y9" s="4">
        <v>9</v>
      </c>
      <c r="Z9" s="5">
        <v>911</v>
      </c>
      <c r="AA9" s="5" t="s">
        <v>87</v>
      </c>
      <c r="AB9" t="s">
        <v>95</v>
      </c>
      <c r="AC9">
        <v>2002</v>
      </c>
      <c r="AD9">
        <v>7</v>
      </c>
      <c r="AE9">
        <v>10</v>
      </c>
      <c r="AF9" t="s">
        <v>68</v>
      </c>
      <c r="AG9" t="s">
        <v>68</v>
      </c>
      <c r="AH9">
        <v>159942</v>
      </c>
      <c r="AI9">
        <v>6533021</v>
      </c>
      <c r="AJ9" s="5">
        <v>159000</v>
      </c>
      <c r="AK9" s="5">
        <v>6533000</v>
      </c>
      <c r="AL9">
        <v>71</v>
      </c>
      <c r="AN9">
        <v>33</v>
      </c>
      <c r="AP9" s="6"/>
      <c r="AQ9">
        <v>102889</v>
      </c>
      <c r="AR9" t="s">
        <v>4</v>
      </c>
      <c r="AS9" s="7" t="s">
        <v>13</v>
      </c>
      <c r="AT9">
        <v>1</v>
      </c>
      <c r="AU9" t="s">
        <v>14</v>
      </c>
      <c r="AV9" t="s">
        <v>90</v>
      </c>
      <c r="AW9" t="s">
        <v>96</v>
      </c>
      <c r="AX9">
        <v>33</v>
      </c>
      <c r="AY9" t="s">
        <v>71</v>
      </c>
      <c r="AZ9" t="s">
        <v>34</v>
      </c>
      <c r="BB9" s="6">
        <v>43469</v>
      </c>
      <c r="BC9" s="8" t="s">
        <v>19</v>
      </c>
      <c r="BE9">
        <v>4</v>
      </c>
      <c r="BF9">
        <v>346434</v>
      </c>
      <c r="BG9">
        <v>20250</v>
      </c>
      <c r="BH9" t="s">
        <v>97</v>
      </c>
      <c r="BJ9" t="s">
        <v>98</v>
      </c>
      <c r="BT9">
        <v>176756</v>
      </c>
    </row>
    <row r="10" spans="1:72" x14ac:dyDescent="0.3">
      <c r="A10">
        <v>124596</v>
      </c>
      <c r="B10">
        <v>195392</v>
      </c>
      <c r="F10" t="s">
        <v>0</v>
      </c>
      <c r="G10" t="s">
        <v>59</v>
      </c>
      <c r="H10" t="s">
        <v>99</v>
      </c>
      <c r="I10" t="s">
        <v>61</v>
      </c>
      <c r="K10">
        <v>1</v>
      </c>
      <c r="L10" t="s">
        <v>3</v>
      </c>
      <c r="M10">
        <v>102889</v>
      </c>
      <c r="N10" t="s">
        <v>4</v>
      </c>
      <c r="R10" t="s">
        <v>40</v>
      </c>
      <c r="S10" t="s">
        <v>62</v>
      </c>
      <c r="T10" t="s">
        <v>100</v>
      </c>
      <c r="U10" s="2">
        <v>1</v>
      </c>
      <c r="V10" t="s">
        <v>76</v>
      </c>
      <c r="W10" t="s">
        <v>101</v>
      </c>
      <c r="X10" t="s">
        <v>102</v>
      </c>
      <c r="Y10" s="4">
        <v>10</v>
      </c>
      <c r="Z10" s="5">
        <v>1001</v>
      </c>
      <c r="AA10" s="5" t="s">
        <v>101</v>
      </c>
      <c r="AB10" t="s">
        <v>103</v>
      </c>
      <c r="AC10">
        <v>2002</v>
      </c>
      <c r="AD10">
        <v>6</v>
      </c>
      <c r="AE10">
        <v>3</v>
      </c>
      <c r="AF10" t="s">
        <v>68</v>
      </c>
      <c r="AG10" t="s">
        <v>68</v>
      </c>
      <c r="AH10">
        <v>85249</v>
      </c>
      <c r="AI10">
        <v>6467197</v>
      </c>
      <c r="AJ10" s="5">
        <v>85000</v>
      </c>
      <c r="AK10" s="5">
        <v>6467000</v>
      </c>
      <c r="AL10">
        <v>71</v>
      </c>
      <c r="AN10">
        <v>33</v>
      </c>
      <c r="AP10" s="6"/>
      <c r="AQ10">
        <v>102889</v>
      </c>
      <c r="AR10" t="s">
        <v>4</v>
      </c>
      <c r="AS10" s="7" t="s">
        <v>13</v>
      </c>
      <c r="AT10">
        <v>1</v>
      </c>
      <c r="AU10" t="s">
        <v>14</v>
      </c>
      <c r="AV10" t="s">
        <v>104</v>
      </c>
      <c r="AW10" t="s">
        <v>105</v>
      </c>
      <c r="AX10">
        <v>33</v>
      </c>
      <c r="AY10" t="s">
        <v>71</v>
      </c>
      <c r="AZ10" t="s">
        <v>34</v>
      </c>
      <c r="BB10" s="6">
        <v>43469</v>
      </c>
      <c r="BC10" s="8" t="s">
        <v>19</v>
      </c>
      <c r="BE10">
        <v>4</v>
      </c>
      <c r="BF10">
        <v>346656</v>
      </c>
      <c r="BG10">
        <v>20252</v>
      </c>
      <c r="BH10" t="s">
        <v>106</v>
      </c>
      <c r="BJ10" t="s">
        <v>107</v>
      </c>
      <c r="BT10">
        <v>124596</v>
      </c>
    </row>
    <row r="11" spans="1:72" x14ac:dyDescent="0.3">
      <c r="A11">
        <v>126313</v>
      </c>
      <c r="B11">
        <v>195717</v>
      </c>
      <c r="F11" t="s">
        <v>0</v>
      </c>
      <c r="G11" t="s">
        <v>59</v>
      </c>
      <c r="H11" t="s">
        <v>108</v>
      </c>
      <c r="I11" t="s">
        <v>61</v>
      </c>
      <c r="K11">
        <v>1</v>
      </c>
      <c r="L11" t="s">
        <v>3</v>
      </c>
      <c r="M11">
        <v>102889</v>
      </c>
      <c r="N11" t="s">
        <v>4</v>
      </c>
      <c r="R11" t="s">
        <v>40</v>
      </c>
      <c r="S11" t="s">
        <v>62</v>
      </c>
      <c r="T11" t="s">
        <v>109</v>
      </c>
      <c r="U11" s="2">
        <v>1</v>
      </c>
      <c r="V11" t="s">
        <v>76</v>
      </c>
      <c r="W11" t="s">
        <v>101</v>
      </c>
      <c r="X11" t="s">
        <v>102</v>
      </c>
      <c r="Y11" s="4">
        <v>10</v>
      </c>
      <c r="Z11" s="5">
        <v>1001</v>
      </c>
      <c r="AA11" s="5" t="s">
        <v>101</v>
      </c>
      <c r="AB11" t="s">
        <v>110</v>
      </c>
      <c r="AC11">
        <v>2002</v>
      </c>
      <c r="AD11">
        <v>6</v>
      </c>
      <c r="AE11">
        <v>11</v>
      </c>
      <c r="AF11" t="s">
        <v>89</v>
      </c>
      <c r="AG11" t="s">
        <v>89</v>
      </c>
      <c r="AH11">
        <v>86378</v>
      </c>
      <c r="AI11">
        <v>6465182</v>
      </c>
      <c r="AJ11" s="5">
        <v>87000</v>
      </c>
      <c r="AK11" s="5">
        <v>6465000</v>
      </c>
      <c r="AL11">
        <v>71</v>
      </c>
      <c r="AN11">
        <v>33</v>
      </c>
      <c r="AP11" s="6"/>
      <c r="AQ11">
        <v>102889</v>
      </c>
      <c r="AR11" t="s">
        <v>4</v>
      </c>
      <c r="AS11" s="7" t="s">
        <v>13</v>
      </c>
      <c r="AT11">
        <v>1</v>
      </c>
      <c r="AU11" t="s">
        <v>14</v>
      </c>
      <c r="AV11" t="s">
        <v>111</v>
      </c>
      <c r="AW11" t="s">
        <v>112</v>
      </c>
      <c r="AX11">
        <v>33</v>
      </c>
      <c r="AY11" t="s">
        <v>71</v>
      </c>
      <c r="AZ11" t="s">
        <v>34</v>
      </c>
      <c r="BB11" s="6">
        <v>43469</v>
      </c>
      <c r="BC11" s="8" t="s">
        <v>19</v>
      </c>
      <c r="BE11">
        <v>4</v>
      </c>
      <c r="BF11">
        <v>346961</v>
      </c>
      <c r="BG11">
        <v>20251</v>
      </c>
      <c r="BH11" t="s">
        <v>113</v>
      </c>
      <c r="BJ11" t="s">
        <v>114</v>
      </c>
      <c r="BT11">
        <v>126313</v>
      </c>
    </row>
    <row r="12" spans="1:72" x14ac:dyDescent="0.3">
      <c r="A12">
        <v>82653</v>
      </c>
      <c r="B12">
        <v>193799</v>
      </c>
      <c r="F12" t="s">
        <v>0</v>
      </c>
      <c r="G12" t="s">
        <v>59</v>
      </c>
      <c r="H12" t="s">
        <v>115</v>
      </c>
      <c r="I12" t="s">
        <v>61</v>
      </c>
      <c r="K12">
        <v>1</v>
      </c>
      <c r="L12" t="s">
        <v>3</v>
      </c>
      <c r="M12">
        <v>102889</v>
      </c>
      <c r="N12" t="s">
        <v>4</v>
      </c>
      <c r="R12" t="s">
        <v>40</v>
      </c>
      <c r="S12" t="s">
        <v>62</v>
      </c>
      <c r="T12" t="s">
        <v>116</v>
      </c>
      <c r="U12" s="2">
        <v>1</v>
      </c>
      <c r="V12" t="s">
        <v>76</v>
      </c>
      <c r="W12" t="s">
        <v>117</v>
      </c>
      <c r="X12" t="s">
        <v>102</v>
      </c>
      <c r="Y12" s="4">
        <v>10</v>
      </c>
      <c r="Z12" s="5">
        <v>1037</v>
      </c>
      <c r="AA12" s="5" t="s">
        <v>117</v>
      </c>
      <c r="AB12" t="s">
        <v>118</v>
      </c>
      <c r="AC12">
        <v>2000</v>
      </c>
      <c r="AD12">
        <v>9</v>
      </c>
      <c r="AE12">
        <v>23</v>
      </c>
      <c r="AF12" t="s">
        <v>68</v>
      </c>
      <c r="AG12" t="s">
        <v>68</v>
      </c>
      <c r="AH12">
        <v>20172</v>
      </c>
      <c r="AI12">
        <v>6487809</v>
      </c>
      <c r="AJ12" s="5">
        <v>21000</v>
      </c>
      <c r="AK12" s="5">
        <v>6487000</v>
      </c>
      <c r="AL12">
        <v>71</v>
      </c>
      <c r="AN12">
        <v>33</v>
      </c>
      <c r="AP12" s="6"/>
      <c r="AQ12">
        <v>102889</v>
      </c>
      <c r="AR12" t="s">
        <v>4</v>
      </c>
      <c r="AS12" s="7" t="s">
        <v>13</v>
      </c>
      <c r="AT12">
        <v>1</v>
      </c>
      <c r="AU12" t="s">
        <v>14</v>
      </c>
      <c r="AV12" t="s">
        <v>119</v>
      </c>
      <c r="AW12" t="s">
        <v>120</v>
      </c>
      <c r="AX12">
        <v>33</v>
      </c>
      <c r="AY12" t="s">
        <v>71</v>
      </c>
      <c r="AZ12" t="s">
        <v>34</v>
      </c>
      <c r="BB12" s="6">
        <v>43469</v>
      </c>
      <c r="BC12" s="8" t="s">
        <v>19</v>
      </c>
      <c r="BE12">
        <v>4</v>
      </c>
      <c r="BF12">
        <v>345132</v>
      </c>
      <c r="BG12">
        <v>20253</v>
      </c>
      <c r="BH12" t="s">
        <v>121</v>
      </c>
      <c r="BJ12" t="s">
        <v>122</v>
      </c>
      <c r="BT12">
        <v>82653</v>
      </c>
    </row>
    <row r="13" spans="1:72" x14ac:dyDescent="0.3">
      <c r="A13">
        <v>327248</v>
      </c>
      <c r="B13">
        <v>68695</v>
      </c>
      <c r="F13" t="s">
        <v>0</v>
      </c>
      <c r="G13" t="s">
        <v>1</v>
      </c>
      <c r="H13" t="s">
        <v>37</v>
      </c>
      <c r="I13" t="s">
        <v>38</v>
      </c>
      <c r="K13">
        <v>1</v>
      </c>
      <c r="L13" t="s">
        <v>3</v>
      </c>
      <c r="M13">
        <v>102889</v>
      </c>
      <c r="N13" t="s">
        <v>4</v>
      </c>
      <c r="Q13" t="s">
        <v>39</v>
      </c>
      <c r="R13" t="s">
        <v>40</v>
      </c>
      <c r="S13" t="s">
        <v>41</v>
      </c>
      <c r="T13" t="s">
        <v>42</v>
      </c>
      <c r="U13" s="2">
        <v>1</v>
      </c>
      <c r="V13" t="s">
        <v>6</v>
      </c>
      <c r="W13" t="s">
        <v>24</v>
      </c>
      <c r="X13" s="3" t="s">
        <v>25</v>
      </c>
      <c r="Y13" s="4">
        <v>2</v>
      </c>
      <c r="Z13" s="5">
        <v>219</v>
      </c>
      <c r="AA13" t="s">
        <v>24</v>
      </c>
      <c r="AB13" t="s">
        <v>43</v>
      </c>
      <c r="AC13">
        <v>2013</v>
      </c>
      <c r="AD13">
        <v>6</v>
      </c>
      <c r="AE13">
        <v>16</v>
      </c>
      <c r="AF13" t="s">
        <v>44</v>
      </c>
      <c r="AH13">
        <v>255648</v>
      </c>
      <c r="AI13">
        <v>6650833</v>
      </c>
      <c r="AJ13" s="5">
        <v>255000</v>
      </c>
      <c r="AK13" s="5">
        <v>6651000</v>
      </c>
      <c r="AL13">
        <v>10</v>
      </c>
      <c r="AN13">
        <v>1010</v>
      </c>
      <c r="AP13" s="6" t="s">
        <v>45</v>
      </c>
      <c r="AQ13">
        <v>102889</v>
      </c>
      <c r="AR13" t="s">
        <v>4</v>
      </c>
      <c r="AS13" s="7" t="s">
        <v>13</v>
      </c>
      <c r="AT13">
        <v>1</v>
      </c>
      <c r="AU13" t="s">
        <v>14</v>
      </c>
      <c r="AV13" t="s">
        <v>46</v>
      </c>
      <c r="AW13" t="s">
        <v>47</v>
      </c>
      <c r="AX13">
        <v>1010</v>
      </c>
      <c r="AY13" t="s">
        <v>17</v>
      </c>
      <c r="AZ13" t="s">
        <v>18</v>
      </c>
      <c r="BB13" s="6">
        <v>43709.903472222199</v>
      </c>
      <c r="BC13" s="8" t="s">
        <v>19</v>
      </c>
      <c r="BE13">
        <v>6</v>
      </c>
      <c r="BF13">
        <v>63131</v>
      </c>
      <c r="BG13">
        <v>20363</v>
      </c>
      <c r="BH13" t="s">
        <v>48</v>
      </c>
      <c r="BT13">
        <v>327248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2022-05-25T18:28:43Z</dcterms:created>
  <dcterms:modified xsi:type="dcterms:W3CDTF">2022-05-25T19:00:42Z</dcterms:modified>
</cp:coreProperties>
</file>