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stilbe-filer\"/>
    </mc:Choice>
  </mc:AlternateContent>
  <xr:revisionPtr revIDLastSave="0" documentId="13_ncr:1_{A7CBC265-85F8-4458-820E-C903F380BD07}" xr6:coauthVersionLast="47" xr6:coauthVersionMax="47" xr10:uidLastSave="{00000000-0000-0000-0000-000000000000}"/>
  <bookViews>
    <workbookView xWindow="-108" yWindow="-108" windowWidth="23256" windowHeight="12576" xr2:uid="{7360FBB2-5F17-4693-BABF-5114EEA5E64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9" i="1"/>
  <c r="I18" i="1"/>
  <c r="I24" i="1"/>
  <c r="I4" i="1"/>
  <c r="I23" i="1"/>
  <c r="I3" i="1"/>
  <c r="I9" i="1"/>
  <c r="I2" i="1"/>
  <c r="I16" i="1"/>
  <c r="I21" i="1"/>
  <c r="I11" i="1"/>
</calcChain>
</file>

<file path=xl/sharedStrings.xml><?xml version="1.0" encoding="utf-8"?>
<sst xmlns="http://schemas.openxmlformats.org/spreadsheetml/2006/main" count="627" uniqueCount="331">
  <si>
    <t>A</t>
  </si>
  <si>
    <t>NBF</t>
  </si>
  <si>
    <t>26606184</t>
  </si>
  <si>
    <t>Obs</t>
  </si>
  <si>
    <t>4A</t>
  </si>
  <si>
    <t>Astilbe japonica</t>
  </si>
  <si>
    <t>293_6559</t>
  </si>
  <si>
    <t>Viken</t>
  </si>
  <si>
    <t>Halden</t>
  </si>
  <si>
    <t>Øf</t>
  </si>
  <si>
    <t>Mølbrygga, Halden, Vi</t>
  </si>
  <si>
    <t>Odd Egil Stabbetorp</t>
  </si>
  <si>
    <t>https://www.artsobservasjoner.no/Sighting/26606184</t>
  </si>
  <si>
    <t>AlienSpecie</t>
  </si>
  <si>
    <t>Lav risiko (LO)</t>
  </si>
  <si>
    <t>POINT (292551 6558991)</t>
  </si>
  <si>
    <t>urn:uuid:7e14bf4e-0685-4aef-985e-62576cb47c5f</t>
  </si>
  <si>
    <t>Norsk botanisk forening</t>
  </si>
  <si>
    <t>so2-vascular</t>
  </si>
  <si>
    <t>ArtKart</t>
  </si>
  <si>
    <t>1010_26606184</t>
  </si>
  <si>
    <t>O</t>
  </si>
  <si>
    <t>607453</t>
  </si>
  <si>
    <t>295_6661</t>
  </si>
  <si>
    <t>Nes</t>
  </si>
  <si>
    <t>OA</t>
  </si>
  <si>
    <t>Sørum</t>
  </si>
  <si>
    <t>Sørum, Rånåsfoss, N for Grønnbekkveien 31-33 \2 kraftige planter på litt fuktmark med relativ...</t>
  </si>
  <si>
    <t>Tore Berg | Magne Hofstad</t>
  </si>
  <si>
    <t>OR</t>
  </si>
  <si>
    <t>https://www.unimus.no/felles/bilder/web_hent_bilde.php?id=13988239&amp;type=jpeg</t>
  </si>
  <si>
    <t>POINT (295652 6660121)</t>
  </si>
  <si>
    <t>urn:catalog:O:V:607453</t>
  </si>
  <si>
    <t>Naturhistorisk Museum - UiO</t>
  </si>
  <si>
    <t>v</t>
  </si>
  <si>
    <t>8_607453</t>
  </si>
  <si>
    <t>O_607453</t>
  </si>
  <si>
    <t>186579</t>
  </si>
  <si>
    <t>Hb</t>
  </si>
  <si>
    <t>281_6659</t>
  </si>
  <si>
    <t>Lillestrøm</t>
  </si>
  <si>
    <t>Skedsmo</t>
  </si>
  <si>
    <t>Skedsmo: Berger, Bøler avfallsdeponi. \En plante på jordhaug.</t>
  </si>
  <si>
    <t>Tore Berg</t>
  </si>
  <si>
    <t>POINT (280851 6658662)</t>
  </si>
  <si>
    <t>urn:catalog:O:V:186579</t>
  </si>
  <si>
    <t>8_186579</t>
  </si>
  <si>
    <t>O_186579</t>
  </si>
  <si>
    <t>20007930</t>
  </si>
  <si>
    <t>303_6751</t>
  </si>
  <si>
    <t>Innlandet</t>
  </si>
  <si>
    <t>Løten</t>
  </si>
  <si>
    <t>He</t>
  </si>
  <si>
    <t>Heimdalsvegen/Chausseen, Løten, In</t>
  </si>
  <si>
    <t>Tor-Amund Røsberg</t>
  </si>
  <si>
    <t>Fraflyttet boligområde.</t>
  </si>
  <si>
    <t>https://www.artsobservasjoner.no/Sighting/20007930</t>
  </si>
  <si>
    <t>POINT (302150 6751018)</t>
  </si>
  <si>
    <t>urn:uuid:fc0caa91-aa71-425e-8ed1-0f7ba78ecb99</t>
  </si>
  <si>
    <t>1010_20007930</t>
  </si>
  <si>
    <t>22512631</t>
  </si>
  <si>
    <t>91_6477</t>
  </si>
  <si>
    <t>Agder</t>
  </si>
  <si>
    <t>Kristiansand</t>
  </si>
  <si>
    <t>VA</t>
  </si>
  <si>
    <t>Massedeponi øst av Skjedvannet, Dalandstjønn, Kristiansand, Ag \ /[Kvant.:] 1 Plants</t>
  </si>
  <si>
    <t>Hans Vidar Løkken</t>
  </si>
  <si>
    <t>På nederste platået.. Quantity: 1 Plants</t>
  </si>
  <si>
    <t>https://www.artsobservasjoner.no/Sighting/22512631</t>
  </si>
  <si>
    <t>POINT (90261 6477188)</t>
  </si>
  <si>
    <t>urn:uuid:297d5612-2481-46b1-998e-b17ec37d555c</t>
  </si>
  <si>
    <t>1010_22512631</t>
  </si>
  <si>
    <t>p</t>
  </si>
  <si>
    <t>op</t>
  </si>
  <si>
    <t>1007/902</t>
  </si>
  <si>
    <t>XL</t>
  </si>
  <si>
    <t>15_6469</t>
  </si>
  <si>
    <t>Farsund</t>
  </si>
  <si>
    <t>Mosvoll \ Stort eksemplar på f</t>
  </si>
  <si>
    <t>Pedersen, Oddvar</t>
  </si>
  <si>
    <t>op_Fars</t>
  </si>
  <si>
    <t>Fab3</t>
  </si>
  <si>
    <t>op_Fars_1007/902</t>
  </si>
  <si>
    <t>26076569</t>
  </si>
  <si>
    <t>67_6463</t>
  </si>
  <si>
    <t>Søgne</t>
  </si>
  <si>
    <t>Try i Søgne i Vest-Agder, Kristiansand, Ag \på vegkant nær bekk</t>
  </si>
  <si>
    <t>Kåre Arnstein Lye</t>
  </si>
  <si>
    <t>innsamling Lye 20127.</t>
  </si>
  <si>
    <t>https://www.artsobservasjoner.no/Sighting/26076569</t>
  </si>
  <si>
    <t>POINT (67898 6463973)</t>
  </si>
  <si>
    <t>urn:uuid:84f7e5da-bd2f-4fae-a959-d06750cec28b</t>
  </si>
  <si>
    <t>1010_26076569</t>
  </si>
  <si>
    <t>27472623</t>
  </si>
  <si>
    <t>-55_6613</t>
  </si>
  <si>
    <t>Rogaland</t>
  </si>
  <si>
    <t>Karmøy</t>
  </si>
  <si>
    <t>Ro</t>
  </si>
  <si>
    <t>Vea industriområde, Karmøy, Ro \Industriområde.</t>
  </si>
  <si>
    <t>Merete Stava</t>
  </si>
  <si>
    <t>Det har vært dumpet hageavfall på stedet tidligere..</t>
  </si>
  <si>
    <t>https://www.artsobservasjoner.no/Sighting/27472623</t>
  </si>
  <si>
    <t>POINT (-54580 6612020)</t>
  </si>
  <si>
    <t>urn:uuid:42bdf20c-d96c-4616-ba29-9a782bd94e91</t>
  </si>
  <si>
    <t>1010_27472623</t>
  </si>
  <si>
    <t>23112860</t>
  </si>
  <si>
    <t>-27_6745</t>
  </si>
  <si>
    <t>Vestland</t>
  </si>
  <si>
    <t>Bergen</t>
  </si>
  <si>
    <t>Ho</t>
  </si>
  <si>
    <t>Bergen Fengsel 16, Bergen, Ve \NA T42 Blomsterbed og liknende NA T42</t>
  </si>
  <si>
    <t>Sigrid Bruvoll</t>
  </si>
  <si>
    <t>https://www.artsobservasjoner.no/Sighting/23112860</t>
  </si>
  <si>
    <t>POINT (-27551 6745697)</t>
  </si>
  <si>
    <t>urn:uuid:050e5cc7-664a-437b-a5ce-843447f55f18</t>
  </si>
  <si>
    <t>1010_23112860</t>
  </si>
  <si>
    <t>102147</t>
  </si>
  <si>
    <t>K</t>
  </si>
  <si>
    <t>-29_6731</t>
  </si>
  <si>
    <t>Bergen paa ballast</t>
  </si>
  <si>
    <t>Ivar Jørstad</t>
  </si>
  <si>
    <t>Jens Holmboe scr.</t>
  </si>
  <si>
    <t>Mangler koordinat - satt til kommunesenter basert på navn:Bergen</t>
  </si>
  <si>
    <t>https://www.unimus.no/felles/bilder/web_hent_bilde.php?id=13542256&amp;type=jpeg</t>
  </si>
  <si>
    <t>POINT (-29956 6730324)</t>
  </si>
  <si>
    <t>urn:catalog:O:V:102147</t>
  </si>
  <si>
    <t>8_102147</t>
  </si>
  <si>
    <t>O_102147</t>
  </si>
  <si>
    <t>268413</t>
  </si>
  <si>
    <t>Bergen. Nestun, Berlevannet, på S-siden, spredt</t>
  </si>
  <si>
    <t>https://www.unimus.no/felles/bilder/web_hent_bilde.php?id=13557566&amp;type=jpeg</t>
  </si>
  <si>
    <t>urn:catalog:O:V:268413</t>
  </si>
  <si>
    <t>8_268413</t>
  </si>
  <si>
    <t>O_268413</t>
  </si>
  <si>
    <t>102148</t>
  </si>
  <si>
    <t>-31_6733</t>
  </si>
  <si>
    <t>Bergen paa ballast. På fyllingen ved Møllendal if. Ivar Jørstad</t>
  </si>
  <si>
    <t>GS</t>
  </si>
  <si>
    <t>https://www.unimus.no/felles/bilder/web_hent_bilde.php?id=13542257&amp;type=jpeg</t>
  </si>
  <si>
    <t>POINT (-31007 6732636)</t>
  </si>
  <si>
    <t>urn:catalog:O:V:102148</t>
  </si>
  <si>
    <t>8_102148</t>
  </si>
  <si>
    <t>O_102148</t>
  </si>
  <si>
    <t>380885</t>
  </si>
  <si>
    <t>Ex</t>
  </si>
  <si>
    <t>Cult</t>
  </si>
  <si>
    <t>-31_6735</t>
  </si>
  <si>
    <t>Skansen, Skansegatens V-side v-a-v Skansen, gjen- stående i gml have</t>
  </si>
  <si>
    <t>https://www.unimus.no/felles/bilder/web_hent_bilde.php?id=13568360&amp;type=jpeg</t>
  </si>
  <si>
    <t>POINT (-31606 6734860)</t>
  </si>
  <si>
    <t>urn:catalog:O:V:380885</t>
  </si>
  <si>
    <t>8_380885</t>
  </si>
  <si>
    <t>O_380885</t>
  </si>
  <si>
    <t>BG</t>
  </si>
  <si>
    <t>9347</t>
  </si>
  <si>
    <t>-33_6737</t>
  </si>
  <si>
    <t>Bergen, Nyhavnsvei / Sandviken.</t>
  </si>
  <si>
    <t>Hans H. Blom</t>
  </si>
  <si>
    <t>POINT (-32485 6737409)</t>
  </si>
  <si>
    <t>urn:catalog:BG:S:9347</t>
  </si>
  <si>
    <t>Universitetsmuseet i Bergen, UiB</t>
  </si>
  <si>
    <t>s</t>
  </si>
  <si>
    <t>105_9347</t>
  </si>
  <si>
    <t>BG_9347</t>
  </si>
  <si>
    <t>TRH</t>
  </si>
  <si>
    <t>29109</t>
  </si>
  <si>
    <t>-9_6675</t>
  </si>
  <si>
    <t>Kvinnherad</t>
  </si>
  <si>
    <t>Uskedalen \Ved brygge</t>
  </si>
  <si>
    <t>Johannes Hanssen</t>
  </si>
  <si>
    <t>https://www.unimus.no/felles/bilder/web_hent_bilde.php?id=14713993&amp;type=jpeg</t>
  </si>
  <si>
    <t>POINT (-9590 6675945)</t>
  </si>
  <si>
    <t>urn:catalog:TRH:V:29109</t>
  </si>
  <si>
    <t>NTNU-Vitenskapsmuseet</t>
  </si>
  <si>
    <t>37_29109</t>
  </si>
  <si>
    <t>TRH_29109</t>
  </si>
  <si>
    <t>310243</t>
  </si>
  <si>
    <t>-45_6717</t>
  </si>
  <si>
    <t>Øygarden</t>
  </si>
  <si>
    <t>Sund</t>
  </si>
  <si>
    <t>Sund hd.: Sotra: Sund prestegård.</t>
  </si>
  <si>
    <t>Torkel Lillefosse</t>
  </si>
  <si>
    <t>https://www.unimus.no/felles/bilder/web_hent_bilde.php?id=12154183&amp;type=jpeg</t>
  </si>
  <si>
    <t>POINT (-44428 6717305)</t>
  </si>
  <si>
    <t>urn:catalog:BG:S:310243</t>
  </si>
  <si>
    <t>105_310243</t>
  </si>
  <si>
    <t>BG_310243</t>
  </si>
  <si>
    <t>KMN</t>
  </si>
  <si>
    <t>58770</t>
  </si>
  <si>
    <t>77_6813</t>
  </si>
  <si>
    <t>Sogndal</t>
  </si>
  <si>
    <t>SF</t>
  </si>
  <si>
    <t>Stedje kyrkje // Dyrket/gjenstående på grav</t>
  </si>
  <si>
    <t>Per Arvid Åsen, Per Harald Salvesen</t>
  </si>
  <si>
    <t>Reidar Elven</t>
  </si>
  <si>
    <t>POINT (76264 6813673)</t>
  </si>
  <si>
    <t>urn:catalog:KMN:V:58770</t>
  </si>
  <si>
    <t>Agder naturmuseum</t>
  </si>
  <si>
    <t>33_58770</t>
  </si>
  <si>
    <t>KMN_58770</t>
  </si>
  <si>
    <t>20030376</t>
  </si>
  <si>
    <t>53_6955</t>
  </si>
  <si>
    <t>Møre og Romsdal</t>
  </si>
  <si>
    <t>Ålesund</t>
  </si>
  <si>
    <t>MR</t>
  </si>
  <si>
    <t>Geileberget øst, Ålesund, Mr \ /[Kvant.:] 3 Plants</t>
  </si>
  <si>
    <t>Dag Holtan</t>
  </si>
  <si>
    <t>Quantity: 3 Plants</t>
  </si>
  <si>
    <t>https://www.artsobservasjoner.no/Sighting/20030376</t>
  </si>
  <si>
    <t>POINT (53342 6955732)</t>
  </si>
  <si>
    <t>urn:uuid:66eed1c7-3b29-4081-8055-714ccab49709</t>
  </si>
  <si>
    <t>1010_20030376</t>
  </si>
  <si>
    <t>12692148</t>
  </si>
  <si>
    <t>53_6957</t>
  </si>
  <si>
    <t>Lerstadvegen, Ålesund, Mr \ /[Kvant.:] 1 Plants</t>
  </si>
  <si>
    <t>Quantity: 1 Plants</t>
  </si>
  <si>
    <t>https://www.artsobservasjoner.no/Sighting/12692148</t>
  </si>
  <si>
    <t>POINT (52023 6956739)</t>
  </si>
  <si>
    <t>urn:uuid:53ebfc3d-0ce8-4092-b335-7f3f2658ceef</t>
  </si>
  <si>
    <t>1010_12692148</t>
  </si>
  <si>
    <t>20179322</t>
  </si>
  <si>
    <t>59_6959</t>
  </si>
  <si>
    <t>Alvikvegen 388, Ålesund, Mr \ /[Kvant.:] 10 Plants</t>
  </si>
  <si>
    <t>Spredning fra hage. Quantity: 10 Plants</t>
  </si>
  <si>
    <t>https://www.artsobservasjoner.no/Sighting/20179322</t>
  </si>
  <si>
    <t>POINT (58226 6958060)</t>
  </si>
  <si>
    <t>urn:uuid:58a4d905-e0ce-4c07-a63b-96205f374368</t>
  </si>
  <si>
    <t>1010_20179322</t>
  </si>
  <si>
    <t>17554995</t>
  </si>
  <si>
    <t>61_6957</t>
  </si>
  <si>
    <t>Skodje</t>
  </si>
  <si>
    <t>Brusdalsvegen 423, Ålesund, Mr</t>
  </si>
  <si>
    <t>Kommet inn med tilkjørt jord etter at eiendommen ble revet. stengelen har korte, hvite hår.</t>
  </si>
  <si>
    <t>https://www.artsobservasjoner.no/Sighting/17554995</t>
  </si>
  <si>
    <t>POINT (60101 6956646)</t>
  </si>
  <si>
    <t>urn:uuid:60aed3f5-adaa-4ba5-8d7f-b133858416f7</t>
  </si>
  <si>
    <t>1010_17554995</t>
  </si>
  <si>
    <t>20008608</t>
  </si>
  <si>
    <t>Brusdalsvegen 423, Ålesund, Mr \ /[Kvant.:] 50 Plants</t>
  </si>
  <si>
    <t>Dag Holtan|Perry Gunnar Larsen</t>
  </si>
  <si>
    <t>Rask spredning siste to år. Quantity: 50 Plants</t>
  </si>
  <si>
    <t>https://www.artsobservasjoner.no/Sighting/20008608</t>
  </si>
  <si>
    <t>urn:uuid:c8064b28-d6a3-48c4-b522-372e98f67214</t>
  </si>
  <si>
    <t>1010_20008608</t>
  </si>
  <si>
    <t>20080057</t>
  </si>
  <si>
    <t>45_6965</t>
  </si>
  <si>
    <t>Giske</t>
  </si>
  <si>
    <t>Gjøsundneset miljøstasjon, Giske, Mr \ /[Kvant.:] 2 Plants</t>
  </si>
  <si>
    <t>Quantity: 2 Plants</t>
  </si>
  <si>
    <t>https://www.artsobservasjoner.no/Sighting/20080057</t>
  </si>
  <si>
    <t>POINT (44749 6964510)</t>
  </si>
  <si>
    <t>urn:uuid:a38dfa80-5242-4e96-8848-575c3e2bc464</t>
  </si>
  <si>
    <t>1010_20080057</t>
  </si>
  <si>
    <t>4306</t>
  </si>
  <si>
    <t>193_7039</t>
  </si>
  <si>
    <t>Aure</t>
  </si>
  <si>
    <t>Årvåg. \Rest av gammel have.</t>
  </si>
  <si>
    <t>Tore Ouren</t>
  </si>
  <si>
    <t>POINT (192571 7039252)</t>
  </si>
  <si>
    <t>urn:catalog:BG:S:4306</t>
  </si>
  <si>
    <t>105_4306</t>
  </si>
  <si>
    <t>BG_4306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</si>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</sst>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B2BE-15CB-4C0D-836A-D53BB7F4D0F5}">
  <dimension ref="A1:BT26"/>
  <sheetViews>
    <sheetView tabSelected="1" workbookViewId="0">
      <selection activeCell="P6" sqref="A6:XFD2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10.7773437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10.77734375" bestFit="1" customWidth="1"/>
    <col min="28" max="28" width="79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23.88671875" customWidth="1"/>
    <col min="33" max="33" width="26.10937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56.44140625" customWidth="1"/>
    <col min="43" max="43" width="7" bestFit="1" customWidth="1"/>
    <col min="44" max="44" width="6.88671875" bestFit="1" customWidth="1"/>
    <col min="45" max="45" width="13.21875" bestFit="1" customWidth="1"/>
    <col min="46" max="46" width="4.109375" bestFit="1" customWidth="1"/>
  </cols>
  <sheetData>
    <row r="1" spans="1:72" x14ac:dyDescent="0.3">
      <c r="A1" s="13" t="s">
        <v>262</v>
      </c>
      <c r="B1" s="13" t="s">
        <v>263</v>
      </c>
      <c r="C1" s="13" t="s">
        <v>264</v>
      </c>
      <c r="D1" s="13" t="s">
        <v>265</v>
      </c>
      <c r="E1" s="13" t="s">
        <v>266</v>
      </c>
      <c r="F1" s="13" t="s">
        <v>267</v>
      </c>
      <c r="G1" s="13" t="s">
        <v>268</v>
      </c>
      <c r="H1" s="14" t="s">
        <v>269</v>
      </c>
      <c r="I1" s="13" t="s">
        <v>270</v>
      </c>
      <c r="J1" s="13" t="s">
        <v>271</v>
      </c>
      <c r="K1" s="13" t="s">
        <v>272</v>
      </c>
      <c r="L1" s="13" t="s">
        <v>273</v>
      </c>
      <c r="M1" s="13" t="s">
        <v>274</v>
      </c>
      <c r="N1" s="13" t="s">
        <v>275</v>
      </c>
      <c r="O1" s="15" t="s">
        <v>276</v>
      </c>
      <c r="P1" s="16" t="s">
        <v>277</v>
      </c>
      <c r="Q1" s="17" t="s">
        <v>278</v>
      </c>
      <c r="R1" s="17" t="s">
        <v>279</v>
      </c>
      <c r="S1" s="17" t="s">
        <v>280</v>
      </c>
      <c r="T1" s="18" t="s">
        <v>281</v>
      </c>
      <c r="U1" s="13" t="s">
        <v>282</v>
      </c>
      <c r="V1" s="13" t="s">
        <v>283</v>
      </c>
      <c r="W1" s="13" t="s">
        <v>284</v>
      </c>
      <c r="X1" s="3" t="s">
        <v>285</v>
      </c>
      <c r="Y1" s="3" t="s">
        <v>286</v>
      </c>
      <c r="Z1" s="13" t="s">
        <v>287</v>
      </c>
      <c r="AA1" s="13" t="s">
        <v>288</v>
      </c>
      <c r="AB1" s="13" t="s">
        <v>289</v>
      </c>
      <c r="AC1" s="13" t="s">
        <v>290</v>
      </c>
      <c r="AD1" s="13" t="s">
        <v>291</v>
      </c>
      <c r="AE1" s="13" t="s">
        <v>292</v>
      </c>
      <c r="AF1" s="13" t="s">
        <v>293</v>
      </c>
      <c r="AG1" s="13" t="s">
        <v>294</v>
      </c>
      <c r="AH1" s="18" t="s">
        <v>295</v>
      </c>
      <c r="AI1" s="18" t="s">
        <v>296</v>
      </c>
      <c r="AJ1" s="18" t="s">
        <v>297</v>
      </c>
      <c r="AK1" s="18" t="s">
        <v>298</v>
      </c>
      <c r="AL1" s="13" t="s">
        <v>299</v>
      </c>
      <c r="AM1" s="19" t="s">
        <v>300</v>
      </c>
      <c r="AN1" s="20" t="s">
        <v>301</v>
      </c>
      <c r="AO1" s="13" t="s">
        <v>302</v>
      </c>
      <c r="AP1" s="10" t="s">
        <v>303</v>
      </c>
      <c r="AQ1" s="13" t="s">
        <v>274</v>
      </c>
      <c r="AR1" s="13" t="s">
        <v>304</v>
      </c>
      <c r="AS1" s="13" t="s">
        <v>305</v>
      </c>
      <c r="AT1" s="13" t="s">
        <v>306</v>
      </c>
      <c r="AU1" s="13" t="s">
        <v>307</v>
      </c>
      <c r="AV1" s="13" t="s">
        <v>308</v>
      </c>
      <c r="AW1" s="13" t="s">
        <v>309</v>
      </c>
      <c r="AX1" s="13" t="s">
        <v>310</v>
      </c>
      <c r="AY1" s="13" t="s">
        <v>311</v>
      </c>
      <c r="AZ1" s="13" t="s">
        <v>312</v>
      </c>
      <c r="BA1" s="13" t="s">
        <v>313</v>
      </c>
      <c r="BB1" s="21" t="s">
        <v>314</v>
      </c>
      <c r="BC1" s="13" t="s">
        <v>315</v>
      </c>
      <c r="BD1" s="13" t="s">
        <v>280</v>
      </c>
      <c r="BE1" s="13" t="s">
        <v>316</v>
      </c>
      <c r="BF1" s="13" t="s">
        <v>317</v>
      </c>
      <c r="BG1" s="7" t="s">
        <v>318</v>
      </c>
      <c r="BH1" s="13" t="s">
        <v>319</v>
      </c>
      <c r="BI1" s="13" t="s">
        <v>320</v>
      </c>
      <c r="BJ1" s="13" t="s">
        <v>321</v>
      </c>
      <c r="BK1" s="13" t="s">
        <v>322</v>
      </c>
      <c r="BL1" t="s">
        <v>323</v>
      </c>
      <c r="BM1" t="s">
        <v>324</v>
      </c>
      <c r="BN1" t="s">
        <v>325</v>
      </c>
      <c r="BO1" t="s">
        <v>326</v>
      </c>
      <c r="BP1" s="13" t="s">
        <v>327</v>
      </c>
      <c r="BQ1" s="13" t="s">
        <v>328</v>
      </c>
      <c r="BR1" s="13" t="s">
        <v>329</v>
      </c>
      <c r="BS1" s="13" t="s">
        <v>330</v>
      </c>
      <c r="BT1" s="13" t="s">
        <v>262</v>
      </c>
    </row>
    <row r="2" spans="1:72" x14ac:dyDescent="0.3">
      <c r="A2">
        <v>45608</v>
      </c>
      <c r="B2">
        <v>266682</v>
      </c>
      <c r="F2" t="s">
        <v>0</v>
      </c>
      <c r="G2" t="s">
        <v>21</v>
      </c>
      <c r="H2" t="s">
        <v>116</v>
      </c>
      <c r="I2" s="8" t="str">
        <f>HYPERLINK(AP2,"Hb")</f>
        <v>Hb</v>
      </c>
      <c r="K2">
        <v>1</v>
      </c>
      <c r="L2" t="s">
        <v>4</v>
      </c>
      <c r="M2">
        <v>103627</v>
      </c>
      <c r="N2" t="s">
        <v>5</v>
      </c>
      <c r="Q2" t="s">
        <v>117</v>
      </c>
      <c r="T2" t="s">
        <v>118</v>
      </c>
      <c r="U2" s="12">
        <v>3</v>
      </c>
      <c r="V2" t="s">
        <v>107</v>
      </c>
      <c r="W2" t="s">
        <v>108</v>
      </c>
      <c r="X2" s="2" t="s">
        <v>109</v>
      </c>
      <c r="Y2" s="3">
        <v>12</v>
      </c>
      <c r="Z2" s="4">
        <v>1201</v>
      </c>
      <c r="AA2" s="4" t="s">
        <v>108</v>
      </c>
      <c r="AB2" t="s">
        <v>119</v>
      </c>
      <c r="AC2">
        <v>1913</v>
      </c>
      <c r="AD2">
        <v>8</v>
      </c>
      <c r="AE2">
        <v>31</v>
      </c>
      <c r="AF2" t="s">
        <v>120</v>
      </c>
      <c r="AG2" t="s">
        <v>121</v>
      </c>
      <c r="AH2">
        <v>-29956</v>
      </c>
      <c r="AI2">
        <v>6730324</v>
      </c>
      <c r="AJ2" s="4">
        <v>-29000</v>
      </c>
      <c r="AK2" s="4">
        <v>6731000</v>
      </c>
      <c r="AL2">
        <v>25481</v>
      </c>
      <c r="AN2">
        <v>8</v>
      </c>
      <c r="AO2" t="s">
        <v>122</v>
      </c>
      <c r="AP2" t="s">
        <v>123</v>
      </c>
      <c r="AQ2">
        <v>103627</v>
      </c>
      <c r="AS2" s="6" t="s">
        <v>13</v>
      </c>
      <c r="AT2">
        <v>1</v>
      </c>
      <c r="AU2" t="s">
        <v>14</v>
      </c>
      <c r="AV2" t="s">
        <v>124</v>
      </c>
      <c r="AW2" t="s">
        <v>125</v>
      </c>
      <c r="AX2">
        <v>8</v>
      </c>
      <c r="AY2" t="s">
        <v>33</v>
      </c>
      <c r="AZ2" t="s">
        <v>34</v>
      </c>
      <c r="BA2">
        <v>1</v>
      </c>
      <c r="BB2" s="5">
        <v>34388</v>
      </c>
      <c r="BC2" s="7" t="s">
        <v>19</v>
      </c>
      <c r="BE2">
        <v>3</v>
      </c>
      <c r="BF2">
        <v>438016</v>
      </c>
      <c r="BG2">
        <v>22253</v>
      </c>
      <c r="BH2" t="s">
        <v>126</v>
      </c>
      <c r="BJ2" t="s">
        <v>127</v>
      </c>
      <c r="BT2">
        <v>45608</v>
      </c>
    </row>
    <row r="3" spans="1:72" x14ac:dyDescent="0.3">
      <c r="A3">
        <v>39158</v>
      </c>
      <c r="B3">
        <v>266683</v>
      </c>
      <c r="F3" t="s">
        <v>0</v>
      </c>
      <c r="G3" t="s">
        <v>21</v>
      </c>
      <c r="H3" t="s">
        <v>134</v>
      </c>
      <c r="I3" s="8" t="str">
        <f>HYPERLINK(AP3,"Hb")</f>
        <v>Hb</v>
      </c>
      <c r="K3">
        <v>1</v>
      </c>
      <c r="L3" t="s">
        <v>4</v>
      </c>
      <c r="M3">
        <v>103627</v>
      </c>
      <c r="N3" t="s">
        <v>5</v>
      </c>
      <c r="T3" t="s">
        <v>135</v>
      </c>
      <c r="U3" s="1">
        <v>1</v>
      </c>
      <c r="V3" t="s">
        <v>107</v>
      </c>
      <c r="W3" t="s">
        <v>108</v>
      </c>
      <c r="X3" s="2" t="s">
        <v>109</v>
      </c>
      <c r="Y3" s="3">
        <v>12</v>
      </c>
      <c r="Z3" s="4">
        <v>1201</v>
      </c>
      <c r="AA3" s="4" t="s">
        <v>108</v>
      </c>
      <c r="AB3" t="s">
        <v>136</v>
      </c>
      <c r="AC3">
        <v>1913</v>
      </c>
      <c r="AD3">
        <v>8</v>
      </c>
      <c r="AE3">
        <v>31</v>
      </c>
      <c r="AF3" t="s">
        <v>120</v>
      </c>
      <c r="AG3" t="s">
        <v>121</v>
      </c>
      <c r="AH3">
        <v>-31007</v>
      </c>
      <c r="AI3">
        <v>6732636</v>
      </c>
      <c r="AJ3" s="4">
        <v>-31000</v>
      </c>
      <c r="AK3" s="4">
        <v>6733000</v>
      </c>
      <c r="AL3">
        <v>583</v>
      </c>
      <c r="AN3">
        <v>8</v>
      </c>
      <c r="AO3" t="s">
        <v>137</v>
      </c>
      <c r="AP3" t="s">
        <v>138</v>
      </c>
      <c r="AQ3">
        <v>103627</v>
      </c>
      <c r="AS3" s="6" t="s">
        <v>13</v>
      </c>
      <c r="AT3">
        <v>1</v>
      </c>
      <c r="AU3" t="s">
        <v>14</v>
      </c>
      <c r="AV3" t="s">
        <v>139</v>
      </c>
      <c r="AW3" t="s">
        <v>140</v>
      </c>
      <c r="AX3">
        <v>8</v>
      </c>
      <c r="AY3" t="s">
        <v>33</v>
      </c>
      <c r="AZ3" t="s">
        <v>34</v>
      </c>
      <c r="BA3">
        <v>1</v>
      </c>
      <c r="BB3" s="5">
        <v>34388</v>
      </c>
      <c r="BC3" s="7" t="s">
        <v>19</v>
      </c>
      <c r="BE3">
        <v>3</v>
      </c>
      <c r="BF3">
        <v>438017</v>
      </c>
      <c r="BG3">
        <v>22254</v>
      </c>
      <c r="BH3" t="s">
        <v>141</v>
      </c>
      <c r="BJ3" t="s">
        <v>142</v>
      </c>
      <c r="BT3">
        <v>39158</v>
      </c>
    </row>
    <row r="4" spans="1:72" x14ac:dyDescent="0.3">
      <c r="A4">
        <v>62902</v>
      </c>
      <c r="B4">
        <v>210808</v>
      </c>
      <c r="F4" t="s">
        <v>0</v>
      </c>
      <c r="G4" t="s">
        <v>164</v>
      </c>
      <c r="H4" t="s">
        <v>165</v>
      </c>
      <c r="I4" s="8" t="str">
        <f>HYPERLINK(AP4,"Hb")</f>
        <v>Hb</v>
      </c>
      <c r="K4">
        <v>1</v>
      </c>
      <c r="L4" t="s">
        <v>4</v>
      </c>
      <c r="M4">
        <v>103627</v>
      </c>
      <c r="N4" t="s">
        <v>5</v>
      </c>
      <c r="T4" t="s">
        <v>166</v>
      </c>
      <c r="U4" s="11">
        <v>2</v>
      </c>
      <c r="V4" t="s">
        <v>107</v>
      </c>
      <c r="W4" t="s">
        <v>167</v>
      </c>
      <c r="X4" s="2" t="s">
        <v>109</v>
      </c>
      <c r="Y4" s="3">
        <v>12</v>
      </c>
      <c r="Z4" s="4">
        <v>1224</v>
      </c>
      <c r="AA4" s="4" t="s">
        <v>167</v>
      </c>
      <c r="AB4" t="s">
        <v>168</v>
      </c>
      <c r="AC4">
        <v>1952</v>
      </c>
      <c r="AD4">
        <v>1</v>
      </c>
      <c r="AE4">
        <v>1</v>
      </c>
      <c r="AF4" t="s">
        <v>169</v>
      </c>
      <c r="AG4" t="s">
        <v>169</v>
      </c>
      <c r="AH4">
        <v>-9590</v>
      </c>
      <c r="AI4">
        <v>6675945</v>
      </c>
      <c r="AJ4" s="4">
        <v>-9000</v>
      </c>
      <c r="AK4" s="4">
        <v>6675000</v>
      </c>
      <c r="AL4">
        <v>7071</v>
      </c>
      <c r="AN4">
        <v>37</v>
      </c>
      <c r="AP4" t="s">
        <v>170</v>
      </c>
      <c r="AQ4">
        <v>103627</v>
      </c>
      <c r="AS4" s="6" t="s">
        <v>13</v>
      </c>
      <c r="AT4">
        <v>1</v>
      </c>
      <c r="AU4" t="s">
        <v>14</v>
      </c>
      <c r="AV4" t="s">
        <v>171</v>
      </c>
      <c r="AW4" t="s">
        <v>172</v>
      </c>
      <c r="AX4">
        <v>37</v>
      </c>
      <c r="AY4" t="s">
        <v>173</v>
      </c>
      <c r="AZ4" t="s">
        <v>34</v>
      </c>
      <c r="BA4">
        <v>1</v>
      </c>
      <c r="BB4" s="5">
        <v>41767</v>
      </c>
      <c r="BC4" s="7" t="s">
        <v>19</v>
      </c>
      <c r="BE4">
        <v>4</v>
      </c>
      <c r="BF4">
        <v>365331</v>
      </c>
      <c r="BG4">
        <v>22258</v>
      </c>
      <c r="BH4" t="s">
        <v>174</v>
      </c>
      <c r="BJ4" t="s">
        <v>175</v>
      </c>
      <c r="BT4">
        <v>62902</v>
      </c>
    </row>
    <row r="5" spans="1:72" x14ac:dyDescent="0.3">
      <c r="A5">
        <v>34100</v>
      </c>
      <c r="B5">
        <v>149375</v>
      </c>
      <c r="F5" t="s">
        <v>0</v>
      </c>
      <c r="G5" t="s">
        <v>153</v>
      </c>
      <c r="H5" t="s">
        <v>154</v>
      </c>
      <c r="I5" t="s">
        <v>38</v>
      </c>
      <c r="K5">
        <v>1</v>
      </c>
      <c r="L5" t="s">
        <v>4</v>
      </c>
      <c r="M5">
        <v>103627</v>
      </c>
      <c r="N5" t="s">
        <v>5</v>
      </c>
      <c r="T5" t="s">
        <v>155</v>
      </c>
      <c r="U5" s="1">
        <v>1</v>
      </c>
      <c r="V5" t="s">
        <v>107</v>
      </c>
      <c r="W5" t="s">
        <v>108</v>
      </c>
      <c r="X5" s="2" t="s">
        <v>109</v>
      </c>
      <c r="Y5" s="3">
        <v>12</v>
      </c>
      <c r="Z5" s="4">
        <v>1201</v>
      </c>
      <c r="AA5" s="4" t="s">
        <v>108</v>
      </c>
      <c r="AB5" t="s">
        <v>156</v>
      </c>
      <c r="AC5">
        <v>1976</v>
      </c>
      <c r="AD5">
        <v>8</v>
      </c>
      <c r="AE5">
        <v>17</v>
      </c>
      <c r="AF5" t="s">
        <v>157</v>
      </c>
      <c r="AG5" t="s">
        <v>157</v>
      </c>
      <c r="AH5">
        <v>-32485</v>
      </c>
      <c r="AI5">
        <v>6737409</v>
      </c>
      <c r="AJ5" s="4">
        <v>-33000</v>
      </c>
      <c r="AK5" s="4">
        <v>6737000</v>
      </c>
      <c r="AL5">
        <v>200</v>
      </c>
      <c r="AN5">
        <v>105</v>
      </c>
      <c r="AP5" s="5"/>
      <c r="AQ5">
        <v>103627</v>
      </c>
      <c r="AS5" s="6" t="s">
        <v>13</v>
      </c>
      <c r="AT5">
        <v>1</v>
      </c>
      <c r="AU5" t="s">
        <v>14</v>
      </c>
      <c r="AV5" t="s">
        <v>158</v>
      </c>
      <c r="AW5" t="s">
        <v>159</v>
      </c>
      <c r="AX5">
        <v>105</v>
      </c>
      <c r="AY5" t="s">
        <v>160</v>
      </c>
      <c r="AZ5" t="s">
        <v>161</v>
      </c>
      <c r="BB5" s="5">
        <v>41422</v>
      </c>
      <c r="BC5" s="7" t="s">
        <v>19</v>
      </c>
      <c r="BE5">
        <v>5</v>
      </c>
      <c r="BF5">
        <v>299725</v>
      </c>
      <c r="BG5">
        <v>22255</v>
      </c>
      <c r="BH5" t="s">
        <v>162</v>
      </c>
      <c r="BJ5" t="s">
        <v>163</v>
      </c>
      <c r="BT5">
        <v>34100</v>
      </c>
    </row>
    <row r="6" spans="1:72" x14ac:dyDescent="0.3">
      <c r="A6">
        <v>77857</v>
      </c>
      <c r="B6">
        <v>357985</v>
      </c>
      <c r="F6" t="s">
        <v>72</v>
      </c>
      <c r="G6" t="s">
        <v>73</v>
      </c>
      <c r="H6" s="9" t="s">
        <v>74</v>
      </c>
      <c r="I6" t="s">
        <v>75</v>
      </c>
      <c r="K6">
        <v>1</v>
      </c>
      <c r="L6" t="s">
        <v>4</v>
      </c>
      <c r="M6">
        <v>103627</v>
      </c>
      <c r="N6" t="s">
        <v>5</v>
      </c>
      <c r="T6" t="s">
        <v>76</v>
      </c>
      <c r="U6" s="1">
        <v>1</v>
      </c>
      <c r="V6" t="s">
        <v>62</v>
      </c>
      <c r="W6" t="s">
        <v>77</v>
      </c>
      <c r="X6" s="2" t="s">
        <v>64</v>
      </c>
      <c r="Y6" s="3">
        <v>10</v>
      </c>
      <c r="Z6">
        <v>1003</v>
      </c>
      <c r="AA6" t="s">
        <v>77</v>
      </c>
      <c r="AB6" t="s">
        <v>78</v>
      </c>
      <c r="AC6">
        <v>1998</v>
      </c>
      <c r="AD6">
        <v>7</v>
      </c>
      <c r="AE6">
        <v>2</v>
      </c>
      <c r="AF6" t="s">
        <v>79</v>
      </c>
      <c r="AH6" s="4">
        <v>15682.602998099999</v>
      </c>
      <c r="AI6" s="4">
        <v>6468978.4668800002</v>
      </c>
      <c r="AJ6" s="4">
        <v>15000</v>
      </c>
      <c r="AK6" s="4">
        <v>6469000</v>
      </c>
      <c r="AL6">
        <v>360</v>
      </c>
      <c r="AM6" s="4"/>
      <c r="AN6" t="s">
        <v>80</v>
      </c>
      <c r="AO6" s="10"/>
      <c r="BC6" s="11" t="s">
        <v>81</v>
      </c>
      <c r="BD6" t="s">
        <v>73</v>
      </c>
      <c r="BE6">
        <v>9</v>
      </c>
      <c r="BF6">
        <v>9709</v>
      </c>
      <c r="BG6">
        <v>22251</v>
      </c>
      <c r="BH6" t="s">
        <v>82</v>
      </c>
      <c r="BT6">
        <v>77857</v>
      </c>
    </row>
    <row r="7" spans="1:72" x14ac:dyDescent="0.3">
      <c r="A7">
        <v>194447</v>
      </c>
      <c r="B7">
        <v>147706</v>
      </c>
      <c r="F7" t="s">
        <v>0</v>
      </c>
      <c r="G7" t="s">
        <v>153</v>
      </c>
      <c r="H7" t="s">
        <v>253</v>
      </c>
      <c r="I7" t="s">
        <v>38</v>
      </c>
      <c r="K7">
        <v>1</v>
      </c>
      <c r="L7" t="s">
        <v>4</v>
      </c>
      <c r="M7">
        <v>103627</v>
      </c>
      <c r="N7" t="s">
        <v>5</v>
      </c>
      <c r="T7" t="s">
        <v>254</v>
      </c>
      <c r="U7" s="1">
        <v>1</v>
      </c>
      <c r="V7" t="s">
        <v>202</v>
      </c>
      <c r="W7" t="s">
        <v>255</v>
      </c>
      <c r="X7" t="s">
        <v>204</v>
      </c>
      <c r="Y7" s="3">
        <v>15</v>
      </c>
      <c r="Z7" s="4">
        <v>1569</v>
      </c>
      <c r="AA7" s="4" t="s">
        <v>255</v>
      </c>
      <c r="AB7" t="s">
        <v>256</v>
      </c>
      <c r="AC7">
        <v>1994</v>
      </c>
      <c r="AD7">
        <v>7</v>
      </c>
      <c r="AE7">
        <v>15</v>
      </c>
      <c r="AF7" t="s">
        <v>257</v>
      </c>
      <c r="AG7" t="s">
        <v>257</v>
      </c>
      <c r="AH7">
        <v>192571</v>
      </c>
      <c r="AI7">
        <v>7039252</v>
      </c>
      <c r="AJ7" s="4">
        <v>193000</v>
      </c>
      <c r="AK7" s="4">
        <v>7039000</v>
      </c>
      <c r="AL7">
        <v>707</v>
      </c>
      <c r="AN7">
        <v>105</v>
      </c>
      <c r="AP7" s="5"/>
      <c r="AQ7">
        <v>103627</v>
      </c>
      <c r="AS7" s="6" t="s">
        <v>13</v>
      </c>
      <c r="AT7">
        <v>1</v>
      </c>
      <c r="AU7" t="s">
        <v>14</v>
      </c>
      <c r="AV7" t="s">
        <v>258</v>
      </c>
      <c r="AW7" t="s">
        <v>259</v>
      </c>
      <c r="AX7">
        <v>105</v>
      </c>
      <c r="AY7" t="s">
        <v>160</v>
      </c>
      <c r="AZ7" t="s">
        <v>161</v>
      </c>
      <c r="BB7" s="5">
        <v>40150</v>
      </c>
      <c r="BC7" s="7" t="s">
        <v>19</v>
      </c>
      <c r="BE7">
        <v>5</v>
      </c>
      <c r="BF7">
        <v>298330</v>
      </c>
      <c r="BG7">
        <v>22263</v>
      </c>
      <c r="BH7" t="s">
        <v>260</v>
      </c>
      <c r="BJ7" t="s">
        <v>261</v>
      </c>
      <c r="BT7">
        <v>194447</v>
      </c>
    </row>
    <row r="8" spans="1:72" x14ac:dyDescent="0.3">
      <c r="A8">
        <v>442513</v>
      </c>
      <c r="C8">
        <v>1</v>
      </c>
      <c r="D8">
        <v>1</v>
      </c>
      <c r="E8">
        <v>1</v>
      </c>
      <c r="F8" t="s">
        <v>0</v>
      </c>
      <c r="G8" t="s">
        <v>21</v>
      </c>
      <c r="H8" t="s">
        <v>37</v>
      </c>
      <c r="I8" t="s">
        <v>38</v>
      </c>
      <c r="K8">
        <v>1</v>
      </c>
      <c r="L8" t="s">
        <v>4</v>
      </c>
      <c r="M8">
        <v>103627</v>
      </c>
      <c r="N8" t="s">
        <v>5</v>
      </c>
      <c r="T8" t="s">
        <v>39</v>
      </c>
      <c r="U8" s="1">
        <v>1</v>
      </c>
      <c r="V8" t="s">
        <v>7</v>
      </c>
      <c r="W8" t="s">
        <v>40</v>
      </c>
      <c r="X8" s="2" t="s">
        <v>25</v>
      </c>
      <c r="Y8" s="3">
        <v>2</v>
      </c>
      <c r="Z8" s="4">
        <v>231</v>
      </c>
      <c r="AA8" t="s">
        <v>41</v>
      </c>
      <c r="AB8" t="s">
        <v>42</v>
      </c>
      <c r="AC8">
        <v>2011</v>
      </c>
      <c r="AD8">
        <v>9</v>
      </c>
      <c r="AE8">
        <v>20</v>
      </c>
      <c r="AF8" t="s">
        <v>43</v>
      </c>
      <c r="AG8" t="s">
        <v>43</v>
      </c>
      <c r="AH8">
        <v>280851</v>
      </c>
      <c r="AI8">
        <v>6658662</v>
      </c>
      <c r="AJ8" s="4">
        <v>281000</v>
      </c>
      <c r="AK8" s="4">
        <v>6659000</v>
      </c>
      <c r="AL8">
        <v>71</v>
      </c>
      <c r="AN8">
        <v>8</v>
      </c>
      <c r="AO8" t="s">
        <v>29</v>
      </c>
      <c r="AQ8">
        <v>103627</v>
      </c>
      <c r="AS8" s="6" t="s">
        <v>13</v>
      </c>
      <c r="AT8">
        <v>1</v>
      </c>
      <c r="AU8" t="s">
        <v>14</v>
      </c>
      <c r="AV8" t="s">
        <v>44</v>
      </c>
      <c r="AW8" t="s">
        <v>45</v>
      </c>
      <c r="AX8">
        <v>8</v>
      </c>
      <c r="AY8" t="s">
        <v>33</v>
      </c>
      <c r="AZ8" t="s">
        <v>34</v>
      </c>
      <c r="BB8" s="5">
        <v>42907</v>
      </c>
      <c r="BC8" s="7" t="s">
        <v>19</v>
      </c>
      <c r="BE8">
        <v>3</v>
      </c>
      <c r="BF8">
        <v>445953</v>
      </c>
      <c r="BH8" t="s">
        <v>46</v>
      </c>
      <c r="BJ8" t="s">
        <v>47</v>
      </c>
      <c r="BT8">
        <v>442513</v>
      </c>
    </row>
    <row r="9" spans="1:72" x14ac:dyDescent="0.3">
      <c r="A9">
        <v>45626</v>
      </c>
      <c r="B9">
        <v>283096</v>
      </c>
      <c r="F9" t="s">
        <v>0</v>
      </c>
      <c r="G9" t="s">
        <v>21</v>
      </c>
      <c r="H9" t="s">
        <v>128</v>
      </c>
      <c r="I9" s="8" t="str">
        <f>HYPERLINK(AP9,"Hb")</f>
        <v>Hb</v>
      </c>
      <c r="K9">
        <v>1</v>
      </c>
      <c r="L9" t="s">
        <v>4</v>
      </c>
      <c r="M9">
        <v>103627</v>
      </c>
      <c r="N9" t="s">
        <v>5</v>
      </c>
      <c r="Q9" t="s">
        <v>117</v>
      </c>
      <c r="T9" t="s">
        <v>118</v>
      </c>
      <c r="U9" s="12">
        <v>3</v>
      </c>
      <c r="V9" t="s">
        <v>107</v>
      </c>
      <c r="W9" t="s">
        <v>108</v>
      </c>
      <c r="X9" s="2" t="s">
        <v>109</v>
      </c>
      <c r="Y9" s="3">
        <v>12</v>
      </c>
      <c r="Z9" s="4">
        <v>1201</v>
      </c>
      <c r="AA9" s="4" t="s">
        <v>108</v>
      </c>
      <c r="AB9" t="s">
        <v>129</v>
      </c>
      <c r="AC9">
        <v>1989</v>
      </c>
      <c r="AD9">
        <v>9</v>
      </c>
      <c r="AE9">
        <v>9</v>
      </c>
      <c r="AF9" t="s">
        <v>43</v>
      </c>
      <c r="AG9" t="s">
        <v>43</v>
      </c>
      <c r="AH9">
        <v>-29956</v>
      </c>
      <c r="AI9">
        <v>6730324</v>
      </c>
      <c r="AJ9" s="4">
        <v>-29000</v>
      </c>
      <c r="AK9" s="4">
        <v>6731000</v>
      </c>
      <c r="AL9">
        <v>25481</v>
      </c>
      <c r="AN9">
        <v>8</v>
      </c>
      <c r="AO9" t="s">
        <v>122</v>
      </c>
      <c r="AP9" t="s">
        <v>130</v>
      </c>
      <c r="AQ9">
        <v>103627</v>
      </c>
      <c r="AS9" s="6" t="s">
        <v>13</v>
      </c>
      <c r="AT9">
        <v>1</v>
      </c>
      <c r="AU9" t="s">
        <v>14</v>
      </c>
      <c r="AV9" t="s">
        <v>124</v>
      </c>
      <c r="AW9" t="s">
        <v>131</v>
      </c>
      <c r="AX9">
        <v>8</v>
      </c>
      <c r="AY9" t="s">
        <v>33</v>
      </c>
      <c r="AZ9" t="s">
        <v>34</v>
      </c>
      <c r="BA9">
        <v>1</v>
      </c>
      <c r="BB9" s="5">
        <v>40148</v>
      </c>
      <c r="BC9" s="7" t="s">
        <v>19</v>
      </c>
      <c r="BE9">
        <v>3</v>
      </c>
      <c r="BF9">
        <v>456285</v>
      </c>
      <c r="BG9">
        <v>22256</v>
      </c>
      <c r="BH9" t="s">
        <v>132</v>
      </c>
      <c r="BJ9" t="s">
        <v>133</v>
      </c>
      <c r="BT9">
        <v>45626</v>
      </c>
    </row>
    <row r="10" spans="1:72" x14ac:dyDescent="0.3">
      <c r="A10">
        <v>464185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</v>
      </c>
      <c r="I10" t="s">
        <v>3</v>
      </c>
      <c r="K10">
        <v>1</v>
      </c>
      <c r="L10" t="s">
        <v>4</v>
      </c>
      <c r="M10">
        <v>103627</v>
      </c>
      <c r="N10" t="s">
        <v>5</v>
      </c>
      <c r="T10" t="s">
        <v>6</v>
      </c>
      <c r="U10" s="1">
        <v>1</v>
      </c>
      <c r="V10" t="s">
        <v>7</v>
      </c>
      <c r="W10" t="s">
        <v>8</v>
      </c>
      <c r="X10" s="2" t="s">
        <v>9</v>
      </c>
      <c r="Y10" s="3">
        <v>1</v>
      </c>
      <c r="Z10" s="4">
        <v>101</v>
      </c>
      <c r="AA10" s="4" t="s">
        <v>8</v>
      </c>
      <c r="AB10" t="s">
        <v>10</v>
      </c>
      <c r="AC10">
        <v>2020</v>
      </c>
      <c r="AD10">
        <v>6</v>
      </c>
      <c r="AE10">
        <v>24</v>
      </c>
      <c r="AF10" t="s">
        <v>11</v>
      </c>
      <c r="AH10">
        <v>292551</v>
      </c>
      <c r="AI10">
        <v>6558991</v>
      </c>
      <c r="AJ10" s="4">
        <v>293000</v>
      </c>
      <c r="AK10" s="4">
        <v>6559000</v>
      </c>
      <c r="AL10">
        <v>2</v>
      </c>
      <c r="AN10">
        <v>1010</v>
      </c>
      <c r="AP10" s="5" t="s">
        <v>12</v>
      </c>
      <c r="AQ10">
        <v>103627</v>
      </c>
      <c r="AS10" s="6" t="s">
        <v>13</v>
      </c>
      <c r="AT10">
        <v>1</v>
      </c>
      <c r="AU10" t="s">
        <v>14</v>
      </c>
      <c r="AV10" t="s">
        <v>15</v>
      </c>
      <c r="AW10" t="s">
        <v>16</v>
      </c>
      <c r="AX10">
        <v>1010</v>
      </c>
      <c r="AY10" t="s">
        <v>17</v>
      </c>
      <c r="AZ10" t="s">
        <v>18</v>
      </c>
      <c r="BB10" s="5">
        <v>44322.463425925896</v>
      </c>
      <c r="BC10" s="7" t="s">
        <v>19</v>
      </c>
      <c r="BE10">
        <v>6</v>
      </c>
      <c r="BF10">
        <v>268153</v>
      </c>
      <c r="BH10" t="s">
        <v>20</v>
      </c>
      <c r="BT10">
        <v>464185</v>
      </c>
    </row>
    <row r="11" spans="1:72" x14ac:dyDescent="0.3">
      <c r="A11">
        <v>469606</v>
      </c>
      <c r="B11">
        <v>322980</v>
      </c>
      <c r="F11" t="s">
        <v>0</v>
      </c>
      <c r="G11" t="s">
        <v>21</v>
      </c>
      <c r="H11" t="s">
        <v>22</v>
      </c>
      <c r="I11" s="8" t="str">
        <f>HYPERLINK(AP11,"Hb")</f>
        <v>Hb</v>
      </c>
      <c r="K11">
        <v>1</v>
      </c>
      <c r="L11" t="s">
        <v>4</v>
      </c>
      <c r="M11">
        <v>103627</v>
      </c>
      <c r="N11" t="s">
        <v>5</v>
      </c>
      <c r="T11" t="s">
        <v>23</v>
      </c>
      <c r="U11" s="1">
        <v>1</v>
      </c>
      <c r="V11" t="s">
        <v>7</v>
      </c>
      <c r="W11" t="s">
        <v>24</v>
      </c>
      <c r="X11" s="2" t="s">
        <v>25</v>
      </c>
      <c r="Y11" s="3">
        <v>2</v>
      </c>
      <c r="Z11" s="4">
        <v>226</v>
      </c>
      <c r="AA11" t="s">
        <v>26</v>
      </c>
      <c r="AB11" t="s">
        <v>27</v>
      </c>
      <c r="AC11">
        <v>2009</v>
      </c>
      <c r="AD11">
        <v>8</v>
      </c>
      <c r="AE11">
        <v>25</v>
      </c>
      <c r="AF11" t="s">
        <v>28</v>
      </c>
      <c r="AG11" t="s">
        <v>28</v>
      </c>
      <c r="AH11">
        <v>295652</v>
      </c>
      <c r="AI11">
        <v>6660121</v>
      </c>
      <c r="AJ11" s="4">
        <v>295000</v>
      </c>
      <c r="AK11" s="4">
        <v>6661000</v>
      </c>
      <c r="AL11">
        <v>1</v>
      </c>
      <c r="AN11">
        <v>8</v>
      </c>
      <c r="AO11" t="s">
        <v>29</v>
      </c>
      <c r="AP11" t="s">
        <v>30</v>
      </c>
      <c r="AQ11">
        <v>103627</v>
      </c>
      <c r="AS11" s="6" t="s">
        <v>13</v>
      </c>
      <c r="AT11">
        <v>1</v>
      </c>
      <c r="AU11" t="s">
        <v>14</v>
      </c>
      <c r="AV11" t="s">
        <v>31</v>
      </c>
      <c r="AW11" t="s">
        <v>32</v>
      </c>
      <c r="AX11">
        <v>8</v>
      </c>
      <c r="AY11" t="s">
        <v>33</v>
      </c>
      <c r="AZ11" t="s">
        <v>34</v>
      </c>
      <c r="BA11">
        <v>1</v>
      </c>
      <c r="BB11" s="5">
        <v>41498</v>
      </c>
      <c r="BC11" s="7" t="s">
        <v>19</v>
      </c>
      <c r="BE11">
        <v>3</v>
      </c>
      <c r="BF11">
        <v>494563</v>
      </c>
      <c r="BG11">
        <v>22241</v>
      </c>
      <c r="BH11" t="s">
        <v>35</v>
      </c>
      <c r="BJ11" t="s">
        <v>36</v>
      </c>
      <c r="BT11">
        <v>469606</v>
      </c>
    </row>
    <row r="12" spans="1:72" x14ac:dyDescent="0.3">
      <c r="A12">
        <v>476763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48</v>
      </c>
      <c r="I12" t="s">
        <v>3</v>
      </c>
      <c r="K12">
        <v>1</v>
      </c>
      <c r="L12" t="s">
        <v>4</v>
      </c>
      <c r="M12">
        <v>103627</v>
      </c>
      <c r="N12" t="s">
        <v>5</v>
      </c>
      <c r="T12" t="s">
        <v>49</v>
      </c>
      <c r="U12" s="1">
        <v>1</v>
      </c>
      <c r="V12" t="s">
        <v>50</v>
      </c>
      <c r="W12" t="s">
        <v>51</v>
      </c>
      <c r="X12" t="s">
        <v>52</v>
      </c>
      <c r="Y12" s="3">
        <v>4</v>
      </c>
      <c r="Z12" s="4">
        <v>415</v>
      </c>
      <c r="AA12" t="s">
        <v>51</v>
      </c>
      <c r="AB12" t="s">
        <v>53</v>
      </c>
      <c r="AC12">
        <v>2018</v>
      </c>
      <c r="AD12">
        <v>6</v>
      </c>
      <c r="AE12">
        <v>28</v>
      </c>
      <c r="AF12" t="s">
        <v>54</v>
      </c>
      <c r="AH12">
        <v>302150</v>
      </c>
      <c r="AI12">
        <v>6751018</v>
      </c>
      <c r="AJ12" s="4">
        <v>303000</v>
      </c>
      <c r="AK12" s="4">
        <v>6751000</v>
      </c>
      <c r="AL12">
        <v>300</v>
      </c>
      <c r="AN12">
        <v>1010</v>
      </c>
      <c r="AO12" t="s">
        <v>55</v>
      </c>
      <c r="AP12" s="5" t="s">
        <v>56</v>
      </c>
      <c r="AQ12">
        <v>103627</v>
      </c>
      <c r="AS12" s="6" t="s">
        <v>13</v>
      </c>
      <c r="AT12">
        <v>1</v>
      </c>
      <c r="AU12" t="s">
        <v>14</v>
      </c>
      <c r="AV12" t="s">
        <v>57</v>
      </c>
      <c r="AW12" t="s">
        <v>58</v>
      </c>
      <c r="AX12">
        <v>1010</v>
      </c>
      <c r="AY12" t="s">
        <v>17</v>
      </c>
      <c r="AZ12" t="s">
        <v>18</v>
      </c>
      <c r="BB12" s="5">
        <v>43314.467476851903</v>
      </c>
      <c r="BC12" s="7" t="s">
        <v>19</v>
      </c>
      <c r="BE12">
        <v>6</v>
      </c>
      <c r="BF12">
        <v>161901</v>
      </c>
      <c r="BH12" t="s">
        <v>59</v>
      </c>
      <c r="BT12">
        <v>476763</v>
      </c>
    </row>
    <row r="13" spans="1:72" x14ac:dyDescent="0.3">
      <c r="A13">
        <v>93234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244</v>
      </c>
      <c r="I13" s="8" t="str">
        <f>HYPERLINK(AP13,"Foto")</f>
        <v>Foto</v>
      </c>
      <c r="K13">
        <v>1</v>
      </c>
      <c r="L13" t="s">
        <v>4</v>
      </c>
      <c r="M13">
        <v>103627</v>
      </c>
      <c r="N13" t="s">
        <v>5</v>
      </c>
      <c r="T13" t="s">
        <v>245</v>
      </c>
      <c r="U13" s="1">
        <v>1</v>
      </c>
      <c r="V13" t="s">
        <v>202</v>
      </c>
      <c r="W13" t="s">
        <v>246</v>
      </c>
      <c r="X13" t="s">
        <v>204</v>
      </c>
      <c r="Y13" s="3">
        <v>15</v>
      </c>
      <c r="Z13" s="4">
        <v>1532</v>
      </c>
      <c r="AA13" s="4" t="s">
        <v>246</v>
      </c>
      <c r="AB13" t="s">
        <v>247</v>
      </c>
      <c r="AC13">
        <v>2018</v>
      </c>
      <c r="AD13">
        <v>8</v>
      </c>
      <c r="AE13">
        <v>12</v>
      </c>
      <c r="AF13" t="s">
        <v>206</v>
      </c>
      <c r="AH13">
        <v>44749</v>
      </c>
      <c r="AI13">
        <v>6964510</v>
      </c>
      <c r="AJ13" s="4">
        <v>45000</v>
      </c>
      <c r="AK13" s="4">
        <v>6965000</v>
      </c>
      <c r="AL13">
        <v>25</v>
      </c>
      <c r="AN13">
        <v>1010</v>
      </c>
      <c r="AO13" t="s">
        <v>248</v>
      </c>
      <c r="AP13" s="5" t="s">
        <v>249</v>
      </c>
      <c r="AQ13">
        <v>103627</v>
      </c>
      <c r="AS13" s="6" t="s">
        <v>13</v>
      </c>
      <c r="AT13">
        <v>1</v>
      </c>
      <c r="AU13" t="s">
        <v>14</v>
      </c>
      <c r="AV13" t="s">
        <v>250</v>
      </c>
      <c r="AW13" t="s">
        <v>251</v>
      </c>
      <c r="AX13">
        <v>1010</v>
      </c>
      <c r="AY13" t="s">
        <v>17</v>
      </c>
      <c r="AZ13" t="s">
        <v>18</v>
      </c>
      <c r="BA13">
        <v>1</v>
      </c>
      <c r="BB13" s="5">
        <v>43324.8616203704</v>
      </c>
      <c r="BC13" s="7" t="s">
        <v>19</v>
      </c>
      <c r="BE13">
        <v>6</v>
      </c>
      <c r="BF13">
        <v>162655</v>
      </c>
      <c r="BH13" t="s">
        <v>252</v>
      </c>
      <c r="BT13">
        <v>93234</v>
      </c>
    </row>
    <row r="14" spans="1:72" x14ac:dyDescent="0.3">
      <c r="A14">
        <v>104482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200</v>
      </c>
      <c r="I14" t="s">
        <v>3</v>
      </c>
      <c r="K14">
        <v>1</v>
      </c>
      <c r="L14" t="s">
        <v>4</v>
      </c>
      <c r="M14">
        <v>103627</v>
      </c>
      <c r="N14" t="s">
        <v>5</v>
      </c>
      <c r="T14" t="s">
        <v>201</v>
      </c>
      <c r="U14" s="1">
        <v>1</v>
      </c>
      <c r="V14" t="s">
        <v>202</v>
      </c>
      <c r="W14" t="s">
        <v>203</v>
      </c>
      <c r="X14" t="s">
        <v>204</v>
      </c>
      <c r="Y14" s="3">
        <v>15</v>
      </c>
      <c r="Z14" s="4">
        <v>1504</v>
      </c>
      <c r="AA14" t="s">
        <v>203</v>
      </c>
      <c r="AB14" t="s">
        <v>205</v>
      </c>
      <c r="AC14">
        <v>2018</v>
      </c>
      <c r="AD14">
        <v>8</v>
      </c>
      <c r="AE14">
        <v>5</v>
      </c>
      <c r="AF14" t="s">
        <v>206</v>
      </c>
      <c r="AH14">
        <v>53342</v>
      </c>
      <c r="AI14">
        <v>6955732</v>
      </c>
      <c r="AJ14" s="4">
        <v>53000</v>
      </c>
      <c r="AK14" s="4">
        <v>6955000</v>
      </c>
      <c r="AL14">
        <v>25</v>
      </c>
      <c r="AN14">
        <v>1010</v>
      </c>
      <c r="AO14" t="s">
        <v>207</v>
      </c>
      <c r="AP14" s="5" t="s">
        <v>208</v>
      </c>
      <c r="AQ14">
        <v>103627</v>
      </c>
      <c r="AS14" s="6" t="s">
        <v>13</v>
      </c>
      <c r="AT14">
        <v>1</v>
      </c>
      <c r="AU14" t="s">
        <v>14</v>
      </c>
      <c r="AV14" t="s">
        <v>209</v>
      </c>
      <c r="AW14" t="s">
        <v>210</v>
      </c>
      <c r="AX14">
        <v>1010</v>
      </c>
      <c r="AY14" t="s">
        <v>17</v>
      </c>
      <c r="AZ14" t="s">
        <v>18</v>
      </c>
      <c r="BB14" s="5">
        <v>43523.687789351898</v>
      </c>
      <c r="BC14" s="7" t="s">
        <v>19</v>
      </c>
      <c r="BE14">
        <v>6</v>
      </c>
      <c r="BF14">
        <v>162197</v>
      </c>
      <c r="BH14" t="s">
        <v>211</v>
      </c>
      <c r="BT14">
        <v>104482</v>
      </c>
    </row>
    <row r="15" spans="1:72" x14ac:dyDescent="0.3">
      <c r="A15">
        <v>103076</v>
      </c>
      <c r="B15">
        <v>92829</v>
      </c>
      <c r="F15" t="s">
        <v>0</v>
      </c>
      <c r="G15" t="s">
        <v>1</v>
      </c>
      <c r="H15" t="s">
        <v>212</v>
      </c>
      <c r="I15" t="s">
        <v>3</v>
      </c>
      <c r="K15">
        <v>1</v>
      </c>
      <c r="L15" t="s">
        <v>4</v>
      </c>
      <c r="M15">
        <v>103627</v>
      </c>
      <c r="N15" t="s">
        <v>5</v>
      </c>
      <c r="T15" t="s">
        <v>213</v>
      </c>
      <c r="U15" s="1">
        <v>1</v>
      </c>
      <c r="V15" t="s">
        <v>202</v>
      </c>
      <c r="W15" t="s">
        <v>203</v>
      </c>
      <c r="X15" t="s">
        <v>204</v>
      </c>
      <c r="Y15" s="3">
        <v>15</v>
      </c>
      <c r="Z15" s="4">
        <v>1504</v>
      </c>
      <c r="AA15" t="s">
        <v>203</v>
      </c>
      <c r="AB15" t="s">
        <v>214</v>
      </c>
      <c r="AC15">
        <v>2015</v>
      </c>
      <c r="AD15">
        <v>6</v>
      </c>
      <c r="AE15">
        <v>17</v>
      </c>
      <c r="AF15" t="s">
        <v>206</v>
      </c>
      <c r="AH15">
        <v>52023</v>
      </c>
      <c r="AI15">
        <v>6956739</v>
      </c>
      <c r="AJ15" s="4">
        <v>53000</v>
      </c>
      <c r="AK15" s="4">
        <v>6957000</v>
      </c>
      <c r="AL15">
        <v>25</v>
      </c>
      <c r="AN15">
        <v>1010</v>
      </c>
      <c r="AO15" t="s">
        <v>215</v>
      </c>
      <c r="AP15" s="5" t="s">
        <v>216</v>
      </c>
      <c r="AQ15">
        <v>103627</v>
      </c>
      <c r="AS15" s="6" t="s">
        <v>13</v>
      </c>
      <c r="AT15">
        <v>1</v>
      </c>
      <c r="AU15" t="s">
        <v>14</v>
      </c>
      <c r="AV15" t="s">
        <v>217</v>
      </c>
      <c r="AW15" t="s">
        <v>218</v>
      </c>
      <c r="AX15">
        <v>1010</v>
      </c>
      <c r="AY15" t="s">
        <v>17</v>
      </c>
      <c r="AZ15" t="s">
        <v>18</v>
      </c>
      <c r="BB15" s="5">
        <v>42172.913784722201</v>
      </c>
      <c r="BC15" s="7" t="s">
        <v>19</v>
      </c>
      <c r="BE15">
        <v>6</v>
      </c>
      <c r="BF15">
        <v>80300</v>
      </c>
      <c r="BG15">
        <v>22262</v>
      </c>
      <c r="BH15" t="s">
        <v>219</v>
      </c>
      <c r="BT15">
        <v>103076</v>
      </c>
    </row>
    <row r="16" spans="1:72" x14ac:dyDescent="0.3">
      <c r="A16">
        <v>3392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93</v>
      </c>
      <c r="I16" s="8" t="str">
        <f>HYPERLINK(AP16,"Foto")</f>
        <v>Foto</v>
      </c>
      <c r="K16">
        <v>1</v>
      </c>
      <c r="L16" t="s">
        <v>4</v>
      </c>
      <c r="M16">
        <v>103627</v>
      </c>
      <c r="N16" t="s">
        <v>5</v>
      </c>
      <c r="T16" t="s">
        <v>94</v>
      </c>
      <c r="U16" s="1">
        <v>1</v>
      </c>
      <c r="V16" t="s">
        <v>95</v>
      </c>
      <c r="W16" t="s">
        <v>96</v>
      </c>
      <c r="X16" t="s">
        <v>97</v>
      </c>
      <c r="Y16" s="3">
        <v>11</v>
      </c>
      <c r="Z16" s="4">
        <v>1149</v>
      </c>
      <c r="AA16" t="s">
        <v>96</v>
      </c>
      <c r="AB16" t="s">
        <v>98</v>
      </c>
      <c r="AC16">
        <v>2021</v>
      </c>
      <c r="AD16">
        <v>7</v>
      </c>
      <c r="AE16">
        <v>24</v>
      </c>
      <c r="AF16" t="s">
        <v>99</v>
      </c>
      <c r="AH16">
        <v>-54580</v>
      </c>
      <c r="AI16">
        <v>6612020</v>
      </c>
      <c r="AJ16" s="4">
        <v>-55000</v>
      </c>
      <c r="AK16" s="4">
        <v>6613000</v>
      </c>
      <c r="AL16">
        <v>25</v>
      </c>
      <c r="AN16">
        <v>1010</v>
      </c>
      <c r="AO16" t="s">
        <v>100</v>
      </c>
      <c r="AP16" s="5" t="s">
        <v>101</v>
      </c>
      <c r="AQ16">
        <v>103627</v>
      </c>
      <c r="AS16" s="6" t="s">
        <v>13</v>
      </c>
      <c r="AT16">
        <v>1</v>
      </c>
      <c r="AU16" t="s">
        <v>14</v>
      </c>
      <c r="AV16" t="s">
        <v>102</v>
      </c>
      <c r="AW16" t="s">
        <v>103</v>
      </c>
      <c r="AX16">
        <v>1010</v>
      </c>
      <c r="AY16" t="s">
        <v>17</v>
      </c>
      <c r="AZ16" t="s">
        <v>18</v>
      </c>
      <c r="BA16">
        <v>1</v>
      </c>
      <c r="BB16" s="5">
        <v>44423.536307870403</v>
      </c>
      <c r="BC16" s="7" t="s">
        <v>19</v>
      </c>
      <c r="BE16">
        <v>6</v>
      </c>
      <c r="BF16">
        <v>277614</v>
      </c>
      <c r="BH16" t="s">
        <v>104</v>
      </c>
      <c r="BT16">
        <v>3392</v>
      </c>
    </row>
    <row r="17" spans="1:72" x14ac:dyDescent="0.3">
      <c r="A17">
        <v>109952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220</v>
      </c>
      <c r="I17" t="s">
        <v>3</v>
      </c>
      <c r="K17">
        <v>1</v>
      </c>
      <c r="L17" t="s">
        <v>4</v>
      </c>
      <c r="M17">
        <v>103627</v>
      </c>
      <c r="N17" t="s">
        <v>5</v>
      </c>
      <c r="T17" t="s">
        <v>221</v>
      </c>
      <c r="U17" s="1">
        <v>1</v>
      </c>
      <c r="V17" t="s">
        <v>202</v>
      </c>
      <c r="W17" t="s">
        <v>203</v>
      </c>
      <c r="X17" t="s">
        <v>204</v>
      </c>
      <c r="Y17" s="3">
        <v>15</v>
      </c>
      <c r="Z17" s="4">
        <v>1504</v>
      </c>
      <c r="AA17" t="s">
        <v>203</v>
      </c>
      <c r="AB17" t="s">
        <v>222</v>
      </c>
      <c r="AC17">
        <v>2018</v>
      </c>
      <c r="AD17">
        <v>8</v>
      </c>
      <c r="AE17">
        <v>26</v>
      </c>
      <c r="AF17" t="s">
        <v>206</v>
      </c>
      <c r="AH17">
        <v>58226</v>
      </c>
      <c r="AI17">
        <v>6958060</v>
      </c>
      <c r="AJ17" s="4">
        <v>59000</v>
      </c>
      <c r="AK17" s="4">
        <v>6959000</v>
      </c>
      <c r="AL17">
        <v>10</v>
      </c>
      <c r="AN17">
        <v>1010</v>
      </c>
      <c r="AO17" t="s">
        <v>223</v>
      </c>
      <c r="AP17" s="5" t="s">
        <v>224</v>
      </c>
      <c r="AQ17">
        <v>103627</v>
      </c>
      <c r="AS17" s="6" t="s">
        <v>13</v>
      </c>
      <c r="AT17">
        <v>1</v>
      </c>
      <c r="AU17" t="s">
        <v>14</v>
      </c>
      <c r="AV17" t="s">
        <v>225</v>
      </c>
      <c r="AW17" t="s">
        <v>226</v>
      </c>
      <c r="AX17">
        <v>1010</v>
      </c>
      <c r="AY17" t="s">
        <v>17</v>
      </c>
      <c r="AZ17" t="s">
        <v>18</v>
      </c>
      <c r="BB17" s="5">
        <v>43338.652013888903</v>
      </c>
      <c r="BC17" s="7" t="s">
        <v>19</v>
      </c>
      <c r="BE17">
        <v>6</v>
      </c>
      <c r="BF17">
        <v>164442</v>
      </c>
      <c r="BH17" t="s">
        <v>227</v>
      </c>
      <c r="BT17">
        <v>109952</v>
      </c>
    </row>
    <row r="18" spans="1:72" x14ac:dyDescent="0.3">
      <c r="A18">
        <v>111191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228</v>
      </c>
      <c r="I18" s="8" t="str">
        <f>HYPERLINK(AP18,"Foto")</f>
        <v>Foto</v>
      </c>
      <c r="K18">
        <v>1</v>
      </c>
      <c r="L18" t="s">
        <v>4</v>
      </c>
      <c r="M18">
        <v>103627</v>
      </c>
      <c r="N18" t="s">
        <v>5</v>
      </c>
      <c r="T18" t="s">
        <v>229</v>
      </c>
      <c r="U18" s="1">
        <v>1</v>
      </c>
      <c r="V18" t="s">
        <v>202</v>
      </c>
      <c r="W18" t="s">
        <v>203</v>
      </c>
      <c r="X18" t="s">
        <v>204</v>
      </c>
      <c r="Y18" s="3">
        <v>15</v>
      </c>
      <c r="Z18" s="4">
        <v>1529</v>
      </c>
      <c r="AA18" s="4" t="s">
        <v>230</v>
      </c>
      <c r="AB18" t="s">
        <v>231</v>
      </c>
      <c r="AC18">
        <v>2017</v>
      </c>
      <c r="AD18">
        <v>7</v>
      </c>
      <c r="AE18">
        <v>7</v>
      </c>
      <c r="AF18" t="s">
        <v>206</v>
      </c>
      <c r="AH18">
        <v>60101</v>
      </c>
      <c r="AI18">
        <v>6956646</v>
      </c>
      <c r="AJ18" s="4">
        <v>61000</v>
      </c>
      <c r="AK18" s="4">
        <v>6957000</v>
      </c>
      <c r="AL18">
        <v>10</v>
      </c>
      <c r="AN18">
        <v>1010</v>
      </c>
      <c r="AO18" t="s">
        <v>232</v>
      </c>
      <c r="AP18" s="5" t="s">
        <v>233</v>
      </c>
      <c r="AQ18">
        <v>103627</v>
      </c>
      <c r="AS18" s="6" t="s">
        <v>13</v>
      </c>
      <c r="AT18">
        <v>1</v>
      </c>
      <c r="AU18" t="s">
        <v>14</v>
      </c>
      <c r="AV18" t="s">
        <v>234</v>
      </c>
      <c r="AW18" t="s">
        <v>235</v>
      </c>
      <c r="AX18">
        <v>1010</v>
      </c>
      <c r="AY18" t="s">
        <v>17</v>
      </c>
      <c r="AZ18" t="s">
        <v>18</v>
      </c>
      <c r="BA18">
        <v>1</v>
      </c>
      <c r="BB18" s="5">
        <v>43002.108333333301</v>
      </c>
      <c r="BC18" s="7" t="s">
        <v>19</v>
      </c>
      <c r="BE18">
        <v>6</v>
      </c>
      <c r="BF18">
        <v>126374</v>
      </c>
      <c r="BH18" t="s">
        <v>236</v>
      </c>
      <c r="BT18">
        <v>111191</v>
      </c>
    </row>
    <row r="19" spans="1:72" x14ac:dyDescent="0.3">
      <c r="A19">
        <v>111193</v>
      </c>
      <c r="C19">
        <v>1</v>
      </c>
      <c r="D19">
        <v>1</v>
      </c>
      <c r="E19">
        <v>2</v>
      </c>
      <c r="F19" t="s">
        <v>0</v>
      </c>
      <c r="G19" t="s">
        <v>1</v>
      </c>
      <c r="H19" t="s">
        <v>237</v>
      </c>
      <c r="I19" s="8" t="str">
        <f>HYPERLINK(AP19,"Foto")</f>
        <v>Foto</v>
      </c>
      <c r="K19">
        <v>1</v>
      </c>
      <c r="L19" t="s">
        <v>4</v>
      </c>
      <c r="M19">
        <v>103627</v>
      </c>
      <c r="N19" t="s">
        <v>5</v>
      </c>
      <c r="T19" t="s">
        <v>229</v>
      </c>
      <c r="U19" s="1">
        <v>1</v>
      </c>
      <c r="V19" t="s">
        <v>202</v>
      </c>
      <c r="W19" t="s">
        <v>203</v>
      </c>
      <c r="X19" t="s">
        <v>204</v>
      </c>
      <c r="Y19" s="3">
        <v>15</v>
      </c>
      <c r="Z19" s="4">
        <v>1529</v>
      </c>
      <c r="AA19" s="4" t="s">
        <v>230</v>
      </c>
      <c r="AB19" t="s">
        <v>238</v>
      </c>
      <c r="AC19">
        <v>2018</v>
      </c>
      <c r="AD19">
        <v>8</v>
      </c>
      <c r="AE19">
        <v>2</v>
      </c>
      <c r="AF19" t="s">
        <v>239</v>
      </c>
      <c r="AH19">
        <v>60101</v>
      </c>
      <c r="AI19">
        <v>6956646</v>
      </c>
      <c r="AJ19" s="4">
        <v>61000</v>
      </c>
      <c r="AK19" s="4">
        <v>6957000</v>
      </c>
      <c r="AL19">
        <v>10</v>
      </c>
      <c r="AN19">
        <v>1010</v>
      </c>
      <c r="AO19" t="s">
        <v>240</v>
      </c>
      <c r="AP19" s="5" t="s">
        <v>241</v>
      </c>
      <c r="AQ19">
        <v>103627</v>
      </c>
      <c r="AS19" s="6" t="s">
        <v>13</v>
      </c>
      <c r="AT19">
        <v>1</v>
      </c>
      <c r="AU19" t="s">
        <v>14</v>
      </c>
      <c r="AV19" t="s">
        <v>234</v>
      </c>
      <c r="AW19" t="s">
        <v>242</v>
      </c>
      <c r="AX19">
        <v>1010</v>
      </c>
      <c r="AY19" t="s">
        <v>17</v>
      </c>
      <c r="AZ19" t="s">
        <v>18</v>
      </c>
      <c r="BA19">
        <v>1</v>
      </c>
      <c r="BB19" s="5">
        <v>43314.7180787037</v>
      </c>
      <c r="BC19" s="7" t="s">
        <v>19</v>
      </c>
      <c r="BE19">
        <v>6</v>
      </c>
      <c r="BF19">
        <v>161929</v>
      </c>
      <c r="BH19" t="s">
        <v>243</v>
      </c>
      <c r="BT19">
        <v>111193</v>
      </c>
    </row>
    <row r="20" spans="1:72" x14ac:dyDescent="0.3">
      <c r="A20">
        <v>114960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83</v>
      </c>
      <c r="I20" t="s">
        <v>3</v>
      </c>
      <c r="K20">
        <v>1</v>
      </c>
      <c r="L20" t="s">
        <v>4</v>
      </c>
      <c r="M20">
        <v>103627</v>
      </c>
      <c r="N20" t="s">
        <v>5</v>
      </c>
      <c r="T20" t="s">
        <v>84</v>
      </c>
      <c r="U20" s="1">
        <v>1</v>
      </c>
      <c r="V20" t="s">
        <v>62</v>
      </c>
      <c r="W20" t="s">
        <v>63</v>
      </c>
      <c r="X20" t="s">
        <v>64</v>
      </c>
      <c r="Y20" s="3">
        <v>10</v>
      </c>
      <c r="Z20" s="4">
        <v>1018</v>
      </c>
      <c r="AA20" t="s">
        <v>85</v>
      </c>
      <c r="AB20" t="s">
        <v>86</v>
      </c>
      <c r="AC20">
        <v>1994</v>
      </c>
      <c r="AD20">
        <v>6</v>
      </c>
      <c r="AE20">
        <v>28</v>
      </c>
      <c r="AF20" t="s">
        <v>87</v>
      </c>
      <c r="AH20">
        <v>67898</v>
      </c>
      <c r="AI20">
        <v>6463973</v>
      </c>
      <c r="AJ20" s="4">
        <v>67000</v>
      </c>
      <c r="AK20" s="4">
        <v>6463000</v>
      </c>
      <c r="AL20">
        <v>100</v>
      </c>
      <c r="AN20">
        <v>1010</v>
      </c>
      <c r="AO20" t="s">
        <v>88</v>
      </c>
      <c r="AP20" s="5" t="s">
        <v>89</v>
      </c>
      <c r="AQ20">
        <v>103627</v>
      </c>
      <c r="AS20" s="6" t="s">
        <v>13</v>
      </c>
      <c r="AT20">
        <v>1</v>
      </c>
      <c r="AU20" t="s">
        <v>14</v>
      </c>
      <c r="AV20" t="s">
        <v>90</v>
      </c>
      <c r="AW20" t="s">
        <v>91</v>
      </c>
      <c r="AX20">
        <v>1010</v>
      </c>
      <c r="AY20" t="s">
        <v>17</v>
      </c>
      <c r="AZ20" t="s">
        <v>18</v>
      </c>
      <c r="BB20" s="5">
        <v>44248.725532407399</v>
      </c>
      <c r="BC20" s="7" t="s">
        <v>19</v>
      </c>
      <c r="BE20">
        <v>6</v>
      </c>
      <c r="BF20">
        <v>265774</v>
      </c>
      <c r="BH20" t="s">
        <v>92</v>
      </c>
      <c r="BT20">
        <v>114960</v>
      </c>
    </row>
    <row r="21" spans="1:72" x14ac:dyDescent="0.3">
      <c r="A21">
        <v>134281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60</v>
      </c>
      <c r="I21" s="8" t="str">
        <f>HYPERLINK(AP21,"Foto")</f>
        <v>Foto</v>
      </c>
      <c r="K21">
        <v>1</v>
      </c>
      <c r="L21" t="s">
        <v>4</v>
      </c>
      <c r="M21">
        <v>103627</v>
      </c>
      <c r="N21" t="s">
        <v>5</v>
      </c>
      <c r="T21" t="s">
        <v>61</v>
      </c>
      <c r="U21" s="1">
        <v>1</v>
      </c>
      <c r="V21" t="s">
        <v>62</v>
      </c>
      <c r="W21" t="s">
        <v>63</v>
      </c>
      <c r="X21" t="s">
        <v>64</v>
      </c>
      <c r="Y21" s="3">
        <v>10</v>
      </c>
      <c r="Z21" s="4">
        <v>1001</v>
      </c>
      <c r="AA21" s="4" t="s">
        <v>63</v>
      </c>
      <c r="AB21" t="s">
        <v>65</v>
      </c>
      <c r="AC21">
        <v>2019</v>
      </c>
      <c r="AD21">
        <v>8</v>
      </c>
      <c r="AE21">
        <v>16</v>
      </c>
      <c r="AF21" t="s">
        <v>66</v>
      </c>
      <c r="AH21">
        <v>90261</v>
      </c>
      <c r="AI21">
        <v>6477188</v>
      </c>
      <c r="AJ21" s="4">
        <v>91000</v>
      </c>
      <c r="AK21" s="4">
        <v>6477000</v>
      </c>
      <c r="AL21">
        <v>25</v>
      </c>
      <c r="AN21">
        <v>1010</v>
      </c>
      <c r="AO21" t="s">
        <v>67</v>
      </c>
      <c r="AP21" s="5" t="s">
        <v>68</v>
      </c>
      <c r="AQ21">
        <v>103627</v>
      </c>
      <c r="AS21" s="6" t="s">
        <v>13</v>
      </c>
      <c r="AT21">
        <v>1</v>
      </c>
      <c r="AU21" t="s">
        <v>14</v>
      </c>
      <c r="AV21" t="s">
        <v>69</v>
      </c>
      <c r="AW21" t="s">
        <v>70</v>
      </c>
      <c r="AX21">
        <v>1010</v>
      </c>
      <c r="AY21" t="s">
        <v>17</v>
      </c>
      <c r="AZ21" t="s">
        <v>18</v>
      </c>
      <c r="BA21">
        <v>1</v>
      </c>
      <c r="BB21" s="5">
        <v>43694.050451388903</v>
      </c>
      <c r="BC21" s="7" t="s">
        <v>19</v>
      </c>
      <c r="BE21">
        <v>6</v>
      </c>
      <c r="BF21">
        <v>214659</v>
      </c>
      <c r="BH21" t="s">
        <v>71</v>
      </c>
      <c r="BT21">
        <v>134281</v>
      </c>
    </row>
    <row r="23" spans="1:72" x14ac:dyDescent="0.3">
      <c r="A23">
        <v>37087</v>
      </c>
      <c r="B23">
        <v>298444</v>
      </c>
      <c r="F23" t="s">
        <v>0</v>
      </c>
      <c r="G23" t="s">
        <v>21</v>
      </c>
      <c r="H23" t="s">
        <v>143</v>
      </c>
      <c r="I23" s="8" t="str">
        <f>HYPERLINK(AP23,"Hb")</f>
        <v>Hb</v>
      </c>
      <c r="K23">
        <v>1</v>
      </c>
      <c r="L23" t="s">
        <v>4</v>
      </c>
      <c r="M23">
        <v>103627</v>
      </c>
      <c r="N23" t="s">
        <v>5</v>
      </c>
      <c r="R23" t="s">
        <v>144</v>
      </c>
      <c r="S23" t="s">
        <v>145</v>
      </c>
      <c r="T23" t="s">
        <v>146</v>
      </c>
      <c r="U23" s="1">
        <v>1</v>
      </c>
      <c r="V23" t="s">
        <v>107</v>
      </c>
      <c r="W23" t="s">
        <v>108</v>
      </c>
      <c r="X23" s="2" t="s">
        <v>109</v>
      </c>
      <c r="Y23" s="3">
        <v>12</v>
      </c>
      <c r="Z23" s="4">
        <v>1201</v>
      </c>
      <c r="AA23" s="4" t="s">
        <v>108</v>
      </c>
      <c r="AB23" t="s">
        <v>147</v>
      </c>
      <c r="AC23">
        <v>2004</v>
      </c>
      <c r="AD23">
        <v>7</v>
      </c>
      <c r="AE23">
        <v>14</v>
      </c>
      <c r="AF23" t="s">
        <v>43</v>
      </c>
      <c r="AG23" t="s">
        <v>43</v>
      </c>
      <c r="AH23">
        <v>-31606</v>
      </c>
      <c r="AI23">
        <v>6734860</v>
      </c>
      <c r="AJ23" s="4">
        <v>-31000</v>
      </c>
      <c r="AK23" s="4">
        <v>6735000</v>
      </c>
      <c r="AL23">
        <v>180</v>
      </c>
      <c r="AN23">
        <v>8</v>
      </c>
      <c r="AO23" t="s">
        <v>137</v>
      </c>
      <c r="AP23" t="s">
        <v>148</v>
      </c>
      <c r="AQ23">
        <v>103627</v>
      </c>
      <c r="AS23" s="6" t="s">
        <v>13</v>
      </c>
      <c r="AT23">
        <v>1</v>
      </c>
      <c r="AU23" t="s">
        <v>14</v>
      </c>
      <c r="AV23" t="s">
        <v>149</v>
      </c>
      <c r="AW23" t="s">
        <v>150</v>
      </c>
      <c r="AX23">
        <v>8</v>
      </c>
      <c r="AY23" t="s">
        <v>33</v>
      </c>
      <c r="AZ23" t="s">
        <v>34</v>
      </c>
      <c r="BA23">
        <v>1</v>
      </c>
      <c r="BB23" s="5">
        <v>39808</v>
      </c>
      <c r="BC23" s="7" t="s">
        <v>19</v>
      </c>
      <c r="BE23">
        <v>3</v>
      </c>
      <c r="BF23">
        <v>471714</v>
      </c>
      <c r="BG23">
        <v>22257</v>
      </c>
      <c r="BH23" t="s">
        <v>151</v>
      </c>
      <c r="BJ23" t="s">
        <v>152</v>
      </c>
      <c r="BT23">
        <v>37087</v>
      </c>
    </row>
    <row r="24" spans="1:72" x14ac:dyDescent="0.3">
      <c r="A24">
        <v>12281</v>
      </c>
      <c r="B24">
        <v>146988</v>
      </c>
      <c r="F24" t="s">
        <v>0</v>
      </c>
      <c r="G24" t="s">
        <v>153</v>
      </c>
      <c r="H24" t="s">
        <v>176</v>
      </c>
      <c r="I24" s="8" t="str">
        <f>HYPERLINK(AP24,"Hb")</f>
        <v>Hb</v>
      </c>
      <c r="K24">
        <v>1</v>
      </c>
      <c r="L24" t="s">
        <v>4</v>
      </c>
      <c r="M24">
        <v>103627</v>
      </c>
      <c r="N24" t="s">
        <v>5</v>
      </c>
      <c r="R24" t="s">
        <v>144</v>
      </c>
      <c r="S24" t="s">
        <v>145</v>
      </c>
      <c r="T24" t="s">
        <v>177</v>
      </c>
      <c r="U24" s="1">
        <v>1</v>
      </c>
      <c r="V24" t="s">
        <v>107</v>
      </c>
      <c r="W24" t="s">
        <v>178</v>
      </c>
      <c r="X24" s="2" t="s">
        <v>109</v>
      </c>
      <c r="Y24" s="3">
        <v>12</v>
      </c>
      <c r="Z24" s="4">
        <v>1245</v>
      </c>
      <c r="AA24" s="4" t="s">
        <v>179</v>
      </c>
      <c r="AB24" t="s">
        <v>180</v>
      </c>
      <c r="AC24">
        <v>1914</v>
      </c>
      <c r="AD24">
        <v>7</v>
      </c>
      <c r="AE24">
        <v>28</v>
      </c>
      <c r="AF24" t="s">
        <v>181</v>
      </c>
      <c r="AG24" t="s">
        <v>181</v>
      </c>
      <c r="AH24">
        <v>-44428</v>
      </c>
      <c r="AI24">
        <v>6717305</v>
      </c>
      <c r="AJ24" s="4">
        <v>-45000</v>
      </c>
      <c r="AK24" s="4">
        <v>6717000</v>
      </c>
      <c r="AL24">
        <v>200</v>
      </c>
      <c r="AN24">
        <v>105</v>
      </c>
      <c r="AP24" t="s">
        <v>182</v>
      </c>
      <c r="AQ24">
        <v>103627</v>
      </c>
      <c r="AS24" s="6" t="s">
        <v>13</v>
      </c>
      <c r="AT24">
        <v>1</v>
      </c>
      <c r="AU24" t="s">
        <v>14</v>
      </c>
      <c r="AV24" t="s">
        <v>183</v>
      </c>
      <c r="AW24" t="s">
        <v>184</v>
      </c>
      <c r="AX24">
        <v>105</v>
      </c>
      <c r="AY24" t="s">
        <v>160</v>
      </c>
      <c r="AZ24" t="s">
        <v>161</v>
      </c>
      <c r="BA24">
        <v>1</v>
      </c>
      <c r="BB24" s="5">
        <v>41422</v>
      </c>
      <c r="BC24" s="7" t="s">
        <v>19</v>
      </c>
      <c r="BE24">
        <v>5</v>
      </c>
      <c r="BF24">
        <v>297763</v>
      </c>
      <c r="BG24">
        <v>22259</v>
      </c>
      <c r="BH24" t="s">
        <v>185</v>
      </c>
      <c r="BJ24" t="s">
        <v>186</v>
      </c>
      <c r="BT24">
        <v>12281</v>
      </c>
    </row>
    <row r="25" spans="1:72" x14ac:dyDescent="0.3">
      <c r="A25">
        <v>118233</v>
      </c>
      <c r="B25">
        <v>198373</v>
      </c>
      <c r="F25" t="s">
        <v>0</v>
      </c>
      <c r="G25" t="s">
        <v>187</v>
      </c>
      <c r="H25" t="s">
        <v>188</v>
      </c>
      <c r="I25" t="s">
        <v>38</v>
      </c>
      <c r="K25">
        <v>1</v>
      </c>
      <c r="L25" t="s">
        <v>4</v>
      </c>
      <c r="M25">
        <v>103627</v>
      </c>
      <c r="N25" t="s">
        <v>5</v>
      </c>
      <c r="R25" t="s">
        <v>144</v>
      </c>
      <c r="S25" t="s">
        <v>145</v>
      </c>
      <c r="T25" t="s">
        <v>189</v>
      </c>
      <c r="U25" s="1">
        <v>1</v>
      </c>
      <c r="V25" t="s">
        <v>107</v>
      </c>
      <c r="W25" t="s">
        <v>190</v>
      </c>
      <c r="X25" s="2" t="s">
        <v>191</v>
      </c>
      <c r="Y25" s="3">
        <v>14</v>
      </c>
      <c r="Z25" s="4">
        <v>1420</v>
      </c>
      <c r="AA25" s="4" t="s">
        <v>190</v>
      </c>
      <c r="AB25" t="s">
        <v>192</v>
      </c>
      <c r="AC25">
        <v>2005</v>
      </c>
      <c r="AD25">
        <v>6</v>
      </c>
      <c r="AE25">
        <v>16</v>
      </c>
      <c r="AF25" t="s">
        <v>193</v>
      </c>
      <c r="AG25" t="s">
        <v>194</v>
      </c>
      <c r="AH25">
        <v>76264</v>
      </c>
      <c r="AI25">
        <v>6813673</v>
      </c>
      <c r="AJ25" s="4">
        <v>77000</v>
      </c>
      <c r="AK25" s="4">
        <v>6813000</v>
      </c>
      <c r="AL25">
        <v>7</v>
      </c>
      <c r="AN25">
        <v>33</v>
      </c>
      <c r="AP25" s="5"/>
      <c r="AQ25">
        <v>103627</v>
      </c>
      <c r="AS25" s="6" t="s">
        <v>13</v>
      </c>
      <c r="AT25">
        <v>1</v>
      </c>
      <c r="AU25" t="s">
        <v>14</v>
      </c>
      <c r="AV25" t="s">
        <v>195</v>
      </c>
      <c r="AW25" t="s">
        <v>196</v>
      </c>
      <c r="AX25">
        <v>33</v>
      </c>
      <c r="AY25" t="s">
        <v>197</v>
      </c>
      <c r="AZ25" t="s">
        <v>34</v>
      </c>
      <c r="BB25" s="5">
        <v>43892</v>
      </c>
      <c r="BC25" s="7" t="s">
        <v>19</v>
      </c>
      <c r="BE25">
        <v>4</v>
      </c>
      <c r="BF25">
        <v>349266</v>
      </c>
      <c r="BG25">
        <v>22240</v>
      </c>
      <c r="BH25" t="s">
        <v>198</v>
      </c>
      <c r="BJ25" t="s">
        <v>199</v>
      </c>
      <c r="BT25">
        <v>118233</v>
      </c>
    </row>
    <row r="26" spans="1:72" x14ac:dyDescent="0.3">
      <c r="A26">
        <v>49556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105</v>
      </c>
      <c r="I26" t="s">
        <v>3</v>
      </c>
      <c r="K26">
        <v>1</v>
      </c>
      <c r="L26" t="s">
        <v>4</v>
      </c>
      <c r="M26">
        <v>103627</v>
      </c>
      <c r="N26" t="s">
        <v>5</v>
      </c>
      <c r="R26" s="22" t="s">
        <v>144</v>
      </c>
      <c r="S26" s="22" t="s">
        <v>145</v>
      </c>
      <c r="T26" t="s">
        <v>106</v>
      </c>
      <c r="U26" s="1">
        <v>1</v>
      </c>
      <c r="V26" t="s">
        <v>107</v>
      </c>
      <c r="W26" t="s">
        <v>108</v>
      </c>
      <c r="X26" s="2" t="s">
        <v>109</v>
      </c>
      <c r="Y26" s="3">
        <v>12</v>
      </c>
      <c r="Z26" s="4">
        <v>1201</v>
      </c>
      <c r="AA26" s="4" t="s">
        <v>108</v>
      </c>
      <c r="AB26" t="s">
        <v>110</v>
      </c>
      <c r="AC26">
        <v>2019</v>
      </c>
      <c r="AD26">
        <v>8</v>
      </c>
      <c r="AE26">
        <v>6</v>
      </c>
      <c r="AF26" t="s">
        <v>111</v>
      </c>
      <c r="AH26">
        <v>-27551</v>
      </c>
      <c r="AI26">
        <v>6745697</v>
      </c>
      <c r="AJ26" s="4">
        <v>-27000</v>
      </c>
      <c r="AK26" s="4">
        <v>6745000</v>
      </c>
      <c r="AL26">
        <v>5</v>
      </c>
      <c r="AN26">
        <v>1010</v>
      </c>
      <c r="AP26" s="5" t="s">
        <v>112</v>
      </c>
      <c r="AQ26">
        <v>103627</v>
      </c>
      <c r="AS26" s="6" t="s">
        <v>13</v>
      </c>
      <c r="AT26">
        <v>1</v>
      </c>
      <c r="AU26" t="s">
        <v>14</v>
      </c>
      <c r="AV26" t="s">
        <v>113</v>
      </c>
      <c r="AW26" t="s">
        <v>114</v>
      </c>
      <c r="AX26">
        <v>1010</v>
      </c>
      <c r="AY26" t="s">
        <v>17</v>
      </c>
      <c r="AZ26" t="s">
        <v>18</v>
      </c>
      <c r="BB26" s="5">
        <v>43796.566828703697</v>
      </c>
      <c r="BC26" s="7" t="s">
        <v>19</v>
      </c>
      <c r="BE26">
        <v>6</v>
      </c>
      <c r="BF26">
        <v>227102</v>
      </c>
      <c r="BH26" t="s">
        <v>115</v>
      </c>
      <c r="BT26">
        <v>49556</v>
      </c>
    </row>
  </sheetData>
  <sortState xmlns:xlrd2="http://schemas.microsoft.com/office/spreadsheetml/2017/richdata2" ref="A6:BT21">
    <sortCondition ref="T6:T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2022-06-13T08:34:28Z</dcterms:created>
  <dcterms:modified xsi:type="dcterms:W3CDTF">2022-06-16T14:41:41Z</dcterms:modified>
</cp:coreProperties>
</file>