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"/>
    </mc:Choice>
  </mc:AlternateContent>
  <xr:revisionPtr revIDLastSave="0" documentId="13_ncr:1_{41B4F4EB-ABB5-493B-BE2E-71C970845F78}" xr6:coauthVersionLast="47" xr6:coauthVersionMax="47" xr10:uidLastSave="{00000000-0000-0000-0000-000000000000}"/>
  <bookViews>
    <workbookView xWindow="-108" yWindow="-108" windowWidth="23256" windowHeight="12576" xr2:uid="{040D91AD-DBE8-4189-BACD-48B62AE4C5C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I8" i="1"/>
  <c r="I7" i="1"/>
</calcChain>
</file>

<file path=xl/sharedStrings.xml><?xml version="1.0" encoding="utf-8"?>
<sst xmlns="http://schemas.openxmlformats.org/spreadsheetml/2006/main" count="295" uniqueCount="178">
  <si>
    <t>A</t>
  </si>
  <si>
    <t>O</t>
  </si>
  <si>
    <t>272288</t>
  </si>
  <si>
    <t>Hb</t>
  </si>
  <si>
    <t>4A</t>
  </si>
  <si>
    <t>Barbarea intermedia</t>
  </si>
  <si>
    <t>251_6647</t>
  </si>
  <si>
    <t>Viken</t>
  </si>
  <si>
    <t>Bærum</t>
  </si>
  <si>
    <t>OA</t>
  </si>
  <si>
    <t>Sandvika i Bærum</t>
  </si>
  <si>
    <t>Per Størmer</t>
  </si>
  <si>
    <t>Signe Fransrud</t>
  </si>
  <si>
    <t>GS</t>
  </si>
  <si>
    <t>NotApplicable</t>
  </si>
  <si>
    <t>Ikke reproduserende (NR)</t>
  </si>
  <si>
    <t>POINT (250387 6647923)</t>
  </si>
  <si>
    <t>urn:catalog:O:V:272288</t>
  </si>
  <si>
    <t>Naturhistorisk Museum - UiO</t>
  </si>
  <si>
    <t>v</t>
  </si>
  <si>
    <t>ArtKart</t>
  </si>
  <si>
    <t>8_272288</t>
  </si>
  <si>
    <t>O_272288</t>
  </si>
  <si>
    <t>272287</t>
  </si>
  <si>
    <t>261_6657</t>
  </si>
  <si>
    <t>Oslo</t>
  </si>
  <si>
    <t>Nordstrand; ved Solveien.</t>
  </si>
  <si>
    <t>Karen Breien</t>
  </si>
  <si>
    <t>POINT (261317 6656077)</t>
  </si>
  <si>
    <t>urn:catalog:O:V:272287</t>
  </si>
  <si>
    <t>8_272287</t>
  </si>
  <si>
    <t>O_272287</t>
  </si>
  <si>
    <t>93545</t>
  </si>
  <si>
    <t>1</t>
  </si>
  <si>
    <t>245_6591</t>
  </si>
  <si>
    <t>Vestfold og Telemark</t>
  </si>
  <si>
    <t>Horten</t>
  </si>
  <si>
    <t>Vf</t>
  </si>
  <si>
    <t>Bastøya, ved brygge</t>
  </si>
  <si>
    <t>Tor H. Melseth | Trond Grøstad</t>
  </si>
  <si>
    <t>Reidar Elven</t>
  </si>
  <si>
    <t>POINT (245722 6591864)</t>
  </si>
  <si>
    <t>urn:catalog:O:V:93545</t>
  </si>
  <si>
    <t>8_93545</t>
  </si>
  <si>
    <t>O_93545</t>
  </si>
  <si>
    <t>288480</t>
  </si>
  <si>
    <t>245_6593</t>
  </si>
  <si>
    <t>Bastøya, like ved brygga.</t>
  </si>
  <si>
    <t>Trond Grøstad | Tor H. Melseth</t>
  </si>
  <si>
    <t>OR</t>
  </si>
  <si>
    <t>https://www.unimus.no/felles/bilder/web_hent_bilde.php?id=13492784&amp;type=jpeg</t>
  </si>
  <si>
    <t>POINT (245828 6592067)</t>
  </si>
  <si>
    <t>urn:catalog:O:V:288480</t>
  </si>
  <si>
    <t>8_288480</t>
  </si>
  <si>
    <t>O_288480</t>
  </si>
  <si>
    <t>294234</t>
  </si>
  <si>
    <t>81_6513</t>
  </si>
  <si>
    <t>Agder</t>
  </si>
  <si>
    <t>Evje og Hornnes</t>
  </si>
  <si>
    <t>AA</t>
  </si>
  <si>
    <t>Hornnes: Hornnes gard. Ugras i kunstig eng.</t>
  </si>
  <si>
    <t>Anton Røstad</t>
  </si>
  <si>
    <t>Bengt Jonsell</t>
  </si>
  <si>
    <t>https://www.unimus.no/felles/bilder/web_hent_bilde.php?id=13493208&amp;type=jpeg</t>
  </si>
  <si>
    <t>POINT (80238 6513467)</t>
  </si>
  <si>
    <t>urn:catalog:O:V:294234</t>
  </si>
  <si>
    <t>8_294234</t>
  </si>
  <si>
    <t>O_294234</t>
  </si>
  <si>
    <t>NBF</t>
  </si>
  <si>
    <t>21615231</t>
  </si>
  <si>
    <t>85_6465</t>
  </si>
  <si>
    <t>Kristiansand</t>
  </si>
  <si>
    <t>VA</t>
  </si>
  <si>
    <t>Fjellroveien ved Viapartnerbygget, Fjellrodammen, Kristiansand, Ag \ /[Kvant.:] 70 Plants</t>
  </si>
  <si>
    <t>Hans Vidar Løkken</t>
  </si>
  <si>
    <t>Står på motsatt side av Fjellroveien 1A og 1B ca. 50 meter etter at du har passert Viapartnerbygget.  Minimum 70 eksemplarer.. Quantity: 70 Plants</t>
  </si>
  <si>
    <t>https://www.artsobservasjoner.no/Sighting/21615231</t>
  </si>
  <si>
    <t>POINT (85150 6465963)</t>
  </si>
  <si>
    <t>urn:uuid:41403299-8130-4e77-9f78-3482dbc821ad</t>
  </si>
  <si>
    <t>Norsk botanisk forening</t>
  </si>
  <si>
    <t>so2-vascular</t>
  </si>
  <si>
    <t>1010_21615231</t>
  </si>
  <si>
    <t>24797531</t>
  </si>
  <si>
    <t>Obs</t>
  </si>
  <si>
    <t>Fjellroveien, Kristiansand, Ag</t>
  </si>
  <si>
    <t>Torhild Omestad</t>
  </si>
  <si>
    <t>https://www.artsobservasjoner.no/Sighting/24797531</t>
  </si>
  <si>
    <t>POINT (85149 6465966)</t>
  </si>
  <si>
    <t>urn:uuid:1b137414-6762-49be-9390-fcf2c38a592c</t>
  </si>
  <si>
    <t>1010_24797531</t>
  </si>
  <si>
    <t>M</t>
  </si>
  <si>
    <t>272286</t>
  </si>
  <si>
    <t>H2</t>
  </si>
  <si>
    <t>Barbarea intermedia x vulgaris</t>
  </si>
  <si>
    <t>261_6651</t>
  </si>
  <si>
    <t>Oslo fylke</t>
  </si>
  <si>
    <t>Oslo: Conrad Langgaards Tobakksfabrikk, svakt dominerende på skyggefull leirjord flate.</t>
  </si>
  <si>
    <t>Joar T. Hovda</t>
  </si>
  <si>
    <t>V</t>
  </si>
  <si>
    <t>MusIt</t>
  </si>
  <si>
    <t>O_272286</t>
  </si>
  <si>
    <t>32V NM 967-968,441-442</t>
  </si>
  <si>
    <t>WGS84</t>
  </si>
  <si>
    <t>Barbarea intermedia x vulgaris arcuata</t>
  </si>
  <si>
    <t>Christiania.</t>
  </si>
  <si>
    <t>M. N. Blytt</t>
  </si>
  <si>
    <t>O_272292</t>
  </si>
  <si>
    <t>Sine loco. [Uten lokalitet]</t>
  </si>
  <si>
    <t>O_272293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</si>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</sst>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2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B7759-25F1-4CB7-ABC9-52AF3AEA4976}">
  <dimension ref="A1:BT12"/>
  <sheetViews>
    <sheetView tabSelected="1" workbookViewId="0">
      <selection activeCell="I2" sqref="I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32.66406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14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73.21875" bestFit="1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109</v>
      </c>
      <c r="B1" s="11" t="s">
        <v>110</v>
      </c>
      <c r="C1" s="11" t="s">
        <v>111</v>
      </c>
      <c r="D1" s="11" t="s">
        <v>112</v>
      </c>
      <c r="E1" s="11" t="s">
        <v>113</v>
      </c>
      <c r="F1" s="11" t="s">
        <v>114</v>
      </c>
      <c r="G1" s="11" t="s">
        <v>115</v>
      </c>
      <c r="H1" s="12" t="s">
        <v>116</v>
      </c>
      <c r="I1" s="11" t="s">
        <v>117</v>
      </c>
      <c r="J1" s="11" t="s">
        <v>118</v>
      </c>
      <c r="K1" s="11" t="s">
        <v>119</v>
      </c>
      <c r="L1" s="11" t="s">
        <v>120</v>
      </c>
      <c r="M1" s="11" t="s">
        <v>121</v>
      </c>
      <c r="N1" s="11" t="s">
        <v>122</v>
      </c>
      <c r="O1" s="13" t="s">
        <v>123</v>
      </c>
      <c r="P1" s="14" t="s">
        <v>124</v>
      </c>
      <c r="Q1" s="15" t="s">
        <v>125</v>
      </c>
      <c r="R1" s="15" t="s">
        <v>126</v>
      </c>
      <c r="S1" s="15" t="s">
        <v>127</v>
      </c>
      <c r="T1" s="16" t="s">
        <v>128</v>
      </c>
      <c r="U1" s="11" t="s">
        <v>129</v>
      </c>
      <c r="V1" s="11" t="s">
        <v>130</v>
      </c>
      <c r="W1" s="11" t="s">
        <v>131</v>
      </c>
      <c r="X1" s="3" t="s">
        <v>132</v>
      </c>
      <c r="Y1" s="3" t="s">
        <v>133</v>
      </c>
      <c r="Z1" s="11" t="s">
        <v>134</v>
      </c>
      <c r="AA1" s="11" t="s">
        <v>135</v>
      </c>
      <c r="AB1" s="11" t="s">
        <v>136</v>
      </c>
      <c r="AC1" s="11" t="s">
        <v>137</v>
      </c>
      <c r="AD1" s="11" t="s">
        <v>138</v>
      </c>
      <c r="AE1" s="11" t="s">
        <v>139</v>
      </c>
      <c r="AF1" s="11" t="s">
        <v>140</v>
      </c>
      <c r="AG1" s="11" t="s">
        <v>141</v>
      </c>
      <c r="AH1" s="16" t="s">
        <v>142</v>
      </c>
      <c r="AI1" s="16" t="s">
        <v>143</v>
      </c>
      <c r="AJ1" s="16" t="s">
        <v>144</v>
      </c>
      <c r="AK1" s="16" t="s">
        <v>145</v>
      </c>
      <c r="AL1" s="11" t="s">
        <v>146</v>
      </c>
      <c r="AM1" s="17" t="s">
        <v>147</v>
      </c>
      <c r="AN1" s="18" t="s">
        <v>148</v>
      </c>
      <c r="AO1" s="11" t="s">
        <v>149</v>
      </c>
      <c r="AP1" s="19" t="s">
        <v>150</v>
      </c>
      <c r="AQ1" s="11" t="s">
        <v>121</v>
      </c>
      <c r="AR1" s="11" t="s">
        <v>151</v>
      </c>
      <c r="AS1" s="11" t="s">
        <v>152</v>
      </c>
      <c r="AT1" s="11" t="s">
        <v>153</v>
      </c>
      <c r="AU1" s="11" t="s">
        <v>154</v>
      </c>
      <c r="AV1" s="11" t="s">
        <v>155</v>
      </c>
      <c r="AW1" s="11" t="s">
        <v>156</v>
      </c>
      <c r="AX1" s="11" t="s">
        <v>157</v>
      </c>
      <c r="AY1" s="11" t="s">
        <v>158</v>
      </c>
      <c r="AZ1" s="11" t="s">
        <v>159</v>
      </c>
      <c r="BA1" s="11" t="s">
        <v>160</v>
      </c>
      <c r="BB1" s="20" t="s">
        <v>161</v>
      </c>
      <c r="BC1" s="11" t="s">
        <v>162</v>
      </c>
      <c r="BD1" s="11" t="s">
        <v>127</v>
      </c>
      <c r="BE1" s="11" t="s">
        <v>163</v>
      </c>
      <c r="BF1" s="11" t="s">
        <v>164</v>
      </c>
      <c r="BG1" s="7" t="s">
        <v>165</v>
      </c>
      <c r="BH1" s="11" t="s">
        <v>166</v>
      </c>
      <c r="BI1" s="11" t="s">
        <v>167</v>
      </c>
      <c r="BJ1" s="11" t="s">
        <v>168</v>
      </c>
      <c r="BK1" s="11" t="s">
        <v>169</v>
      </c>
      <c r="BL1" t="s">
        <v>170</v>
      </c>
      <c r="BM1" t="s">
        <v>171</v>
      </c>
      <c r="BN1" t="s">
        <v>172</v>
      </c>
      <c r="BO1" t="s">
        <v>173</v>
      </c>
      <c r="BP1" s="11" t="s">
        <v>174</v>
      </c>
      <c r="BQ1" s="11" t="s">
        <v>175</v>
      </c>
      <c r="BR1" s="11" t="s">
        <v>176</v>
      </c>
      <c r="BS1" s="11" t="s">
        <v>177</v>
      </c>
      <c r="BT1" s="11" t="s">
        <v>109</v>
      </c>
    </row>
    <row r="2" spans="1:72" x14ac:dyDescent="0.3">
      <c r="A2">
        <v>124463</v>
      </c>
      <c r="C2">
        <v>1</v>
      </c>
      <c r="D2">
        <v>1</v>
      </c>
      <c r="E2">
        <v>1</v>
      </c>
      <c r="F2" t="s">
        <v>0</v>
      </c>
      <c r="G2" t="s">
        <v>68</v>
      </c>
      <c r="H2" t="s">
        <v>69</v>
      </c>
      <c r="I2" s="10" t="str">
        <f>HYPERLINK(AP2,"Foto")</f>
        <v>Foto</v>
      </c>
      <c r="K2">
        <v>1</v>
      </c>
      <c r="L2" t="s">
        <v>4</v>
      </c>
      <c r="M2">
        <v>101100</v>
      </c>
      <c r="N2" t="s">
        <v>5</v>
      </c>
      <c r="T2" t="s">
        <v>70</v>
      </c>
      <c r="U2" s="9">
        <v>1</v>
      </c>
      <c r="V2" t="s">
        <v>57</v>
      </c>
      <c r="W2" t="s">
        <v>71</v>
      </c>
      <c r="X2" t="s">
        <v>72</v>
      </c>
      <c r="Y2" s="3">
        <v>10</v>
      </c>
      <c r="Z2" s="4">
        <v>1001</v>
      </c>
      <c r="AA2" s="4" t="s">
        <v>71</v>
      </c>
      <c r="AB2" t="s">
        <v>73</v>
      </c>
      <c r="AC2">
        <v>2019</v>
      </c>
      <c r="AD2">
        <v>5</v>
      </c>
      <c r="AE2">
        <v>3</v>
      </c>
      <c r="AF2" t="s">
        <v>74</v>
      </c>
      <c r="AH2">
        <v>85150</v>
      </c>
      <c r="AI2">
        <v>6465963</v>
      </c>
      <c r="AJ2" s="4">
        <v>85000</v>
      </c>
      <c r="AK2" s="4">
        <v>6465000</v>
      </c>
      <c r="AL2">
        <v>5</v>
      </c>
      <c r="AN2">
        <v>1010</v>
      </c>
      <c r="AO2" t="s">
        <v>75</v>
      </c>
      <c r="AP2" s="6" t="s">
        <v>76</v>
      </c>
      <c r="AQ2">
        <v>101100</v>
      </c>
      <c r="AR2" t="s">
        <v>5</v>
      </c>
      <c r="AS2" s="5" t="s">
        <v>14</v>
      </c>
      <c r="AT2">
        <v>1</v>
      </c>
      <c r="AU2" t="s">
        <v>15</v>
      </c>
      <c r="AV2" t="s">
        <v>77</v>
      </c>
      <c r="AW2" t="s">
        <v>78</v>
      </c>
      <c r="AX2">
        <v>1010</v>
      </c>
      <c r="AY2" t="s">
        <v>79</v>
      </c>
      <c r="AZ2" t="s">
        <v>80</v>
      </c>
      <c r="BA2">
        <v>1</v>
      </c>
      <c r="BB2" s="6">
        <v>43590.406053240702</v>
      </c>
      <c r="BC2" s="7" t="s">
        <v>20</v>
      </c>
      <c r="BE2">
        <v>6</v>
      </c>
      <c r="BF2">
        <v>197142</v>
      </c>
      <c r="BH2" t="s">
        <v>81</v>
      </c>
      <c r="BT2">
        <v>124463</v>
      </c>
    </row>
    <row r="3" spans="1:72" x14ac:dyDescent="0.3">
      <c r="A3">
        <v>124460</v>
      </c>
      <c r="C3">
        <v>1</v>
      </c>
      <c r="D3">
        <v>1</v>
      </c>
      <c r="E3">
        <v>2</v>
      </c>
      <c r="F3" t="s">
        <v>0</v>
      </c>
      <c r="G3" t="s">
        <v>68</v>
      </c>
      <c r="H3" t="s">
        <v>82</v>
      </c>
      <c r="I3" t="s">
        <v>83</v>
      </c>
      <c r="K3">
        <v>1</v>
      </c>
      <c r="L3" t="s">
        <v>4</v>
      </c>
      <c r="M3">
        <v>101100</v>
      </c>
      <c r="N3" t="s">
        <v>5</v>
      </c>
      <c r="T3" t="s">
        <v>70</v>
      </c>
      <c r="U3" s="9">
        <v>1</v>
      </c>
      <c r="V3" t="s">
        <v>57</v>
      </c>
      <c r="W3" t="s">
        <v>71</v>
      </c>
      <c r="X3" t="s">
        <v>72</v>
      </c>
      <c r="Y3" s="3">
        <v>10</v>
      </c>
      <c r="Z3" s="4">
        <v>1001</v>
      </c>
      <c r="AA3" s="4" t="s">
        <v>71</v>
      </c>
      <c r="AB3" t="s">
        <v>84</v>
      </c>
      <c r="AC3">
        <v>2019</v>
      </c>
      <c r="AD3">
        <v>5</v>
      </c>
      <c r="AE3">
        <v>5</v>
      </c>
      <c r="AF3" t="s">
        <v>85</v>
      </c>
      <c r="AH3">
        <v>85149</v>
      </c>
      <c r="AI3">
        <v>6465966</v>
      </c>
      <c r="AJ3" s="4">
        <v>85000</v>
      </c>
      <c r="AK3" s="4">
        <v>6465000</v>
      </c>
      <c r="AL3">
        <v>65</v>
      </c>
      <c r="AN3">
        <v>1010</v>
      </c>
      <c r="AP3" s="6" t="s">
        <v>86</v>
      </c>
      <c r="AQ3">
        <v>101100</v>
      </c>
      <c r="AR3" t="s">
        <v>5</v>
      </c>
      <c r="AS3" s="5" t="s">
        <v>14</v>
      </c>
      <c r="AT3">
        <v>1</v>
      </c>
      <c r="AU3" t="s">
        <v>15</v>
      </c>
      <c r="AV3" t="s">
        <v>87</v>
      </c>
      <c r="AW3" t="s">
        <v>88</v>
      </c>
      <c r="AX3">
        <v>1010</v>
      </c>
      <c r="AY3" t="s">
        <v>79</v>
      </c>
      <c r="AZ3" t="s">
        <v>80</v>
      </c>
      <c r="BB3" s="6">
        <v>44032.879108796304</v>
      </c>
      <c r="BC3" s="7" t="s">
        <v>20</v>
      </c>
      <c r="BE3">
        <v>6</v>
      </c>
      <c r="BF3">
        <v>243062</v>
      </c>
      <c r="BH3" t="s">
        <v>89</v>
      </c>
      <c r="BT3">
        <v>124460</v>
      </c>
    </row>
    <row r="4" spans="1:72" x14ac:dyDescent="0.3">
      <c r="A4">
        <v>303084</v>
      </c>
      <c r="B4">
        <v>284122</v>
      </c>
      <c r="F4" t="s">
        <v>0</v>
      </c>
      <c r="G4" t="s">
        <v>1</v>
      </c>
      <c r="H4" t="s">
        <v>2</v>
      </c>
      <c r="I4" t="s">
        <v>3</v>
      </c>
      <c r="K4">
        <v>1</v>
      </c>
      <c r="L4" t="s">
        <v>4</v>
      </c>
      <c r="M4">
        <v>101100</v>
      </c>
      <c r="N4" t="s">
        <v>5</v>
      </c>
      <c r="T4" t="s">
        <v>6</v>
      </c>
      <c r="U4" s="1">
        <v>2</v>
      </c>
      <c r="V4" t="s">
        <v>7</v>
      </c>
      <c r="W4" t="s">
        <v>8</v>
      </c>
      <c r="X4" s="2" t="s">
        <v>9</v>
      </c>
      <c r="Y4" s="3">
        <v>2</v>
      </c>
      <c r="Z4" s="4">
        <v>219</v>
      </c>
      <c r="AA4" t="s">
        <v>8</v>
      </c>
      <c r="AB4" t="s">
        <v>10</v>
      </c>
      <c r="AC4">
        <v>1930</v>
      </c>
      <c r="AD4">
        <v>5</v>
      </c>
      <c r="AE4">
        <v>21</v>
      </c>
      <c r="AF4" t="s">
        <v>11</v>
      </c>
      <c r="AG4" t="s">
        <v>12</v>
      </c>
      <c r="AH4">
        <v>250387</v>
      </c>
      <c r="AI4">
        <v>6647923</v>
      </c>
      <c r="AJ4" s="4">
        <v>251000</v>
      </c>
      <c r="AK4" s="4">
        <v>6647000</v>
      </c>
      <c r="AL4">
        <v>2500</v>
      </c>
      <c r="AN4">
        <v>8</v>
      </c>
      <c r="AO4" t="s">
        <v>13</v>
      </c>
      <c r="AQ4">
        <v>101100</v>
      </c>
      <c r="AR4" t="s">
        <v>5</v>
      </c>
      <c r="AS4" s="5" t="s">
        <v>14</v>
      </c>
      <c r="AT4">
        <v>1</v>
      </c>
      <c r="AU4" t="s">
        <v>15</v>
      </c>
      <c r="AV4" t="s">
        <v>16</v>
      </c>
      <c r="AW4" t="s">
        <v>17</v>
      </c>
      <c r="AX4">
        <v>8</v>
      </c>
      <c r="AY4" t="s">
        <v>18</v>
      </c>
      <c r="AZ4" t="s">
        <v>19</v>
      </c>
      <c r="BB4" s="6">
        <v>38465</v>
      </c>
      <c r="BC4" s="7" t="s">
        <v>20</v>
      </c>
      <c r="BE4">
        <v>3</v>
      </c>
      <c r="BF4">
        <v>457211</v>
      </c>
      <c r="BG4">
        <v>23996</v>
      </c>
      <c r="BH4" t="s">
        <v>21</v>
      </c>
      <c r="BJ4" t="s">
        <v>22</v>
      </c>
      <c r="BT4">
        <v>303084</v>
      </c>
    </row>
    <row r="5" spans="1:72" x14ac:dyDescent="0.3">
      <c r="A5">
        <v>364905</v>
      </c>
      <c r="B5">
        <v>284121</v>
      </c>
      <c r="F5" t="s">
        <v>0</v>
      </c>
      <c r="G5" t="s">
        <v>1</v>
      </c>
      <c r="H5" t="s">
        <v>23</v>
      </c>
      <c r="I5" t="s">
        <v>3</v>
      </c>
      <c r="K5">
        <v>1</v>
      </c>
      <c r="L5" t="s">
        <v>4</v>
      </c>
      <c r="M5">
        <v>101100</v>
      </c>
      <c r="N5" t="s">
        <v>5</v>
      </c>
      <c r="T5" t="s">
        <v>24</v>
      </c>
      <c r="U5" s="8">
        <v>3</v>
      </c>
      <c r="V5" t="s">
        <v>25</v>
      </c>
      <c r="W5" t="s">
        <v>25</v>
      </c>
      <c r="X5" s="2" t="s">
        <v>9</v>
      </c>
      <c r="Y5" s="3">
        <v>2</v>
      </c>
      <c r="Z5" s="4">
        <v>301</v>
      </c>
      <c r="AA5" s="4" t="s">
        <v>25</v>
      </c>
      <c r="AB5" t="s">
        <v>26</v>
      </c>
      <c r="AC5">
        <v>1931</v>
      </c>
      <c r="AD5">
        <v>8</v>
      </c>
      <c r="AE5">
        <v>19</v>
      </c>
      <c r="AF5" t="s">
        <v>27</v>
      </c>
      <c r="AG5" t="s">
        <v>12</v>
      </c>
      <c r="AH5">
        <v>261317</v>
      </c>
      <c r="AI5">
        <v>6656077</v>
      </c>
      <c r="AJ5" s="4">
        <v>261000</v>
      </c>
      <c r="AK5" s="4">
        <v>6657000</v>
      </c>
      <c r="AL5">
        <v>20057</v>
      </c>
      <c r="AN5">
        <v>8</v>
      </c>
      <c r="AQ5">
        <v>101100</v>
      </c>
      <c r="AR5" t="s">
        <v>5</v>
      </c>
      <c r="AS5" s="5" t="s">
        <v>14</v>
      </c>
      <c r="AT5">
        <v>1</v>
      </c>
      <c r="AU5" t="s">
        <v>15</v>
      </c>
      <c r="AV5" t="s">
        <v>28</v>
      </c>
      <c r="AW5" t="s">
        <v>29</v>
      </c>
      <c r="AX5">
        <v>8</v>
      </c>
      <c r="AY5" t="s">
        <v>18</v>
      </c>
      <c r="AZ5" t="s">
        <v>19</v>
      </c>
      <c r="BB5" s="6">
        <v>37593</v>
      </c>
      <c r="BC5" s="7" t="s">
        <v>20</v>
      </c>
      <c r="BE5">
        <v>3</v>
      </c>
      <c r="BF5">
        <v>457210</v>
      </c>
      <c r="BG5">
        <v>23997</v>
      </c>
      <c r="BH5" t="s">
        <v>30</v>
      </c>
      <c r="BJ5" t="s">
        <v>31</v>
      </c>
      <c r="BT5">
        <v>364905</v>
      </c>
    </row>
    <row r="6" spans="1:72" x14ac:dyDescent="0.3">
      <c r="A6">
        <v>284989</v>
      </c>
      <c r="B6">
        <v>333341</v>
      </c>
      <c r="F6" t="s">
        <v>0</v>
      </c>
      <c r="G6" t="s">
        <v>1</v>
      </c>
      <c r="H6" t="s">
        <v>32</v>
      </c>
      <c r="I6" t="s">
        <v>3</v>
      </c>
      <c r="K6">
        <v>1</v>
      </c>
      <c r="L6" t="s">
        <v>4</v>
      </c>
      <c r="M6">
        <v>101100</v>
      </c>
      <c r="N6" t="s">
        <v>5</v>
      </c>
      <c r="O6" s="8" t="s">
        <v>33</v>
      </c>
      <c r="T6" t="s">
        <v>34</v>
      </c>
      <c r="U6" s="9">
        <v>1</v>
      </c>
      <c r="V6" t="s">
        <v>35</v>
      </c>
      <c r="W6" t="s">
        <v>36</v>
      </c>
      <c r="X6" s="2" t="s">
        <v>37</v>
      </c>
      <c r="Y6" s="3">
        <v>7</v>
      </c>
      <c r="Z6" s="4">
        <v>701</v>
      </c>
      <c r="AA6" s="4" t="s">
        <v>36</v>
      </c>
      <c r="AB6" t="s">
        <v>38</v>
      </c>
      <c r="AC6">
        <v>1994</v>
      </c>
      <c r="AD6">
        <v>5</v>
      </c>
      <c r="AE6">
        <v>1</v>
      </c>
      <c r="AF6" t="s">
        <v>39</v>
      </c>
      <c r="AG6" t="s">
        <v>40</v>
      </c>
      <c r="AH6">
        <v>245722</v>
      </c>
      <c r="AI6">
        <v>6591864</v>
      </c>
      <c r="AJ6" s="4">
        <v>245000</v>
      </c>
      <c r="AK6" s="4">
        <v>6591000</v>
      </c>
      <c r="AL6">
        <v>707</v>
      </c>
      <c r="AN6">
        <v>8</v>
      </c>
      <c r="AO6" t="s">
        <v>13</v>
      </c>
      <c r="AQ6">
        <v>101100</v>
      </c>
      <c r="AR6" t="s">
        <v>5</v>
      </c>
      <c r="AS6" s="5" t="s">
        <v>14</v>
      </c>
      <c r="AT6">
        <v>1</v>
      </c>
      <c r="AU6" t="s">
        <v>15</v>
      </c>
      <c r="AV6" t="s">
        <v>41</v>
      </c>
      <c r="AW6" t="s">
        <v>42</v>
      </c>
      <c r="AX6">
        <v>8</v>
      </c>
      <c r="AY6" t="s">
        <v>18</v>
      </c>
      <c r="AZ6" t="s">
        <v>19</v>
      </c>
      <c r="BB6" s="6">
        <v>34640</v>
      </c>
      <c r="BC6" s="7" t="s">
        <v>20</v>
      </c>
      <c r="BE6">
        <v>3</v>
      </c>
      <c r="BF6">
        <v>504417</v>
      </c>
      <c r="BG6">
        <v>23998</v>
      </c>
      <c r="BH6" t="s">
        <v>43</v>
      </c>
      <c r="BJ6" t="s">
        <v>44</v>
      </c>
      <c r="BT6">
        <v>284989</v>
      </c>
    </row>
    <row r="7" spans="1:72" x14ac:dyDescent="0.3">
      <c r="A7">
        <v>285404</v>
      </c>
      <c r="B7">
        <v>287178</v>
      </c>
      <c r="F7" t="s">
        <v>0</v>
      </c>
      <c r="G7" t="s">
        <v>1</v>
      </c>
      <c r="H7" t="s">
        <v>45</v>
      </c>
      <c r="I7" s="10" t="str">
        <f>HYPERLINK(AP7,"Hb")</f>
        <v>Hb</v>
      </c>
      <c r="K7">
        <v>1</v>
      </c>
      <c r="L7" t="s">
        <v>4</v>
      </c>
      <c r="M7">
        <v>101100</v>
      </c>
      <c r="N7" t="s">
        <v>5</v>
      </c>
      <c r="T7" t="s">
        <v>46</v>
      </c>
      <c r="U7" s="9">
        <v>1</v>
      </c>
      <c r="V7" t="s">
        <v>35</v>
      </c>
      <c r="W7" t="s">
        <v>36</v>
      </c>
      <c r="X7" s="2" t="s">
        <v>37</v>
      </c>
      <c r="Y7" s="3">
        <v>7</v>
      </c>
      <c r="Z7" s="4">
        <v>701</v>
      </c>
      <c r="AA7" s="4" t="s">
        <v>36</v>
      </c>
      <c r="AB7" t="s">
        <v>47</v>
      </c>
      <c r="AC7">
        <v>1994</v>
      </c>
      <c r="AD7">
        <v>5</v>
      </c>
      <c r="AE7">
        <v>28</v>
      </c>
      <c r="AF7" t="s">
        <v>48</v>
      </c>
      <c r="AG7" t="s">
        <v>48</v>
      </c>
      <c r="AH7">
        <v>245828</v>
      </c>
      <c r="AI7">
        <v>6592067</v>
      </c>
      <c r="AJ7" s="4">
        <v>245000</v>
      </c>
      <c r="AK7" s="4">
        <v>6593000</v>
      </c>
      <c r="AL7">
        <v>707</v>
      </c>
      <c r="AN7">
        <v>8</v>
      </c>
      <c r="AO7" t="s">
        <v>49</v>
      </c>
      <c r="AP7" t="s">
        <v>50</v>
      </c>
      <c r="AQ7">
        <v>101100</v>
      </c>
      <c r="AR7" t="s">
        <v>5</v>
      </c>
      <c r="AS7" s="5" t="s">
        <v>14</v>
      </c>
      <c r="AT7">
        <v>1</v>
      </c>
      <c r="AU7" t="s">
        <v>15</v>
      </c>
      <c r="AV7" t="s">
        <v>51</v>
      </c>
      <c r="AW7" t="s">
        <v>52</v>
      </c>
      <c r="AX7">
        <v>8</v>
      </c>
      <c r="AY7" t="s">
        <v>18</v>
      </c>
      <c r="AZ7" t="s">
        <v>19</v>
      </c>
      <c r="BA7">
        <v>1</v>
      </c>
      <c r="BB7" s="6">
        <v>39220</v>
      </c>
      <c r="BC7" s="7" t="s">
        <v>20</v>
      </c>
      <c r="BE7">
        <v>3</v>
      </c>
      <c r="BF7">
        <v>460018</v>
      </c>
      <c r="BG7">
        <v>23999</v>
      </c>
      <c r="BH7" t="s">
        <v>53</v>
      </c>
      <c r="BJ7" t="s">
        <v>54</v>
      </c>
      <c r="BT7">
        <v>285404</v>
      </c>
    </row>
    <row r="8" spans="1:72" x14ac:dyDescent="0.3">
      <c r="A8">
        <v>120825</v>
      </c>
      <c r="B8">
        <v>288178</v>
      </c>
      <c r="F8" t="s">
        <v>0</v>
      </c>
      <c r="G8" t="s">
        <v>1</v>
      </c>
      <c r="H8" t="s">
        <v>55</v>
      </c>
      <c r="I8" s="10" t="str">
        <f>HYPERLINK(AP8,"Hb")</f>
        <v>Hb</v>
      </c>
      <c r="K8">
        <v>1</v>
      </c>
      <c r="L8" t="s">
        <v>4</v>
      </c>
      <c r="M8">
        <v>101100</v>
      </c>
      <c r="N8" t="s">
        <v>5</v>
      </c>
      <c r="T8" t="s">
        <v>56</v>
      </c>
      <c r="U8" s="9">
        <v>1</v>
      </c>
      <c r="V8" t="s">
        <v>57</v>
      </c>
      <c r="W8" t="s">
        <v>58</v>
      </c>
      <c r="X8" t="s">
        <v>59</v>
      </c>
      <c r="Y8" s="3">
        <v>9</v>
      </c>
      <c r="Z8" s="4">
        <v>937</v>
      </c>
      <c r="AA8" s="4" t="s">
        <v>58</v>
      </c>
      <c r="AB8" t="s">
        <v>60</v>
      </c>
      <c r="AC8">
        <v>1933</v>
      </c>
      <c r="AD8">
        <v>6</v>
      </c>
      <c r="AE8">
        <v>8</v>
      </c>
      <c r="AF8" t="s">
        <v>61</v>
      </c>
      <c r="AG8" t="s">
        <v>62</v>
      </c>
      <c r="AH8">
        <v>80238</v>
      </c>
      <c r="AI8">
        <v>6513467</v>
      </c>
      <c r="AJ8" s="4">
        <v>81000</v>
      </c>
      <c r="AK8" s="4">
        <v>6513000</v>
      </c>
      <c r="AL8">
        <v>743</v>
      </c>
      <c r="AN8">
        <v>8</v>
      </c>
      <c r="AO8" t="s">
        <v>13</v>
      </c>
      <c r="AP8" t="s">
        <v>63</v>
      </c>
      <c r="AQ8">
        <v>101100</v>
      </c>
      <c r="AR8" t="s">
        <v>5</v>
      </c>
      <c r="AS8" s="5" t="s">
        <v>14</v>
      </c>
      <c r="AT8">
        <v>1</v>
      </c>
      <c r="AU8" t="s">
        <v>15</v>
      </c>
      <c r="AV8" t="s">
        <v>64</v>
      </c>
      <c r="AW8" t="s">
        <v>65</v>
      </c>
      <c r="AX8">
        <v>8</v>
      </c>
      <c r="AY8" t="s">
        <v>18</v>
      </c>
      <c r="AZ8" t="s">
        <v>19</v>
      </c>
      <c r="BA8">
        <v>1</v>
      </c>
      <c r="BB8" s="6">
        <v>40997</v>
      </c>
      <c r="BC8" s="7" t="s">
        <v>20</v>
      </c>
      <c r="BE8">
        <v>3</v>
      </c>
      <c r="BF8">
        <v>460979</v>
      </c>
      <c r="BG8">
        <v>24000</v>
      </c>
      <c r="BH8" t="s">
        <v>66</v>
      </c>
      <c r="BJ8" t="s">
        <v>67</v>
      </c>
      <c r="BT8">
        <v>120825</v>
      </c>
    </row>
    <row r="9" spans="1:72" x14ac:dyDescent="0.3">
      <c r="U9" s="9"/>
      <c r="Y9" s="3"/>
      <c r="Z9" s="4"/>
      <c r="AA9" s="4"/>
      <c r="AJ9" s="4"/>
      <c r="AK9" s="4"/>
      <c r="AP9" s="6"/>
      <c r="AS9" s="5"/>
      <c r="BB9" s="6"/>
      <c r="BC9" s="7"/>
    </row>
    <row r="10" spans="1:72" x14ac:dyDescent="0.3">
      <c r="A10">
        <v>369996</v>
      </c>
      <c r="B10">
        <v>284120</v>
      </c>
      <c r="F10" t="s">
        <v>90</v>
      </c>
      <c r="G10" t="s">
        <v>1</v>
      </c>
      <c r="H10" t="s">
        <v>91</v>
      </c>
      <c r="I10" t="s">
        <v>3</v>
      </c>
      <c r="K10">
        <v>1</v>
      </c>
      <c r="L10" t="s">
        <v>92</v>
      </c>
      <c r="M10">
        <v>888888</v>
      </c>
      <c r="N10" t="s">
        <v>93</v>
      </c>
      <c r="T10" t="s">
        <v>94</v>
      </c>
      <c r="U10" s="9">
        <v>1</v>
      </c>
      <c r="V10" t="s">
        <v>95</v>
      </c>
      <c r="W10" t="s">
        <v>25</v>
      </c>
      <c r="X10" t="s">
        <v>9</v>
      </c>
      <c r="Y10" s="3">
        <v>2</v>
      </c>
      <c r="Z10" s="4">
        <v>301</v>
      </c>
      <c r="AA10" s="4" t="s">
        <v>25</v>
      </c>
      <c r="AB10" t="s">
        <v>96</v>
      </c>
      <c r="AC10">
        <v>1969</v>
      </c>
      <c r="AD10">
        <v>8</v>
      </c>
      <c r="AE10">
        <v>1</v>
      </c>
      <c r="AF10" t="s">
        <v>97</v>
      </c>
      <c r="AG10" t="s">
        <v>97</v>
      </c>
      <c r="AH10">
        <v>261483</v>
      </c>
      <c r="AI10">
        <v>6650628</v>
      </c>
      <c r="AJ10" s="4">
        <v>261000</v>
      </c>
      <c r="AK10" s="4">
        <v>6651000</v>
      </c>
      <c r="AL10">
        <v>141</v>
      </c>
      <c r="AN10" t="s">
        <v>98</v>
      </c>
      <c r="AS10" s="1">
        <v>0</v>
      </c>
      <c r="AZ10" t="s">
        <v>98</v>
      </c>
      <c r="BB10" s="6">
        <v>38465</v>
      </c>
      <c r="BC10" s="5" t="s">
        <v>99</v>
      </c>
      <c r="BE10">
        <v>3</v>
      </c>
      <c r="BF10">
        <v>4291</v>
      </c>
      <c r="BH10" t="s">
        <v>100</v>
      </c>
      <c r="BJ10" t="s">
        <v>100</v>
      </c>
      <c r="BL10" t="s">
        <v>101</v>
      </c>
      <c r="BM10" t="s">
        <v>102</v>
      </c>
      <c r="BT10">
        <v>369996</v>
      </c>
    </row>
    <row r="11" spans="1:72" x14ac:dyDescent="0.3">
      <c r="A11">
        <v>368620</v>
      </c>
      <c r="B11">
        <v>284127</v>
      </c>
      <c r="F11" t="s">
        <v>90</v>
      </c>
      <c r="G11" t="s">
        <v>1</v>
      </c>
      <c r="H11">
        <v>272292</v>
      </c>
      <c r="I11" t="s">
        <v>3</v>
      </c>
      <c r="K11">
        <v>1</v>
      </c>
      <c r="L11" t="s">
        <v>92</v>
      </c>
      <c r="M11">
        <v>888888</v>
      </c>
      <c r="N11" t="s">
        <v>103</v>
      </c>
      <c r="T11" t="s">
        <v>24</v>
      </c>
      <c r="U11" s="8">
        <v>3</v>
      </c>
      <c r="V11" t="s">
        <v>95</v>
      </c>
      <c r="W11" t="s">
        <v>25</v>
      </c>
      <c r="X11" t="s">
        <v>9</v>
      </c>
      <c r="Y11" s="3">
        <v>2</v>
      </c>
      <c r="Z11" s="4">
        <v>301</v>
      </c>
      <c r="AA11" s="4" t="s">
        <v>25</v>
      </c>
      <c r="AB11" t="s">
        <v>104</v>
      </c>
      <c r="AF11" t="s">
        <v>105</v>
      </c>
      <c r="AG11" t="s">
        <v>12</v>
      </c>
      <c r="AH11">
        <v>261317</v>
      </c>
      <c r="AI11">
        <v>6656077</v>
      </c>
      <c r="AJ11" s="4">
        <v>261000</v>
      </c>
      <c r="AK11" s="4">
        <v>6657000</v>
      </c>
      <c r="AL11">
        <v>20057</v>
      </c>
      <c r="AN11" t="s">
        <v>98</v>
      </c>
      <c r="AS11" s="1">
        <v>0</v>
      </c>
      <c r="AZ11" t="s">
        <v>98</v>
      </c>
      <c r="BB11" s="6">
        <v>37593</v>
      </c>
      <c r="BC11" s="5" t="s">
        <v>99</v>
      </c>
      <c r="BE11">
        <v>3</v>
      </c>
      <c r="BF11">
        <v>4292</v>
      </c>
      <c r="BH11" t="s">
        <v>106</v>
      </c>
      <c r="BJ11" t="s">
        <v>106</v>
      </c>
      <c r="BO11">
        <v>1</v>
      </c>
      <c r="BT11">
        <v>368620</v>
      </c>
    </row>
    <row r="12" spans="1:72" x14ac:dyDescent="0.3">
      <c r="A12">
        <v>539398</v>
      </c>
      <c r="C12">
        <v>1</v>
      </c>
      <c r="F12" t="s">
        <v>90</v>
      </c>
      <c r="G12" t="s">
        <v>1</v>
      </c>
      <c r="H12">
        <v>272293</v>
      </c>
      <c r="I12" t="s">
        <v>3</v>
      </c>
      <c r="K12">
        <v>1</v>
      </c>
      <c r="L12" t="s">
        <v>92</v>
      </c>
      <c r="M12">
        <v>888888</v>
      </c>
      <c r="N12" t="s">
        <v>103</v>
      </c>
      <c r="AB12" t="s">
        <v>107</v>
      </c>
      <c r="AF12" t="s">
        <v>105</v>
      </c>
      <c r="AG12" t="s">
        <v>12</v>
      </c>
      <c r="AN12" t="s">
        <v>98</v>
      </c>
      <c r="AS12" s="1">
        <v>0</v>
      </c>
      <c r="AZ12" t="s">
        <v>98</v>
      </c>
      <c r="BB12" s="6">
        <v>37593</v>
      </c>
      <c r="BC12" s="5" t="s">
        <v>99</v>
      </c>
      <c r="BE12">
        <v>3</v>
      </c>
      <c r="BF12">
        <v>4293</v>
      </c>
      <c r="BH12" t="s">
        <v>108</v>
      </c>
      <c r="BJ12" t="s">
        <v>108</v>
      </c>
      <c r="BO12">
        <v>1</v>
      </c>
      <c r="BT12">
        <v>539398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2022-06-21T10:16:22Z</dcterms:created>
  <dcterms:modified xsi:type="dcterms:W3CDTF">2022-06-28T07:30:12Z</dcterms:modified>
</cp:coreProperties>
</file>