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"/>
    </mc:Choice>
  </mc:AlternateContent>
  <xr:revisionPtr revIDLastSave="0" documentId="13_ncr:1_{DFF3CBC2-D2FC-488F-895A-2BB56528D7DE}" xr6:coauthVersionLast="47" xr6:coauthVersionMax="47" xr10:uidLastSave="{00000000-0000-0000-0000-000000000000}"/>
  <bookViews>
    <workbookView xWindow="-108" yWindow="-108" windowWidth="23256" windowHeight="12576" xr2:uid="{B768D3AC-9B60-458D-A860-792D44E3160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7" i="1"/>
  <c r="I26" i="1"/>
  <c r="I25" i="1"/>
  <c r="I2" i="1"/>
  <c r="I24" i="1"/>
  <c r="I22" i="1"/>
  <c r="I21" i="1"/>
  <c r="I19" i="1"/>
  <c r="I18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<sst xmlns="http://schemas.openxmlformats.org/spreadsheetml/2006/main" count="1194" uniqueCount="500">
  <si>
    <t>A</t>
  </si>
  <si>
    <t>O</t>
  </si>
  <si>
    <t>165522</t>
  </si>
  <si>
    <t>4A</t>
  </si>
  <si>
    <t>Beckmannia syzigachne</t>
  </si>
  <si>
    <t>261_6657</t>
  </si>
  <si>
    <t>Oslo</t>
  </si>
  <si>
    <t>OA</t>
  </si>
  <si>
    <t>Storo ved Grefsen paa mølleballast</t>
  </si>
  <si>
    <t>Per Størmer</t>
  </si>
  <si>
    <t>Johannes Lid scr.</t>
  </si>
  <si>
    <t>https://www.unimus.no/felles/bilder/web_hent_bilde.php?id=13867539&amp;type=jpeg</t>
  </si>
  <si>
    <t>AlienSpecie</t>
  </si>
  <si>
    <t>Lav risiko (LO)</t>
  </si>
  <si>
    <t>POINT (261317 6656077)</t>
  </si>
  <si>
    <t>urn:catalog:O:V:165522</t>
  </si>
  <si>
    <t>Naturhistorisk Museum - UiO</t>
  </si>
  <si>
    <t>v</t>
  </si>
  <si>
    <t>ArtKart</t>
  </si>
  <si>
    <t>8_165522</t>
  </si>
  <si>
    <t>O_165522</t>
  </si>
  <si>
    <t>BG</t>
  </si>
  <si>
    <t>294980</t>
  </si>
  <si>
    <t>Oslo: Vestre Aker, Storo.</t>
  </si>
  <si>
    <t>Jens Holmboe</t>
  </si>
  <si>
    <t>R. Nordhagen</t>
  </si>
  <si>
    <t>Se kommentar på etikett.</t>
  </si>
  <si>
    <t xml:space="preserve">https://www.unimus.no/felles/bilder/web_hent_bilde.php?id=12153539&amp;type=jpeg | https://www.unimus.no/felles/bilder/web_hent_bilde.php?id=12153540&amp;type=jpeg </t>
  </si>
  <si>
    <t>urn:catalog:BG:S:294980</t>
  </si>
  <si>
    <t>Universitetsmuseet i Bergen, UiB</t>
  </si>
  <si>
    <t>s</t>
  </si>
  <si>
    <t>105_294980</t>
  </si>
  <si>
    <t>BG_294980</t>
  </si>
  <si>
    <t>165519</t>
  </si>
  <si>
    <t>263_6651</t>
  </si>
  <si>
    <t>Kra; Torshovsløkken</t>
  </si>
  <si>
    <t>Hartvig Johnsen</t>
  </si>
  <si>
    <t>GS</t>
  </si>
  <si>
    <t>https://www.unimus.no/felles/bilder/web_hent_bilde.php?id=13867536&amp;type=jpeg</t>
  </si>
  <si>
    <t>POINT (263745 6651221)</t>
  </si>
  <si>
    <t>urn:catalog:O:V:165519</t>
  </si>
  <si>
    <t>8_165519</t>
  </si>
  <si>
    <t>O_165519</t>
  </si>
  <si>
    <t>165520</t>
  </si>
  <si>
    <t>Akerselva, Sannerbrua</t>
  </si>
  <si>
    <t>Ken Adelsten Jensen</t>
  </si>
  <si>
    <t>Per Sunding</t>
  </si>
  <si>
    <t>https://www.unimus.no/felles/bilder/web_hent_bilde.php?id=13867537&amp;type=jpeg</t>
  </si>
  <si>
    <t>POINT (263207 6650776)</t>
  </si>
  <si>
    <t>urn:catalog:O:V:165520</t>
  </si>
  <si>
    <t>8_165520</t>
  </si>
  <si>
    <t>O_165520</t>
  </si>
  <si>
    <t>165524</t>
  </si>
  <si>
    <t>263_6653</t>
  </si>
  <si>
    <t>Vestre Aker: Bakke mølle, Nydalen</t>
  </si>
  <si>
    <t>Rolf Nordhagen</t>
  </si>
  <si>
    <t>https://www.unimus.no/felles/bilder/web_hent_bilde.php?id=13867541&amp;type=jpeg</t>
  </si>
  <si>
    <t>POINT (263428 6653263)</t>
  </si>
  <si>
    <t>urn:catalog:O:V:165524</t>
  </si>
  <si>
    <t>8_165524</t>
  </si>
  <si>
    <t>O_165524</t>
  </si>
  <si>
    <t>165523</t>
  </si>
  <si>
    <t>265_6653</t>
  </si>
  <si>
    <t>V. Aker: Storo</t>
  </si>
  <si>
    <t>https://www.unimus.no/felles/bilder/web_hent_bilde.php?id=13867540&amp;type=jpeg</t>
  </si>
  <si>
    <t>POINT (264425 6653177)</t>
  </si>
  <si>
    <t>urn:catalog:O:V:165523</t>
  </si>
  <si>
    <t>8_165523</t>
  </si>
  <si>
    <t>O_165523</t>
  </si>
  <si>
    <t>165521</t>
  </si>
  <si>
    <t>303_6733</t>
  </si>
  <si>
    <t>Innlandet</t>
  </si>
  <si>
    <t>Stange</t>
  </si>
  <si>
    <t>He</t>
  </si>
  <si>
    <t>i eng hos Odd B. Pedersen, Vallset (ESE f Mælum)</t>
  </si>
  <si>
    <t>Rolv Opsahl</t>
  </si>
  <si>
    <t>OR</t>
  </si>
  <si>
    <t>https://www.unimus.no/felles/bilder/web_hent_bilde.php?id=13867538&amp;type=jpeg</t>
  </si>
  <si>
    <t>POINT (302711 6732346)</t>
  </si>
  <si>
    <t>urn:catalog:O:V:165521</t>
  </si>
  <si>
    <t>8_165521</t>
  </si>
  <si>
    <t>O_165521</t>
  </si>
  <si>
    <t>123246</t>
  </si>
  <si>
    <t>307_6783</t>
  </si>
  <si>
    <t>Åmot</t>
  </si>
  <si>
    <t>Renabakken, på leirslette nedenfor unnarennet i storbakken</t>
  </si>
  <si>
    <t>Anders Often | Tore Berg</t>
  </si>
  <si>
    <t>https://www.unimus.no/felles/bilder/web_hent_bilde.php?id=13863712&amp;type=jpeg</t>
  </si>
  <si>
    <t>POINT (306052 6783524)</t>
  </si>
  <si>
    <t>urn:catalog:O:V:123246</t>
  </si>
  <si>
    <t>8_123246</t>
  </si>
  <si>
    <t>O_123246</t>
  </si>
  <si>
    <t>303812</t>
  </si>
  <si>
    <t>Renabakkene, minst 100 eksemplar, på sesongfuktig område på sletta</t>
  </si>
  <si>
    <t>https://www.unimus.no/felles/bilder/web_hent_bilde.php?id=13878683&amp;type=jpeg</t>
  </si>
  <si>
    <t>POINT (306033 6783525)</t>
  </si>
  <si>
    <t>urn:catalog:O:V:303812</t>
  </si>
  <si>
    <t>8_303812</t>
  </si>
  <si>
    <t>O_303812</t>
  </si>
  <si>
    <t>390098</t>
  </si>
  <si>
    <t>K</t>
  </si>
  <si>
    <t>303_6859</t>
  </si>
  <si>
    <t>Rendalen</t>
  </si>
  <si>
    <t>Rena: Rena, Renabakkene, i overgangen mellom unnarennet og sletten. Ca. 10 tuer i glissen vegetasjon</t>
  </si>
  <si>
    <t>Tore Berg | Anders Often</t>
  </si>
  <si>
    <t>Mangler koordinat - satt til kommunesenter basert på navn:Rendalen</t>
  </si>
  <si>
    <t>https://www.unimus.no/felles/bilder/web_hent_bilde.php?id=13883087&amp;type=jpeg</t>
  </si>
  <si>
    <t>POINT (303983 6859561)</t>
  </si>
  <si>
    <t>urn:catalog:O:V:390098</t>
  </si>
  <si>
    <t>8_390098</t>
  </si>
  <si>
    <t>O_390098</t>
  </si>
  <si>
    <t>165525</t>
  </si>
  <si>
    <t>253_6787</t>
  </si>
  <si>
    <t>Lillehammer</t>
  </si>
  <si>
    <t>Op</t>
  </si>
  <si>
    <t>Jørstadmoen</t>
  </si>
  <si>
    <t>Oddmund Wold</t>
  </si>
  <si>
    <t>https://www.unimus.no/felles/bilder/web_hent_bilde.php?id=13867542&amp;type=jpeg</t>
  </si>
  <si>
    <t>POINT (252259 6787461)</t>
  </si>
  <si>
    <t>urn:catalog:O:V:165525</t>
  </si>
  <si>
    <t>8_165525</t>
  </si>
  <si>
    <t>O_165525</t>
  </si>
  <si>
    <t>63183</t>
  </si>
  <si>
    <t>243_6821</t>
  </si>
  <si>
    <t>Ringebu</t>
  </si>
  <si>
    <t>Linvik. Ø-siden av Linviktjønna, gras-starrsump.</t>
  </si>
  <si>
    <t>Eli Fremstad</t>
  </si>
  <si>
    <t>https://www.unimus.no/felles/bilder/web_hent_bilde.php?id=13887305&amp;type=jpeg</t>
  </si>
  <si>
    <t>POINT (243467 6820185)</t>
  </si>
  <si>
    <t>urn:catalog:O:V:63183</t>
  </si>
  <si>
    <t>8_63183</t>
  </si>
  <si>
    <t>O_63183</t>
  </si>
  <si>
    <t>TRH</t>
  </si>
  <si>
    <t>1586/120</t>
  </si>
  <si>
    <t>XL</t>
  </si>
  <si>
    <t>243_6823</t>
  </si>
  <si>
    <t xml:space="preserve">Berge i Nordstrand, sumpene utenfor Berge søre. </t>
  </si>
  <si>
    <t>Fremstad, Eli</t>
  </si>
  <si>
    <t>Ukjent</t>
  </si>
  <si>
    <t>POINT (242792 6823761)</t>
  </si>
  <si>
    <t>urn:uuid:03948408-03b7-4854-8146-018e67a7c782</t>
  </si>
  <si>
    <t>NTNU-Vitenskapsmuseet</t>
  </si>
  <si>
    <t>xl</t>
  </si>
  <si>
    <t>47_XL-1586_urn:uuid:03948408-03b7-4854-8146-018e67a7c782</t>
  </si>
  <si>
    <t>172966</t>
  </si>
  <si>
    <t>Berge (Søre) på Lågens V. - side, vel 1 km. NV. (i luftlinje) Fåvang stasjon. \Forsumpet sivakseng ovenfor elvesnelle og kvass...</t>
  </si>
  <si>
    <t>https://www.unimus.no/felles/bilder/web_hent_bilde.php?id=14836493&amp;type=jpeg</t>
  </si>
  <si>
    <t>POINT (242832 6823306)</t>
  </si>
  <si>
    <t>urn:catalog:TRH:V:172966</t>
  </si>
  <si>
    <t>37_172966</t>
  </si>
  <si>
    <t>TRH_172966</t>
  </si>
  <si>
    <t>300932</t>
  </si>
  <si>
    <t>Berge søre på Lågens V-side Starr-/grassump på flommarkene, 2-300 m SØ gården</t>
  </si>
  <si>
    <t>https://www.unimus.no/felles/bilder/web_hent_bilde.php?id=14886374&amp;type=jpeg</t>
  </si>
  <si>
    <t>urn:catalog:TRH:V:300932</t>
  </si>
  <si>
    <t>37_300932</t>
  </si>
  <si>
    <t>TRH_300932</t>
  </si>
  <si>
    <t>247828</t>
  </si>
  <si>
    <t>Hb</t>
  </si>
  <si>
    <t>Ringebu k.: Berge \vegskråning mot vatn</t>
  </si>
  <si>
    <t>Kåre Arnstein Lye</t>
  </si>
  <si>
    <t>POINT (242689 6823462)</t>
  </si>
  <si>
    <t>urn:catalog:O:V:247828</t>
  </si>
  <si>
    <t>8_247828</t>
  </si>
  <si>
    <t>O_247828</t>
  </si>
  <si>
    <t>NBF</t>
  </si>
  <si>
    <t>14868040</t>
  </si>
  <si>
    <t>Obs</t>
  </si>
  <si>
    <t>Berge, Ringebu (Op), Ringebu, In \vegkant mot vatn</t>
  </si>
  <si>
    <t>https://www.artsobservasjoner.no/Sighting/14868040</t>
  </si>
  <si>
    <t>urn:uuid:5b636db0-6f79-492d-b401-8b780bb98887</t>
  </si>
  <si>
    <t>Norsk botanisk forening</t>
  </si>
  <si>
    <t>so2-vascular</t>
  </si>
  <si>
    <t>1010_14868040</t>
  </si>
  <si>
    <t>15823377</t>
  </si>
  <si>
    <t>https://www.artsobservasjoner.no/Sighting/15823377</t>
  </si>
  <si>
    <t>urn:uuid:0defd68b-e1f9-4ca8-8954-803027de59a0</t>
  </si>
  <si>
    <t>1010_15823377</t>
  </si>
  <si>
    <t>317935</t>
  </si>
  <si>
    <t>251_6833</t>
  </si>
  <si>
    <t>Ringebu.</t>
  </si>
  <si>
    <t>Anders Often | Børre Dervo</t>
  </si>
  <si>
    <t>Mangler koordinat - satt til kommunesenter basert på navn:Ringebu</t>
  </si>
  <si>
    <t>https://www.unimus.no/felles/bilder/web_hent_bilde.php?id=13879349&amp;type=jpeg</t>
  </si>
  <si>
    <t>POINT (251438 6833807)</t>
  </si>
  <si>
    <t>urn:catalog:O:V:317935</t>
  </si>
  <si>
    <t>8_317935</t>
  </si>
  <si>
    <t>O_317935</t>
  </si>
  <si>
    <t>172967</t>
  </si>
  <si>
    <t>193_6573</t>
  </si>
  <si>
    <t>Vestfold og Telemark</t>
  </si>
  <si>
    <t>Skien</t>
  </si>
  <si>
    <t>Te</t>
  </si>
  <si>
    <t>Skien; Siloen</t>
  </si>
  <si>
    <t>Ralph Tambs Lyche</t>
  </si>
  <si>
    <t>https://www.unimus.no/felles/bilder/web_hent_bilde.php?id=14836495&amp;type=jpeg</t>
  </si>
  <si>
    <t>POINT (192916 6573725)</t>
  </si>
  <si>
    <t>urn:catalog:TRH:V:172967</t>
  </si>
  <si>
    <t>37_172967</t>
  </si>
  <si>
    <t>TRH_172967</t>
  </si>
  <si>
    <t>KMN</t>
  </si>
  <si>
    <t>15470</t>
  </si>
  <si>
    <t>141_6495</t>
  </si>
  <si>
    <t>Agder</t>
  </si>
  <si>
    <t>Arendal</t>
  </si>
  <si>
    <t>AA</t>
  </si>
  <si>
    <t>Hove på Tromøya, \i fuktig parti av beitemark, pen bestand.</t>
  </si>
  <si>
    <t>Erik Blomdal</t>
  </si>
  <si>
    <t>POINT (140492 6494789)</t>
  </si>
  <si>
    <t>urn:catalog:KMN:V:15470</t>
  </si>
  <si>
    <t>Agder naturmuseum</t>
  </si>
  <si>
    <t>33_15470</t>
  </si>
  <si>
    <t>KMN_15470</t>
  </si>
  <si>
    <t>165526</t>
  </si>
  <si>
    <t>Hove, fuktig parti av beitemark, pen bestand</t>
  </si>
  <si>
    <t>https://www.unimus.no/felles/bilder/web_hent_bilde.php?id=13867543&amp;type=jpeg</t>
  </si>
  <si>
    <t>POINT (140941 6494244)</t>
  </si>
  <si>
    <t>urn:catalog:O:V:165526</t>
  </si>
  <si>
    <t>8_165526</t>
  </si>
  <si>
    <t>O_165526</t>
  </si>
  <si>
    <t>24888044</t>
  </si>
  <si>
    <t>95_6467</t>
  </si>
  <si>
    <t>Kristiansand</t>
  </si>
  <si>
    <t>VA</t>
  </si>
  <si>
    <t>Beinestad, Kristiansand, Ag \ /[Kvant.:] 1 Tussocks</t>
  </si>
  <si>
    <t>Torhild Omestad|Hans Vidar Løkken</t>
  </si>
  <si>
    <t>Bestemt av Camilla Lindberg etter bilder. Quantity: 1 Tussocks</t>
  </si>
  <si>
    <t>https://www.artsobservasjoner.no/Sighting/24888044</t>
  </si>
  <si>
    <t>POINT (94143 6466546)</t>
  </si>
  <si>
    <t>urn:uuid:cd757eae-a498-48c0-8a9a-cd0fe869ef31</t>
  </si>
  <si>
    <t>1010_24888044</t>
  </si>
  <si>
    <t>294981</t>
  </si>
  <si>
    <t>-31_6573</t>
  </si>
  <si>
    <t>Rogaland</t>
  </si>
  <si>
    <t>Stavanger</t>
  </si>
  <si>
    <t>Ro</t>
  </si>
  <si>
    <t>Stavanger: Nordkronen mølle.</t>
  </si>
  <si>
    <t>Tore Ouren</t>
  </si>
  <si>
    <t>https://www.unimus.no/felles/bilder/web_hent_bilde.php?id=12153541&amp;type=jpeg</t>
  </si>
  <si>
    <t>POINT (-30551 6573566)</t>
  </si>
  <si>
    <t>urn:catalog:BG:S:294981</t>
  </si>
  <si>
    <t>105_294981</t>
  </si>
  <si>
    <t>BG_294981</t>
  </si>
  <si>
    <t>191493</t>
  </si>
  <si>
    <t>-33_6573</t>
  </si>
  <si>
    <t>Stavanger, siloanlegget til Nordkronen i Pedersgt.</t>
  </si>
  <si>
    <t>Roger Halvorsen</t>
  </si>
  <si>
    <t>https://www.unimus.no/felles/bilder/web_hent_bilde.php?id=13871449&amp;type=jpeg</t>
  </si>
  <si>
    <t>POINT (-32626 6573815)</t>
  </si>
  <si>
    <t>urn:catalog:O:V:191493</t>
  </si>
  <si>
    <t>8_191493</t>
  </si>
  <si>
    <t>O_191493</t>
  </si>
  <si>
    <t>294982</t>
  </si>
  <si>
    <t>-9_6741</t>
  </si>
  <si>
    <t>Vestland</t>
  </si>
  <si>
    <t>Vaksdal</t>
  </si>
  <si>
    <t>Ho</t>
  </si>
  <si>
    <t>Vaksdal: Vaksdal mølle.</t>
  </si>
  <si>
    <t xml:space="preserve">https://www.unimus.no/felles/bilder/web_hent_bilde.php?id=12153542&amp;type=jpeg | https://www.unimus.no/felles/bilder/web_hent_bilde.php?id=12153543&amp;type=jpeg </t>
  </si>
  <si>
    <t>POINT (-8291 6740727)</t>
  </si>
  <si>
    <t>urn:catalog:BG:S:294982</t>
  </si>
  <si>
    <t>105_294982</t>
  </si>
  <si>
    <t>BG_294982</t>
  </si>
  <si>
    <t>8507</t>
  </si>
  <si>
    <t>-21_6747</t>
  </si>
  <si>
    <t>Osterøy</t>
  </si>
  <si>
    <t>Hamre: Lonevåg.</t>
  </si>
  <si>
    <t>Olaf Hanssen</t>
  </si>
  <si>
    <t>POINT (-20461 6747658)</t>
  </si>
  <si>
    <t>urn:catalog:BG:S:8507</t>
  </si>
  <si>
    <t>105_8507</t>
  </si>
  <si>
    <t>BG_8507</t>
  </si>
  <si>
    <t>836</t>
  </si>
  <si>
    <t>59_6859</t>
  </si>
  <si>
    <t>Sunnfjord</t>
  </si>
  <si>
    <t>SF</t>
  </si>
  <si>
    <t>Jølster</t>
  </si>
  <si>
    <t>Inste Befring. \I førstårseng, i lag med Glyceria grandis.</t>
  </si>
  <si>
    <t>O. J. Befring</t>
  </si>
  <si>
    <t>POINT (58016 6859447)</t>
  </si>
  <si>
    <t>urn:catalog:BG:S:836</t>
  </si>
  <si>
    <t>105_836</t>
  </si>
  <si>
    <t>BG_836</t>
  </si>
  <si>
    <t>144617</t>
  </si>
  <si>
    <t>37_6927</t>
  </si>
  <si>
    <t>Møre og Romsdal</t>
  </si>
  <si>
    <t>Ørsta</t>
  </si>
  <si>
    <t>MR</t>
  </si>
  <si>
    <t>Hovden, inntil rullebanen (på skulderen), skrote- mark, arten vokste sparsomt</t>
  </si>
  <si>
    <t>Geir Gaarder</t>
  </si>
  <si>
    <t>https://www.unimus.no/felles/bilder/web_hent_bilde.php?id=13865350&amp;type=jpeg</t>
  </si>
  <si>
    <t>POINT (36267 6926253)</t>
  </si>
  <si>
    <t>urn:catalog:O:V:144617</t>
  </si>
  <si>
    <t>8_144617</t>
  </si>
  <si>
    <t>O_144617</t>
  </si>
  <si>
    <t>S</t>
  </si>
  <si>
    <t>GB</t>
  </si>
  <si>
    <t>GB[N]-19120</t>
  </si>
  <si>
    <t>269_7039</t>
  </si>
  <si>
    <t>Trøndelag</t>
  </si>
  <si>
    <t>Trondheim</t>
  </si>
  <si>
    <t>ST</t>
  </si>
  <si>
    <t>Trondheim: Ilsvika: Felleskjøpet.</t>
  </si>
  <si>
    <t xml:space="preserve">Ouren, Tore </t>
  </si>
  <si>
    <t>http://www.gbif.org/occurrence/3043222050</t>
  </si>
  <si>
    <t>POINT (268184 7039208)</t>
  </si>
  <si>
    <t>Svensk</t>
  </si>
  <si>
    <t>GB_GB[N]-19120</t>
  </si>
  <si>
    <t>63.40577</t>
  </si>
  <si>
    <t>10.35582</t>
  </si>
  <si>
    <t>223820</t>
  </si>
  <si>
    <t>165527</t>
  </si>
  <si>
    <t>269_7041</t>
  </si>
  <si>
    <t>ILSVIKA, siloene</t>
  </si>
  <si>
    <t>https://www.unimus.no/felles/bilder/web_hent_bilde.php?id=13867544&amp;type=jpeg</t>
  </si>
  <si>
    <t>POINT (269139 7041901)</t>
  </si>
  <si>
    <t>urn:catalog:O:V:165527</t>
  </si>
  <si>
    <t>8_165527</t>
  </si>
  <si>
    <t>O_165527</t>
  </si>
  <si>
    <t>172953</t>
  </si>
  <si>
    <t>Ilsvika, siloene</t>
  </si>
  <si>
    <t>https://www.unimus.no/felles/bilder/web_hent_bilde.php?id=14836474&amp;type=jpeg</t>
  </si>
  <si>
    <t>POINT (269222 7041931)</t>
  </si>
  <si>
    <t>urn:catalog:TRH:V:172953</t>
  </si>
  <si>
    <t>37_172953</t>
  </si>
  <si>
    <t>TRH_172953</t>
  </si>
  <si>
    <t>172951</t>
  </si>
  <si>
    <t>Ilsvika Kornimportanlegg</t>
  </si>
  <si>
    <t>https://www.unimus.no/felles/bilder/web_hent_bilde.php?id=14836471&amp;type=jpeg</t>
  </si>
  <si>
    <t>urn:catalog:TRH:V:172951</t>
  </si>
  <si>
    <t>37_172951</t>
  </si>
  <si>
    <t>TRH_172951</t>
  </si>
  <si>
    <t>165528</t>
  </si>
  <si>
    <t>251_7025</t>
  </si>
  <si>
    <t>Skaun</t>
  </si>
  <si>
    <t>Pienes mølle</t>
  </si>
  <si>
    <t>R. Tambs Lyche</t>
  </si>
  <si>
    <t>Mangler koordinat - satt til kommunesenter basert på navn:Skaun</t>
  </si>
  <si>
    <t>https://www.unimus.no/felles/bilder/web_hent_bilde.php?id=13867545&amp;type=jpeg</t>
  </si>
  <si>
    <t>POINT (251092 7025759)</t>
  </si>
  <si>
    <t>urn:catalog:O:V:165528</t>
  </si>
  <si>
    <t>8_165528</t>
  </si>
  <si>
    <t>O_165528</t>
  </si>
  <si>
    <t>165529</t>
  </si>
  <si>
    <t>Ove Arbo Høeg</t>
  </si>
  <si>
    <t>https://www.unimus.no/felles/bilder/web_hent_bilde.php?id=13867546&amp;type=jpeg</t>
  </si>
  <si>
    <t>urn:catalog:O:V:165529</t>
  </si>
  <si>
    <t>8_165529</t>
  </si>
  <si>
    <t>O_165529</t>
  </si>
  <si>
    <t>172954</t>
  </si>
  <si>
    <t>257_7029</t>
  </si>
  <si>
    <t>https://www.unimus.no/felles/bilder/web_hent_bilde.php?id=14836475&amp;type=jpeg</t>
  </si>
  <si>
    <t>POINT (257970 7029089)</t>
  </si>
  <si>
    <t>urn:catalog:TRH:V:172954</t>
  </si>
  <si>
    <t>37_172954</t>
  </si>
  <si>
    <t>TRH_172954</t>
  </si>
  <si>
    <t>172955</t>
  </si>
  <si>
    <t>https://www.unimus.no/felles/bilder/web_hent_bilde.php?id=14836477&amp;type=jpeg</t>
  </si>
  <si>
    <t>urn:catalog:TRH:V:172955</t>
  </si>
  <si>
    <t>37_172955</t>
  </si>
  <si>
    <t>TRH_172955</t>
  </si>
  <si>
    <t>172956</t>
  </si>
  <si>
    <t>Piene's Mølle</t>
  </si>
  <si>
    <t>https://www.unimus.no/felles/bilder/web_hent_bilde.php?id=14836478&amp;type=jpeg</t>
  </si>
  <si>
    <t>urn:catalog:TRH:V:172956</t>
  </si>
  <si>
    <t>37_172956</t>
  </si>
  <si>
    <t>TRH_172956</t>
  </si>
  <si>
    <t>172960</t>
  </si>
  <si>
    <t>https://www.unimus.no/felles/bilder/web_hent_bilde.php?id=14836484&amp;type=jpeg</t>
  </si>
  <si>
    <t>urn:catalog:TRH:V:172960</t>
  </si>
  <si>
    <t>37_172960</t>
  </si>
  <si>
    <t>TRH_172960</t>
  </si>
  <si>
    <t>172961</t>
  </si>
  <si>
    <t>https://www.unimus.no/felles/bilder/web_hent_bilde.php?id=14836485&amp;type=jpeg</t>
  </si>
  <si>
    <t>urn:catalog:TRH:V:172961</t>
  </si>
  <si>
    <t>37_172961</t>
  </si>
  <si>
    <t>TRH_172961</t>
  </si>
  <si>
    <t>172959</t>
  </si>
  <si>
    <t>https://www.unimus.no/felles/bilder/web_hent_bilde.php?id=14836482&amp;type=jpeg</t>
  </si>
  <si>
    <t>urn:catalog:TRH:V:172959</t>
  </si>
  <si>
    <t>37_172959</t>
  </si>
  <si>
    <t>TRH_172959</t>
  </si>
  <si>
    <t>172958</t>
  </si>
  <si>
    <t>https://www.unimus.no/felles/bilder/web_hent_bilde.php?id=14836481&amp;type=jpeg</t>
  </si>
  <si>
    <t>urn:catalog:TRH:V:172958</t>
  </si>
  <si>
    <t>37_172958</t>
  </si>
  <si>
    <t>TRH_172958</t>
  </si>
  <si>
    <t>172957</t>
  </si>
  <si>
    <t>https://www.unimus.no/felles/bilder/web_hent_bilde.php?id=14836479&amp;type=jpeg</t>
  </si>
  <si>
    <t>urn:catalog:TRH:V:172957</t>
  </si>
  <si>
    <t>37_172957</t>
  </si>
  <si>
    <t>TRH_172957</t>
  </si>
  <si>
    <t>172965</t>
  </si>
  <si>
    <t>https://www.unimus.no/felles/bilder/web_hent_bilde.php?id=14836492&amp;type=jpeg</t>
  </si>
  <si>
    <t>urn:catalog:TRH:V:172965</t>
  </si>
  <si>
    <t>37_172965</t>
  </si>
  <si>
    <t>TRH_172965</t>
  </si>
  <si>
    <t>172963</t>
  </si>
  <si>
    <t>Buviken: Pienes mølle</t>
  </si>
  <si>
    <t>Thorolf Vogt</t>
  </si>
  <si>
    <t>https://www.unimus.no/felles/bilder/web_hent_bilde.php?id=14836488&amp;type=jpeg</t>
  </si>
  <si>
    <t>urn:catalog:TRH:V:172963</t>
  </si>
  <si>
    <t>37_172963</t>
  </si>
  <si>
    <t>TRH_172963</t>
  </si>
  <si>
    <t>172964</t>
  </si>
  <si>
    <t>Pienes Mølle</t>
  </si>
  <si>
    <t>Bot. For. eksk.</t>
  </si>
  <si>
    <t xml:space="preserve">https://www.unimus.no/felles/bilder/web_hent_bilde.php?id=14836489&amp;type=jpeg | https://www.unimus.no/felles/bilder/web_hent_bilde.php?id=14836490&amp;type=jpeg </t>
  </si>
  <si>
    <t>urn:catalog:TRH:V:172964</t>
  </si>
  <si>
    <t>37_172964</t>
  </si>
  <si>
    <t>TRH_172964</t>
  </si>
  <si>
    <t>172962</t>
  </si>
  <si>
    <t>259_7029</t>
  </si>
  <si>
    <t>Buvik</t>
  </si>
  <si>
    <t>Einar Fondal</t>
  </si>
  <si>
    <t>https://www.unimus.no/felles/bilder/web_hent_bilde.php?id=14836486&amp;type=jpeg</t>
  </si>
  <si>
    <t>POINT (258969 7029003)</t>
  </si>
  <si>
    <t>urn:catalog:TRH:V:172962</t>
  </si>
  <si>
    <t>37_172962</t>
  </si>
  <si>
    <t>TRH_172962</t>
  </si>
  <si>
    <t>172952</t>
  </si>
  <si>
    <t>373_7185</t>
  </si>
  <si>
    <t>Høylandet</t>
  </si>
  <si>
    <t>NT</t>
  </si>
  <si>
    <t>Stormyra Dyrka mark, isådd med kanadisk frø 1977-1978</t>
  </si>
  <si>
    <t>Bjørn Prestvik</t>
  </si>
  <si>
    <t>https://www.unimus.no/felles/bilder/web_hent_bilde.php?id=14836473&amp;type=jpeg</t>
  </si>
  <si>
    <t>POINT (373956 7185772)</t>
  </si>
  <si>
    <t>urn:catalog:TRH:V:172952</t>
  </si>
  <si>
    <t>37_172952</t>
  </si>
  <si>
    <t>TRH_172952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</si>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</sst>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5F96-AA5A-485C-A7FE-D3717C01C867}">
  <dimension ref="A1:BT49"/>
  <sheetViews>
    <sheetView tabSelected="1" topLeftCell="X1" workbookViewId="0">
      <selection activeCell="AQ7" sqref="AQ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9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431</v>
      </c>
      <c r="B1" s="11" t="s">
        <v>432</v>
      </c>
      <c r="C1" s="11" t="s">
        <v>433</v>
      </c>
      <c r="D1" s="11" t="s">
        <v>434</v>
      </c>
      <c r="E1" s="11" t="s">
        <v>435</v>
      </c>
      <c r="F1" s="11" t="s">
        <v>436</v>
      </c>
      <c r="G1" s="11" t="s">
        <v>437</v>
      </c>
      <c r="H1" s="12" t="s">
        <v>438</v>
      </c>
      <c r="I1" s="11" t="s">
        <v>439</v>
      </c>
      <c r="J1" s="11" t="s">
        <v>440</v>
      </c>
      <c r="K1" s="11" t="s">
        <v>441</v>
      </c>
      <c r="L1" s="11" t="s">
        <v>442</v>
      </c>
      <c r="M1" s="11" t="s">
        <v>443</v>
      </c>
      <c r="N1" s="11" t="s">
        <v>444</v>
      </c>
      <c r="O1" s="13" t="s">
        <v>445</v>
      </c>
      <c r="P1" s="14" t="s">
        <v>446</v>
      </c>
      <c r="Q1" s="15" t="s">
        <v>447</v>
      </c>
      <c r="R1" s="15" t="s">
        <v>448</v>
      </c>
      <c r="S1" s="15" t="s">
        <v>449</v>
      </c>
      <c r="T1" s="16" t="s">
        <v>450</v>
      </c>
      <c r="U1" s="11" t="s">
        <v>451</v>
      </c>
      <c r="V1" s="11" t="s">
        <v>452</v>
      </c>
      <c r="W1" s="11" t="s">
        <v>453</v>
      </c>
      <c r="X1" s="4" t="s">
        <v>454</v>
      </c>
      <c r="Y1" s="4" t="s">
        <v>455</v>
      </c>
      <c r="Z1" s="11" t="s">
        <v>456</v>
      </c>
      <c r="AA1" s="11" t="s">
        <v>457</v>
      </c>
      <c r="AB1" s="11" t="s">
        <v>458</v>
      </c>
      <c r="AC1" s="11" t="s">
        <v>459</v>
      </c>
      <c r="AD1" s="11" t="s">
        <v>460</v>
      </c>
      <c r="AE1" s="11" t="s">
        <v>461</v>
      </c>
      <c r="AF1" s="11" t="s">
        <v>462</v>
      </c>
      <c r="AG1" s="11" t="s">
        <v>463</v>
      </c>
      <c r="AH1" s="16" t="s">
        <v>464</v>
      </c>
      <c r="AI1" s="16" t="s">
        <v>465</v>
      </c>
      <c r="AJ1" s="16" t="s">
        <v>466</v>
      </c>
      <c r="AK1" s="16" t="s">
        <v>467</v>
      </c>
      <c r="AL1" s="11" t="s">
        <v>468</v>
      </c>
      <c r="AM1" s="17" t="s">
        <v>469</v>
      </c>
      <c r="AN1" s="18" t="s">
        <v>470</v>
      </c>
      <c r="AO1" s="11" t="s">
        <v>471</v>
      </c>
      <c r="AP1" s="19" t="s">
        <v>472</v>
      </c>
      <c r="AQ1" s="11" t="s">
        <v>443</v>
      </c>
      <c r="AR1" s="11" t="s">
        <v>473</v>
      </c>
      <c r="AS1" s="11" t="s">
        <v>474</v>
      </c>
      <c r="AT1" s="11" t="s">
        <v>475</v>
      </c>
      <c r="AU1" s="11" t="s">
        <v>476</v>
      </c>
      <c r="AV1" s="11" t="s">
        <v>477</v>
      </c>
      <c r="AW1" s="11" t="s">
        <v>478</v>
      </c>
      <c r="AX1" s="11" t="s">
        <v>479</v>
      </c>
      <c r="AY1" s="11" t="s">
        <v>480</v>
      </c>
      <c r="AZ1" s="11" t="s">
        <v>481</v>
      </c>
      <c r="BA1" s="11" t="s">
        <v>482</v>
      </c>
      <c r="BB1" s="20" t="s">
        <v>483</v>
      </c>
      <c r="BC1" s="11" t="s">
        <v>484</v>
      </c>
      <c r="BD1" s="11" t="s">
        <v>449</v>
      </c>
      <c r="BE1" s="11" t="s">
        <v>485</v>
      </c>
      <c r="BF1" s="11" t="s">
        <v>486</v>
      </c>
      <c r="BG1" s="8" t="s">
        <v>487</v>
      </c>
      <c r="BH1" s="11" t="s">
        <v>488</v>
      </c>
      <c r="BI1" s="11" t="s">
        <v>489</v>
      </c>
      <c r="BJ1" s="11" t="s">
        <v>490</v>
      </c>
      <c r="BK1" s="11" t="s">
        <v>491</v>
      </c>
      <c r="BL1" t="s">
        <v>492</v>
      </c>
      <c r="BM1" t="s">
        <v>493</v>
      </c>
      <c r="BN1" t="s">
        <v>494</v>
      </c>
      <c r="BO1" t="s">
        <v>495</v>
      </c>
      <c r="BP1" s="11" t="s">
        <v>496</v>
      </c>
      <c r="BQ1" s="11" t="s">
        <v>497</v>
      </c>
      <c r="BR1" s="11" t="s">
        <v>498</v>
      </c>
      <c r="BS1" s="11" t="s">
        <v>499</v>
      </c>
      <c r="BT1" s="11" t="s">
        <v>431</v>
      </c>
    </row>
    <row r="2" spans="1:72" x14ac:dyDescent="0.3">
      <c r="A2">
        <v>137540</v>
      </c>
      <c r="C2">
        <v>1</v>
      </c>
      <c r="D2">
        <v>1</v>
      </c>
      <c r="E2">
        <v>1</v>
      </c>
      <c r="F2" t="s">
        <v>0</v>
      </c>
      <c r="G2" t="s">
        <v>165</v>
      </c>
      <c r="H2" t="s">
        <v>220</v>
      </c>
      <c r="I2" s="1" t="str">
        <f>HYPERLINK(AP2,"Foto")</f>
        <v>Foto</v>
      </c>
      <c r="K2">
        <v>1</v>
      </c>
      <c r="L2" t="s">
        <v>3</v>
      </c>
      <c r="M2">
        <v>99924</v>
      </c>
      <c r="N2" t="s">
        <v>4</v>
      </c>
      <c r="T2" t="s">
        <v>221</v>
      </c>
      <c r="U2" s="9">
        <v>1</v>
      </c>
      <c r="V2" t="s">
        <v>203</v>
      </c>
      <c r="W2" t="s">
        <v>222</v>
      </c>
      <c r="X2" t="s">
        <v>223</v>
      </c>
      <c r="Y2" s="4">
        <v>10</v>
      </c>
      <c r="Z2" s="5">
        <v>1001</v>
      </c>
      <c r="AA2" s="5" t="s">
        <v>222</v>
      </c>
      <c r="AB2" t="s">
        <v>224</v>
      </c>
      <c r="AC2">
        <v>2020</v>
      </c>
      <c r="AD2">
        <v>7</v>
      </c>
      <c r="AE2">
        <v>26</v>
      </c>
      <c r="AF2" t="s">
        <v>225</v>
      </c>
      <c r="AH2">
        <v>94143</v>
      </c>
      <c r="AI2">
        <v>6466546</v>
      </c>
      <c r="AJ2" s="5">
        <v>95000</v>
      </c>
      <c r="AK2" s="5">
        <v>6467000</v>
      </c>
      <c r="AL2">
        <v>10</v>
      </c>
      <c r="AN2">
        <v>1010</v>
      </c>
      <c r="AO2" t="s">
        <v>226</v>
      </c>
      <c r="AP2" s="7" t="s">
        <v>227</v>
      </c>
      <c r="AQ2">
        <v>99924</v>
      </c>
      <c r="AS2" s="6" t="s">
        <v>12</v>
      </c>
      <c r="AT2">
        <v>1</v>
      </c>
      <c r="AU2" t="s">
        <v>13</v>
      </c>
      <c r="AV2" t="s">
        <v>228</v>
      </c>
      <c r="AW2" t="s">
        <v>229</v>
      </c>
      <c r="AX2">
        <v>1010</v>
      </c>
      <c r="AY2" t="s">
        <v>171</v>
      </c>
      <c r="AZ2" t="s">
        <v>172</v>
      </c>
      <c r="BA2">
        <v>1</v>
      </c>
      <c r="BB2" s="7">
        <v>44046.811747685198</v>
      </c>
      <c r="BC2" s="8" t="s">
        <v>18</v>
      </c>
      <c r="BE2">
        <v>6</v>
      </c>
      <c r="BF2">
        <v>244710</v>
      </c>
      <c r="BH2" t="s">
        <v>230</v>
      </c>
      <c r="BT2">
        <v>137540</v>
      </c>
    </row>
    <row r="3" spans="1:72" x14ac:dyDescent="0.3">
      <c r="A3">
        <v>270587</v>
      </c>
      <c r="C3">
        <v>1</v>
      </c>
      <c r="F3" t="s">
        <v>0</v>
      </c>
      <c r="G3" t="s">
        <v>1</v>
      </c>
      <c r="H3" t="s">
        <v>157</v>
      </c>
      <c r="I3" t="s">
        <v>158</v>
      </c>
      <c r="K3">
        <v>1</v>
      </c>
      <c r="L3" t="s">
        <v>3</v>
      </c>
      <c r="M3">
        <v>99924</v>
      </c>
      <c r="N3" t="s">
        <v>4</v>
      </c>
      <c r="T3" t="s">
        <v>135</v>
      </c>
      <c r="U3" s="9">
        <v>1</v>
      </c>
      <c r="V3" t="s">
        <v>71</v>
      </c>
      <c r="W3" t="s">
        <v>124</v>
      </c>
      <c r="X3" t="s">
        <v>114</v>
      </c>
      <c r="Y3" s="4">
        <v>5</v>
      </c>
      <c r="Z3" s="5">
        <v>520</v>
      </c>
      <c r="AA3" s="5" t="s">
        <v>124</v>
      </c>
      <c r="AB3" t="s">
        <v>159</v>
      </c>
      <c r="AC3">
        <v>2016</v>
      </c>
      <c r="AD3">
        <v>6</v>
      </c>
      <c r="AE3">
        <v>22</v>
      </c>
      <c r="AF3" t="s">
        <v>160</v>
      </c>
      <c r="AG3" t="s">
        <v>160</v>
      </c>
      <c r="AH3">
        <v>242689</v>
      </c>
      <c r="AI3">
        <v>6823462</v>
      </c>
      <c r="AJ3" s="5">
        <v>243000</v>
      </c>
      <c r="AK3" s="5">
        <v>6823000</v>
      </c>
      <c r="AL3">
        <v>20</v>
      </c>
      <c r="AN3">
        <v>8</v>
      </c>
      <c r="AO3" t="s">
        <v>76</v>
      </c>
      <c r="AQ3">
        <v>99924</v>
      </c>
      <c r="AS3" s="6" t="s">
        <v>12</v>
      </c>
      <c r="AT3">
        <v>1</v>
      </c>
      <c r="AU3" t="s">
        <v>13</v>
      </c>
      <c r="AV3" t="s">
        <v>161</v>
      </c>
      <c r="AW3" t="s">
        <v>162</v>
      </c>
      <c r="AX3">
        <v>8</v>
      </c>
      <c r="AY3" t="s">
        <v>16</v>
      </c>
      <c r="AZ3" t="s">
        <v>17</v>
      </c>
      <c r="BB3" s="7">
        <v>42773</v>
      </c>
      <c r="BC3" s="8" t="s">
        <v>18</v>
      </c>
      <c r="BE3">
        <v>3</v>
      </c>
      <c r="BF3">
        <v>453376</v>
      </c>
      <c r="BH3" t="s">
        <v>163</v>
      </c>
      <c r="BJ3" t="s">
        <v>164</v>
      </c>
      <c r="BT3">
        <v>270587</v>
      </c>
    </row>
    <row r="4" spans="1:72" x14ac:dyDescent="0.3">
      <c r="A4">
        <v>270585</v>
      </c>
      <c r="C4">
        <v>1</v>
      </c>
      <c r="F4" t="s">
        <v>0</v>
      </c>
      <c r="G4" t="s">
        <v>165</v>
      </c>
      <c r="H4" t="s">
        <v>174</v>
      </c>
      <c r="I4" t="s">
        <v>167</v>
      </c>
      <c r="K4">
        <v>1</v>
      </c>
      <c r="L4" t="s">
        <v>3</v>
      </c>
      <c r="M4">
        <v>99924</v>
      </c>
      <c r="N4" t="s">
        <v>4</v>
      </c>
      <c r="T4" t="s">
        <v>135</v>
      </c>
      <c r="U4" s="9">
        <v>1</v>
      </c>
      <c r="V4" t="s">
        <v>71</v>
      </c>
      <c r="W4" t="s">
        <v>124</v>
      </c>
      <c r="X4" t="s">
        <v>114</v>
      </c>
      <c r="Y4" s="4">
        <v>5</v>
      </c>
      <c r="Z4" s="5">
        <v>520</v>
      </c>
      <c r="AA4" s="5" t="s">
        <v>124</v>
      </c>
      <c r="AB4" t="s">
        <v>168</v>
      </c>
      <c r="AC4">
        <v>2016</v>
      </c>
      <c r="AD4">
        <v>6</v>
      </c>
      <c r="AE4">
        <v>22</v>
      </c>
      <c r="AF4" t="s">
        <v>160</v>
      </c>
      <c r="AH4">
        <v>242689</v>
      </c>
      <c r="AI4">
        <v>6823462</v>
      </c>
      <c r="AJ4" s="5">
        <v>243000</v>
      </c>
      <c r="AK4" s="5">
        <v>6823000</v>
      </c>
      <c r="AL4">
        <v>20</v>
      </c>
      <c r="AN4">
        <v>1010</v>
      </c>
      <c r="AP4" s="7" t="s">
        <v>175</v>
      </c>
      <c r="AQ4">
        <v>99924</v>
      </c>
      <c r="AS4" s="6" t="s">
        <v>12</v>
      </c>
      <c r="AT4">
        <v>1</v>
      </c>
      <c r="AU4" t="s">
        <v>13</v>
      </c>
      <c r="AV4" t="s">
        <v>161</v>
      </c>
      <c r="AW4" t="s">
        <v>176</v>
      </c>
      <c r="AX4">
        <v>1010</v>
      </c>
      <c r="AY4" t="s">
        <v>171</v>
      </c>
      <c r="AZ4" t="s">
        <v>172</v>
      </c>
      <c r="BB4" s="7">
        <v>43710.333333333299</v>
      </c>
      <c r="BC4" s="8" t="s">
        <v>18</v>
      </c>
      <c r="BE4">
        <v>6</v>
      </c>
      <c r="BF4">
        <v>115021</v>
      </c>
      <c r="BH4" t="s">
        <v>177</v>
      </c>
      <c r="BT4">
        <v>270585</v>
      </c>
    </row>
    <row r="5" spans="1:72" x14ac:dyDescent="0.3">
      <c r="A5">
        <v>364529</v>
      </c>
      <c r="B5">
        <v>272700</v>
      </c>
      <c r="F5" t="s">
        <v>0</v>
      </c>
      <c r="G5" t="s">
        <v>1</v>
      </c>
      <c r="H5" t="s">
        <v>2</v>
      </c>
      <c r="I5" s="1" t="str">
        <f t="shared" ref="I5:I16" si="0">HYPERLINK(AP5,"Hb")</f>
        <v>Hb</v>
      </c>
      <c r="K5">
        <v>1</v>
      </c>
      <c r="L5" t="s">
        <v>3</v>
      </c>
      <c r="M5">
        <v>99924</v>
      </c>
      <c r="N5" t="s">
        <v>4</v>
      </c>
      <c r="T5" t="s">
        <v>5</v>
      </c>
      <c r="U5" s="2">
        <v>3</v>
      </c>
      <c r="V5" t="s">
        <v>6</v>
      </c>
      <c r="W5" t="s">
        <v>6</v>
      </c>
      <c r="X5" s="3" t="s">
        <v>7</v>
      </c>
      <c r="Y5" s="4">
        <v>2</v>
      </c>
      <c r="Z5" s="5">
        <v>301</v>
      </c>
      <c r="AA5" s="5" t="s">
        <v>6</v>
      </c>
      <c r="AB5" t="s">
        <v>8</v>
      </c>
      <c r="AC5">
        <v>1927</v>
      </c>
      <c r="AD5">
        <v>8</v>
      </c>
      <c r="AE5">
        <v>1</v>
      </c>
      <c r="AF5" t="s">
        <v>9</v>
      </c>
      <c r="AG5" t="s">
        <v>10</v>
      </c>
      <c r="AH5">
        <v>261317</v>
      </c>
      <c r="AI5">
        <v>6656077</v>
      </c>
      <c r="AJ5" s="5">
        <v>261000</v>
      </c>
      <c r="AK5" s="5">
        <v>6657000</v>
      </c>
      <c r="AL5">
        <v>20057</v>
      </c>
      <c r="AN5">
        <v>8</v>
      </c>
      <c r="AP5" t="s">
        <v>11</v>
      </c>
      <c r="AQ5">
        <v>99924</v>
      </c>
      <c r="AS5" s="6" t="s">
        <v>12</v>
      </c>
      <c r="AT5">
        <v>1</v>
      </c>
      <c r="AU5" t="s">
        <v>13</v>
      </c>
      <c r="AV5" t="s">
        <v>14</v>
      </c>
      <c r="AW5" t="s">
        <v>15</v>
      </c>
      <c r="AX5">
        <v>8</v>
      </c>
      <c r="AY5" t="s">
        <v>16</v>
      </c>
      <c r="AZ5" t="s">
        <v>17</v>
      </c>
      <c r="BA5">
        <v>1</v>
      </c>
      <c r="BB5" s="7">
        <v>35297</v>
      </c>
      <c r="BC5" s="8" t="s">
        <v>18</v>
      </c>
      <c r="BE5">
        <v>3</v>
      </c>
      <c r="BF5">
        <v>443350</v>
      </c>
      <c r="BG5">
        <v>30497</v>
      </c>
      <c r="BH5" t="s">
        <v>19</v>
      </c>
      <c r="BJ5" t="s">
        <v>20</v>
      </c>
      <c r="BT5">
        <v>364529</v>
      </c>
    </row>
    <row r="6" spans="1:72" x14ac:dyDescent="0.3">
      <c r="A6">
        <v>363297</v>
      </c>
      <c r="B6">
        <v>145823</v>
      </c>
      <c r="F6" t="s">
        <v>0</v>
      </c>
      <c r="G6" t="s">
        <v>21</v>
      </c>
      <c r="H6" t="s">
        <v>22</v>
      </c>
      <c r="I6" s="1" t="str">
        <f t="shared" si="0"/>
        <v>Hb</v>
      </c>
      <c r="K6">
        <v>1</v>
      </c>
      <c r="L6" t="s">
        <v>3</v>
      </c>
      <c r="M6">
        <v>99924</v>
      </c>
      <c r="N6" t="s">
        <v>4</v>
      </c>
      <c r="T6" t="s">
        <v>5</v>
      </c>
      <c r="U6" s="2">
        <v>3</v>
      </c>
      <c r="V6" t="s">
        <v>6</v>
      </c>
      <c r="W6" t="s">
        <v>6</v>
      </c>
      <c r="X6" s="3" t="s">
        <v>7</v>
      </c>
      <c r="Y6" s="4">
        <v>2</v>
      </c>
      <c r="Z6" s="5">
        <v>301</v>
      </c>
      <c r="AA6" s="5" t="s">
        <v>6</v>
      </c>
      <c r="AB6" t="s">
        <v>23</v>
      </c>
      <c r="AC6">
        <v>1927</v>
      </c>
      <c r="AD6">
        <v>8</v>
      </c>
      <c r="AE6">
        <v>22</v>
      </c>
      <c r="AF6" t="s">
        <v>24</v>
      </c>
      <c r="AG6" t="s">
        <v>25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>
        <v>105</v>
      </c>
      <c r="AO6" t="s">
        <v>26</v>
      </c>
      <c r="AP6" t="s">
        <v>27</v>
      </c>
      <c r="AQ6">
        <v>99924</v>
      </c>
      <c r="AS6" s="6" t="s">
        <v>12</v>
      </c>
      <c r="AT6">
        <v>1</v>
      </c>
      <c r="AU6" t="s">
        <v>13</v>
      </c>
      <c r="AV6" t="s">
        <v>14</v>
      </c>
      <c r="AW6" t="s">
        <v>28</v>
      </c>
      <c r="AX6">
        <v>105</v>
      </c>
      <c r="AY6" t="s">
        <v>29</v>
      </c>
      <c r="AZ6" t="s">
        <v>30</v>
      </c>
      <c r="BA6">
        <v>1</v>
      </c>
      <c r="BB6" s="7">
        <v>40150</v>
      </c>
      <c r="BC6" s="8" t="s">
        <v>18</v>
      </c>
      <c r="BE6">
        <v>5</v>
      </c>
      <c r="BF6">
        <v>296761</v>
      </c>
      <c r="BG6">
        <v>30494</v>
      </c>
      <c r="BH6" t="s">
        <v>31</v>
      </c>
      <c r="BJ6" t="s">
        <v>32</v>
      </c>
      <c r="BT6">
        <v>363297</v>
      </c>
    </row>
    <row r="7" spans="1:72" x14ac:dyDescent="0.3">
      <c r="A7">
        <v>384377</v>
      </c>
      <c r="B7">
        <v>272697</v>
      </c>
      <c r="F7" t="s">
        <v>0</v>
      </c>
      <c r="G7" t="s">
        <v>1</v>
      </c>
      <c r="H7" t="s">
        <v>33</v>
      </c>
      <c r="I7" s="1" t="str">
        <f t="shared" si="0"/>
        <v>Hb</v>
      </c>
      <c r="K7">
        <v>1</v>
      </c>
      <c r="L7" t="s">
        <v>3</v>
      </c>
      <c r="M7">
        <v>99924</v>
      </c>
      <c r="N7" t="s">
        <v>4</v>
      </c>
      <c r="T7" t="s">
        <v>34</v>
      </c>
      <c r="U7" s="9">
        <v>1</v>
      </c>
      <c r="V7" t="s">
        <v>6</v>
      </c>
      <c r="W7" t="s">
        <v>6</v>
      </c>
      <c r="X7" s="3" t="s">
        <v>7</v>
      </c>
      <c r="Y7" s="4">
        <v>2</v>
      </c>
      <c r="Z7" s="5">
        <v>301</v>
      </c>
      <c r="AA7" s="5" t="s">
        <v>6</v>
      </c>
      <c r="AB7" t="s">
        <v>35</v>
      </c>
      <c r="AC7">
        <v>1916</v>
      </c>
      <c r="AD7">
        <v>6</v>
      </c>
      <c r="AE7">
        <v>20</v>
      </c>
      <c r="AF7" t="s">
        <v>36</v>
      </c>
      <c r="AG7" t="s">
        <v>10</v>
      </c>
      <c r="AH7">
        <v>263745</v>
      </c>
      <c r="AI7">
        <v>6651221</v>
      </c>
      <c r="AJ7" s="5">
        <v>263000</v>
      </c>
      <c r="AK7" s="5">
        <v>6651000</v>
      </c>
      <c r="AL7">
        <v>1414</v>
      </c>
      <c r="AN7">
        <v>8</v>
      </c>
      <c r="AO7" t="s">
        <v>37</v>
      </c>
      <c r="AP7" t="s">
        <v>38</v>
      </c>
      <c r="AQ7">
        <v>99924</v>
      </c>
      <c r="AS7" s="6" t="s">
        <v>12</v>
      </c>
      <c r="AT7">
        <v>1</v>
      </c>
      <c r="AU7" t="s">
        <v>13</v>
      </c>
      <c r="AV7" t="s">
        <v>39</v>
      </c>
      <c r="AW7" t="s">
        <v>40</v>
      </c>
      <c r="AX7">
        <v>8</v>
      </c>
      <c r="AY7" t="s">
        <v>16</v>
      </c>
      <c r="AZ7" t="s">
        <v>17</v>
      </c>
      <c r="BA7">
        <v>1</v>
      </c>
      <c r="BB7" s="7">
        <v>38465</v>
      </c>
      <c r="BC7" s="8" t="s">
        <v>18</v>
      </c>
      <c r="BE7">
        <v>3</v>
      </c>
      <c r="BF7">
        <v>443347</v>
      </c>
      <c r="BG7">
        <v>30493</v>
      </c>
      <c r="BH7" t="s">
        <v>41</v>
      </c>
      <c r="BJ7" t="s">
        <v>42</v>
      </c>
      <c r="BT7">
        <v>384377</v>
      </c>
    </row>
    <row r="8" spans="1:72" x14ac:dyDescent="0.3">
      <c r="A8">
        <v>380747</v>
      </c>
      <c r="B8">
        <v>272698</v>
      </c>
      <c r="F8" t="s">
        <v>0</v>
      </c>
      <c r="G8" t="s">
        <v>1</v>
      </c>
      <c r="H8" t="s">
        <v>43</v>
      </c>
      <c r="I8" s="1" t="str">
        <f t="shared" si="0"/>
        <v>Hb</v>
      </c>
      <c r="K8">
        <v>1</v>
      </c>
      <c r="L8" t="s">
        <v>3</v>
      </c>
      <c r="M8">
        <v>99924</v>
      </c>
      <c r="N8" t="s">
        <v>4</v>
      </c>
      <c r="T8" t="s">
        <v>34</v>
      </c>
      <c r="U8" s="9">
        <v>1</v>
      </c>
      <c r="V8" t="s">
        <v>6</v>
      </c>
      <c r="W8" t="s">
        <v>6</v>
      </c>
      <c r="X8" s="3" t="s">
        <v>7</v>
      </c>
      <c r="Y8" s="4">
        <v>2</v>
      </c>
      <c r="Z8" s="5">
        <v>301</v>
      </c>
      <c r="AA8" s="5" t="s">
        <v>6</v>
      </c>
      <c r="AB8" t="s">
        <v>44</v>
      </c>
      <c r="AC8">
        <v>1969</v>
      </c>
      <c r="AD8">
        <v>10</v>
      </c>
      <c r="AE8">
        <v>11</v>
      </c>
      <c r="AF8" t="s">
        <v>45</v>
      </c>
      <c r="AG8" t="s">
        <v>46</v>
      </c>
      <c r="AH8">
        <v>263207</v>
      </c>
      <c r="AI8">
        <v>6650776</v>
      </c>
      <c r="AJ8" s="5">
        <v>263000</v>
      </c>
      <c r="AK8" s="5">
        <v>6651000</v>
      </c>
      <c r="AL8">
        <v>707</v>
      </c>
      <c r="AN8">
        <v>8</v>
      </c>
      <c r="AO8" t="s">
        <v>37</v>
      </c>
      <c r="AP8" t="s">
        <v>47</v>
      </c>
      <c r="AQ8">
        <v>99924</v>
      </c>
      <c r="AS8" s="6" t="s">
        <v>12</v>
      </c>
      <c r="AT8">
        <v>1</v>
      </c>
      <c r="AU8" t="s">
        <v>13</v>
      </c>
      <c r="AV8" t="s">
        <v>48</v>
      </c>
      <c r="AW8" t="s">
        <v>49</v>
      </c>
      <c r="AX8">
        <v>8</v>
      </c>
      <c r="AY8" t="s">
        <v>16</v>
      </c>
      <c r="AZ8" t="s">
        <v>17</v>
      </c>
      <c r="BA8">
        <v>1</v>
      </c>
      <c r="BB8" s="7">
        <v>38465</v>
      </c>
      <c r="BC8" s="8" t="s">
        <v>18</v>
      </c>
      <c r="BE8">
        <v>3</v>
      </c>
      <c r="BF8">
        <v>443348</v>
      </c>
      <c r="BG8">
        <v>30499</v>
      </c>
      <c r="BH8" t="s">
        <v>50</v>
      </c>
      <c r="BJ8" t="s">
        <v>51</v>
      </c>
      <c r="BT8">
        <v>380747</v>
      </c>
    </row>
    <row r="9" spans="1:72" x14ac:dyDescent="0.3">
      <c r="A9">
        <v>382412</v>
      </c>
      <c r="B9">
        <v>272702</v>
      </c>
      <c r="F9" t="s">
        <v>0</v>
      </c>
      <c r="G9" t="s">
        <v>1</v>
      </c>
      <c r="H9" t="s">
        <v>52</v>
      </c>
      <c r="I9" s="1" t="str">
        <f t="shared" si="0"/>
        <v>Hb</v>
      </c>
      <c r="K9">
        <v>1</v>
      </c>
      <c r="L9" t="s">
        <v>3</v>
      </c>
      <c r="M9">
        <v>99924</v>
      </c>
      <c r="N9" t="s">
        <v>4</v>
      </c>
      <c r="T9" t="s">
        <v>53</v>
      </c>
      <c r="U9" s="9">
        <v>1</v>
      </c>
      <c r="V9" t="s">
        <v>6</v>
      </c>
      <c r="W9" t="s">
        <v>6</v>
      </c>
      <c r="X9" s="3" t="s">
        <v>7</v>
      </c>
      <c r="Y9" s="4">
        <v>2</v>
      </c>
      <c r="Z9" s="5">
        <v>301</v>
      </c>
      <c r="AA9" s="5" t="s">
        <v>6</v>
      </c>
      <c r="AB9" t="s">
        <v>54</v>
      </c>
      <c r="AC9">
        <v>1927</v>
      </c>
      <c r="AD9">
        <v>8</v>
      </c>
      <c r="AE9">
        <v>27</v>
      </c>
      <c r="AF9" t="s">
        <v>24</v>
      </c>
      <c r="AG9" t="s">
        <v>55</v>
      </c>
      <c r="AH9">
        <v>263428</v>
      </c>
      <c r="AI9">
        <v>6653263</v>
      </c>
      <c r="AJ9" s="5">
        <v>263000</v>
      </c>
      <c r="AK9" s="5">
        <v>6653000</v>
      </c>
      <c r="AL9">
        <v>1118</v>
      </c>
      <c r="AN9">
        <v>8</v>
      </c>
      <c r="AO9" t="s">
        <v>37</v>
      </c>
      <c r="AP9" t="s">
        <v>56</v>
      </c>
      <c r="AQ9">
        <v>99924</v>
      </c>
      <c r="AS9" s="6" t="s">
        <v>12</v>
      </c>
      <c r="AT9">
        <v>1</v>
      </c>
      <c r="AU9" t="s">
        <v>13</v>
      </c>
      <c r="AV9" t="s">
        <v>57</v>
      </c>
      <c r="AW9" t="s">
        <v>58</v>
      </c>
      <c r="AX9">
        <v>8</v>
      </c>
      <c r="AY9" t="s">
        <v>16</v>
      </c>
      <c r="AZ9" t="s">
        <v>17</v>
      </c>
      <c r="BA9">
        <v>1</v>
      </c>
      <c r="BB9" s="7">
        <v>38465</v>
      </c>
      <c r="BC9" s="8" t="s">
        <v>18</v>
      </c>
      <c r="BE9">
        <v>3</v>
      </c>
      <c r="BF9">
        <v>443352</v>
      </c>
      <c r="BG9">
        <v>30495</v>
      </c>
      <c r="BH9" t="s">
        <v>59</v>
      </c>
      <c r="BJ9" t="s">
        <v>60</v>
      </c>
      <c r="BT9">
        <v>382412</v>
      </c>
    </row>
    <row r="10" spans="1:72" x14ac:dyDescent="0.3">
      <c r="A10">
        <v>388296</v>
      </c>
      <c r="B10">
        <v>272701</v>
      </c>
      <c r="F10" t="s">
        <v>0</v>
      </c>
      <c r="G10" t="s">
        <v>1</v>
      </c>
      <c r="H10" t="s">
        <v>61</v>
      </c>
      <c r="I10" s="1" t="str">
        <f t="shared" si="0"/>
        <v>Hb</v>
      </c>
      <c r="K10">
        <v>1</v>
      </c>
      <c r="L10" t="s">
        <v>3</v>
      </c>
      <c r="M10">
        <v>99924</v>
      </c>
      <c r="N10" t="s">
        <v>4</v>
      </c>
      <c r="T10" t="s">
        <v>62</v>
      </c>
      <c r="U10" s="10">
        <v>2</v>
      </c>
      <c r="V10" t="s">
        <v>6</v>
      </c>
      <c r="W10" t="s">
        <v>6</v>
      </c>
      <c r="X10" s="3" t="s">
        <v>7</v>
      </c>
      <c r="Y10" s="4">
        <v>2</v>
      </c>
      <c r="Z10" s="5">
        <v>301</v>
      </c>
      <c r="AA10" s="5" t="s">
        <v>6</v>
      </c>
      <c r="AB10" t="s">
        <v>63</v>
      </c>
      <c r="AC10">
        <v>1927</v>
      </c>
      <c r="AD10">
        <v>8</v>
      </c>
      <c r="AE10">
        <v>22</v>
      </c>
      <c r="AF10" t="s">
        <v>24</v>
      </c>
      <c r="AG10" t="s">
        <v>55</v>
      </c>
      <c r="AH10">
        <v>264425</v>
      </c>
      <c r="AI10">
        <v>6653177</v>
      </c>
      <c r="AJ10" s="5">
        <v>265000</v>
      </c>
      <c r="AK10" s="5">
        <v>6653000</v>
      </c>
      <c r="AL10">
        <v>1803</v>
      </c>
      <c r="AN10">
        <v>8</v>
      </c>
      <c r="AO10" t="s">
        <v>37</v>
      </c>
      <c r="AP10" t="s">
        <v>64</v>
      </c>
      <c r="AQ10">
        <v>99924</v>
      </c>
      <c r="AS10" s="6" t="s">
        <v>12</v>
      </c>
      <c r="AT10">
        <v>1</v>
      </c>
      <c r="AU10" t="s">
        <v>13</v>
      </c>
      <c r="AV10" t="s">
        <v>65</v>
      </c>
      <c r="AW10" t="s">
        <v>66</v>
      </c>
      <c r="AX10">
        <v>8</v>
      </c>
      <c r="AY10" t="s">
        <v>16</v>
      </c>
      <c r="AZ10" t="s">
        <v>17</v>
      </c>
      <c r="BA10">
        <v>1</v>
      </c>
      <c r="BB10" s="7">
        <v>40645</v>
      </c>
      <c r="BC10" s="8" t="s">
        <v>18</v>
      </c>
      <c r="BE10">
        <v>3</v>
      </c>
      <c r="BF10">
        <v>443351</v>
      </c>
      <c r="BG10">
        <v>30496</v>
      </c>
      <c r="BH10" t="s">
        <v>67</v>
      </c>
      <c r="BJ10" t="s">
        <v>68</v>
      </c>
      <c r="BT10">
        <v>388296</v>
      </c>
    </row>
    <row r="11" spans="1:72" x14ac:dyDescent="0.3">
      <c r="A11">
        <v>477074</v>
      </c>
      <c r="B11">
        <v>272699</v>
      </c>
      <c r="F11" t="s">
        <v>0</v>
      </c>
      <c r="G11" t="s">
        <v>1</v>
      </c>
      <c r="H11" t="s">
        <v>69</v>
      </c>
      <c r="I11" s="1" t="str">
        <f t="shared" si="0"/>
        <v>Hb</v>
      </c>
      <c r="K11">
        <v>1</v>
      </c>
      <c r="L11" t="s">
        <v>3</v>
      </c>
      <c r="M11">
        <v>99924</v>
      </c>
      <c r="N11" t="s">
        <v>4</v>
      </c>
      <c r="T11" t="s">
        <v>70</v>
      </c>
      <c r="U11" s="9">
        <v>1</v>
      </c>
      <c r="V11" t="s">
        <v>71</v>
      </c>
      <c r="W11" t="s">
        <v>72</v>
      </c>
      <c r="X11" t="s">
        <v>73</v>
      </c>
      <c r="Y11" s="4">
        <v>4</v>
      </c>
      <c r="Z11" s="5">
        <v>417</v>
      </c>
      <c r="AA11" s="5" t="s">
        <v>72</v>
      </c>
      <c r="AB11" t="s">
        <v>74</v>
      </c>
      <c r="AC11">
        <v>1981</v>
      </c>
      <c r="AD11">
        <v>7</v>
      </c>
      <c r="AE11">
        <v>17</v>
      </c>
      <c r="AF11" t="s">
        <v>75</v>
      </c>
      <c r="AG11" t="s">
        <v>75</v>
      </c>
      <c r="AH11">
        <v>302711</v>
      </c>
      <c r="AI11">
        <v>6732346</v>
      </c>
      <c r="AJ11" s="5">
        <v>303000</v>
      </c>
      <c r="AK11" s="5">
        <v>6733000</v>
      </c>
      <c r="AL11">
        <v>707</v>
      </c>
      <c r="AN11">
        <v>8</v>
      </c>
      <c r="AO11" t="s">
        <v>76</v>
      </c>
      <c r="AP11" t="s">
        <v>77</v>
      </c>
      <c r="AQ11">
        <v>99924</v>
      </c>
      <c r="AS11" s="6" t="s">
        <v>12</v>
      </c>
      <c r="AT11">
        <v>1</v>
      </c>
      <c r="AU11" t="s">
        <v>13</v>
      </c>
      <c r="AV11" t="s">
        <v>78</v>
      </c>
      <c r="AW11" t="s">
        <v>79</v>
      </c>
      <c r="AX11">
        <v>8</v>
      </c>
      <c r="AY11" t="s">
        <v>16</v>
      </c>
      <c r="AZ11" t="s">
        <v>17</v>
      </c>
      <c r="BA11">
        <v>1</v>
      </c>
      <c r="BB11" s="7">
        <v>35297</v>
      </c>
      <c r="BC11" s="8" t="s">
        <v>18</v>
      </c>
      <c r="BE11">
        <v>3</v>
      </c>
      <c r="BF11">
        <v>443349</v>
      </c>
      <c r="BG11">
        <v>30500</v>
      </c>
      <c r="BH11" t="s">
        <v>80</v>
      </c>
      <c r="BJ11" t="s">
        <v>81</v>
      </c>
      <c r="BT11">
        <v>477074</v>
      </c>
    </row>
    <row r="12" spans="1:72" x14ac:dyDescent="0.3">
      <c r="A12">
        <v>479819</v>
      </c>
      <c r="B12">
        <v>268332</v>
      </c>
      <c r="F12" t="s">
        <v>0</v>
      </c>
      <c r="G12" t="s">
        <v>1</v>
      </c>
      <c r="H12" t="s">
        <v>82</v>
      </c>
      <c r="I12" s="1" t="str">
        <f t="shared" si="0"/>
        <v>Hb</v>
      </c>
      <c r="K12">
        <v>1</v>
      </c>
      <c r="L12" t="s">
        <v>3</v>
      </c>
      <c r="M12">
        <v>99924</v>
      </c>
      <c r="N12" t="s">
        <v>4</v>
      </c>
      <c r="T12" t="s">
        <v>83</v>
      </c>
      <c r="U12" s="9">
        <v>1</v>
      </c>
      <c r="V12" t="s">
        <v>71</v>
      </c>
      <c r="W12" t="s">
        <v>84</v>
      </c>
      <c r="X12" t="s">
        <v>73</v>
      </c>
      <c r="Y12" s="4">
        <v>4</v>
      </c>
      <c r="Z12" s="5">
        <v>429</v>
      </c>
      <c r="AA12" t="s">
        <v>84</v>
      </c>
      <c r="AB12" t="s">
        <v>85</v>
      </c>
      <c r="AC12">
        <v>1996</v>
      </c>
      <c r="AD12">
        <v>7</v>
      </c>
      <c r="AE12">
        <v>18</v>
      </c>
      <c r="AF12" t="s">
        <v>86</v>
      </c>
      <c r="AG12" t="s">
        <v>86</v>
      </c>
      <c r="AH12">
        <v>306052</v>
      </c>
      <c r="AI12">
        <v>6783524</v>
      </c>
      <c r="AJ12" s="5">
        <v>307000</v>
      </c>
      <c r="AK12" s="5">
        <v>6783000</v>
      </c>
      <c r="AL12">
        <v>71</v>
      </c>
      <c r="AN12">
        <v>8</v>
      </c>
      <c r="AO12" t="s">
        <v>76</v>
      </c>
      <c r="AP12" t="s">
        <v>87</v>
      </c>
      <c r="AQ12">
        <v>99924</v>
      </c>
      <c r="AS12" s="6" t="s">
        <v>12</v>
      </c>
      <c r="AT12">
        <v>1</v>
      </c>
      <c r="AU12" t="s">
        <v>13</v>
      </c>
      <c r="AV12" t="s">
        <v>88</v>
      </c>
      <c r="AW12" t="s">
        <v>89</v>
      </c>
      <c r="AX12">
        <v>8</v>
      </c>
      <c r="AY12" t="s">
        <v>16</v>
      </c>
      <c r="AZ12" t="s">
        <v>17</v>
      </c>
      <c r="BA12">
        <v>1</v>
      </c>
      <c r="BB12" s="7">
        <v>35324</v>
      </c>
      <c r="BC12" s="8" t="s">
        <v>18</v>
      </c>
      <c r="BE12">
        <v>3</v>
      </c>
      <c r="BF12">
        <v>439425</v>
      </c>
      <c r="BG12">
        <v>30501</v>
      </c>
      <c r="BH12" t="s">
        <v>90</v>
      </c>
      <c r="BJ12" t="s">
        <v>91</v>
      </c>
      <c r="BT12">
        <v>479819</v>
      </c>
    </row>
    <row r="13" spans="1:72" x14ac:dyDescent="0.3">
      <c r="A13">
        <v>479807</v>
      </c>
      <c r="B13">
        <v>289848</v>
      </c>
      <c r="F13" t="s">
        <v>0</v>
      </c>
      <c r="G13" t="s">
        <v>1</v>
      </c>
      <c r="H13" t="s">
        <v>92</v>
      </c>
      <c r="I13" s="1" t="str">
        <f t="shared" si="0"/>
        <v>Hb</v>
      </c>
      <c r="K13">
        <v>1</v>
      </c>
      <c r="L13" t="s">
        <v>3</v>
      </c>
      <c r="M13">
        <v>99924</v>
      </c>
      <c r="N13" t="s">
        <v>4</v>
      </c>
      <c r="T13" t="s">
        <v>83</v>
      </c>
      <c r="U13" s="9">
        <v>1</v>
      </c>
      <c r="V13" t="s">
        <v>71</v>
      </c>
      <c r="W13" t="s">
        <v>84</v>
      </c>
      <c r="X13" t="s">
        <v>73</v>
      </c>
      <c r="Y13" s="4">
        <v>4</v>
      </c>
      <c r="Z13" s="5">
        <v>429</v>
      </c>
      <c r="AA13" t="s">
        <v>84</v>
      </c>
      <c r="AB13" t="s">
        <v>93</v>
      </c>
      <c r="AC13">
        <v>2002</v>
      </c>
      <c r="AD13">
        <v>7</v>
      </c>
      <c r="AE13">
        <v>13</v>
      </c>
      <c r="AF13" t="s">
        <v>86</v>
      </c>
      <c r="AG13" t="s">
        <v>86</v>
      </c>
      <c r="AH13">
        <v>306033</v>
      </c>
      <c r="AI13">
        <v>6783525</v>
      </c>
      <c r="AJ13" s="5">
        <v>307000</v>
      </c>
      <c r="AK13" s="5">
        <v>6783000</v>
      </c>
      <c r="AL13">
        <v>71</v>
      </c>
      <c r="AN13">
        <v>8</v>
      </c>
      <c r="AO13" t="s">
        <v>76</v>
      </c>
      <c r="AP13" t="s">
        <v>94</v>
      </c>
      <c r="AQ13">
        <v>99924</v>
      </c>
      <c r="AS13" s="6" t="s">
        <v>12</v>
      </c>
      <c r="AT13">
        <v>1</v>
      </c>
      <c r="AU13" t="s">
        <v>13</v>
      </c>
      <c r="AV13" t="s">
        <v>95</v>
      </c>
      <c r="AW13" t="s">
        <v>96</v>
      </c>
      <c r="AX13">
        <v>8</v>
      </c>
      <c r="AY13" t="s">
        <v>16</v>
      </c>
      <c r="AZ13" t="s">
        <v>17</v>
      </c>
      <c r="BA13">
        <v>1</v>
      </c>
      <c r="BB13" s="7">
        <v>37666</v>
      </c>
      <c r="BC13" s="8" t="s">
        <v>18</v>
      </c>
      <c r="BE13">
        <v>3</v>
      </c>
      <c r="BF13">
        <v>462455</v>
      </c>
      <c r="BG13">
        <v>30502</v>
      </c>
      <c r="BH13" t="s">
        <v>97</v>
      </c>
      <c r="BJ13" t="s">
        <v>98</v>
      </c>
      <c r="BT13">
        <v>479807</v>
      </c>
    </row>
    <row r="14" spans="1:72" x14ac:dyDescent="0.3">
      <c r="A14">
        <v>478154</v>
      </c>
      <c r="B14">
        <v>300416</v>
      </c>
      <c r="F14" t="s">
        <v>0</v>
      </c>
      <c r="G14" t="s">
        <v>1</v>
      </c>
      <c r="H14" t="s">
        <v>99</v>
      </c>
      <c r="I14" s="1" t="str">
        <f t="shared" si="0"/>
        <v>Hb</v>
      </c>
      <c r="K14">
        <v>1</v>
      </c>
      <c r="L14" t="s">
        <v>3</v>
      </c>
      <c r="M14">
        <v>99924</v>
      </c>
      <c r="N14" t="s">
        <v>4</v>
      </c>
      <c r="Q14" t="s">
        <v>100</v>
      </c>
      <c r="T14" t="s">
        <v>101</v>
      </c>
      <c r="U14" s="2">
        <v>3</v>
      </c>
      <c r="V14" t="s">
        <v>71</v>
      </c>
      <c r="W14" t="s">
        <v>102</v>
      </c>
      <c r="X14" s="3" t="s">
        <v>73</v>
      </c>
      <c r="Y14" s="4">
        <v>4</v>
      </c>
      <c r="Z14" s="5">
        <v>432</v>
      </c>
      <c r="AA14" s="5" t="s">
        <v>102</v>
      </c>
      <c r="AB14" t="s">
        <v>103</v>
      </c>
      <c r="AC14">
        <v>1996</v>
      </c>
      <c r="AD14">
        <v>7</v>
      </c>
      <c r="AE14">
        <v>19</v>
      </c>
      <c r="AF14" t="s">
        <v>104</v>
      </c>
      <c r="AG14" t="s">
        <v>104</v>
      </c>
      <c r="AH14">
        <v>303983</v>
      </c>
      <c r="AI14">
        <v>6859561</v>
      </c>
      <c r="AJ14" s="5">
        <v>303000</v>
      </c>
      <c r="AK14" s="5">
        <v>6859000</v>
      </c>
      <c r="AL14">
        <v>56443</v>
      </c>
      <c r="AN14">
        <v>8</v>
      </c>
      <c r="AO14" t="s">
        <v>105</v>
      </c>
      <c r="AP14" t="s">
        <v>106</v>
      </c>
      <c r="AQ14">
        <v>99924</v>
      </c>
      <c r="AS14" s="6" t="s">
        <v>12</v>
      </c>
      <c r="AT14">
        <v>1</v>
      </c>
      <c r="AU14" t="s">
        <v>13</v>
      </c>
      <c r="AV14" t="s">
        <v>107</v>
      </c>
      <c r="AW14" t="s">
        <v>108</v>
      </c>
      <c r="AX14">
        <v>8</v>
      </c>
      <c r="AY14" t="s">
        <v>16</v>
      </c>
      <c r="AZ14" t="s">
        <v>17</v>
      </c>
      <c r="BA14">
        <v>1</v>
      </c>
      <c r="BB14" s="7">
        <v>40234</v>
      </c>
      <c r="BC14" s="8" t="s">
        <v>18</v>
      </c>
      <c r="BE14">
        <v>3</v>
      </c>
      <c r="BF14">
        <v>473511</v>
      </c>
      <c r="BG14">
        <v>30503</v>
      </c>
      <c r="BH14" t="s">
        <v>109</v>
      </c>
      <c r="BJ14" t="s">
        <v>110</v>
      </c>
      <c r="BT14">
        <v>478154</v>
      </c>
    </row>
    <row r="15" spans="1:72" x14ac:dyDescent="0.3">
      <c r="A15">
        <v>309115</v>
      </c>
      <c r="B15">
        <v>272703</v>
      </c>
      <c r="F15" t="s">
        <v>0</v>
      </c>
      <c r="G15" t="s">
        <v>1</v>
      </c>
      <c r="H15" t="s">
        <v>111</v>
      </c>
      <c r="I15" s="1" t="str">
        <f t="shared" si="0"/>
        <v>Hb</v>
      </c>
      <c r="K15">
        <v>1</v>
      </c>
      <c r="L15" t="s">
        <v>3</v>
      </c>
      <c r="M15">
        <v>99924</v>
      </c>
      <c r="N15" t="s">
        <v>4</v>
      </c>
      <c r="T15" t="s">
        <v>112</v>
      </c>
      <c r="U15" s="9">
        <v>1</v>
      </c>
      <c r="V15" t="s">
        <v>71</v>
      </c>
      <c r="W15" t="s">
        <v>113</v>
      </c>
      <c r="X15" t="s">
        <v>114</v>
      </c>
      <c r="Y15" s="4">
        <v>5</v>
      </c>
      <c r="Z15" s="5">
        <v>501</v>
      </c>
      <c r="AA15" s="5" t="s">
        <v>113</v>
      </c>
      <c r="AB15" t="s">
        <v>115</v>
      </c>
      <c r="AC15">
        <v>1981</v>
      </c>
      <c r="AD15">
        <v>8</v>
      </c>
      <c r="AE15">
        <v>12</v>
      </c>
      <c r="AF15" t="s">
        <v>116</v>
      </c>
      <c r="AG15" t="s">
        <v>116</v>
      </c>
      <c r="AH15">
        <v>252259</v>
      </c>
      <c r="AI15">
        <v>6787461</v>
      </c>
      <c r="AJ15" s="5">
        <v>253000</v>
      </c>
      <c r="AK15" s="5">
        <v>6787000</v>
      </c>
      <c r="AL15">
        <v>71</v>
      </c>
      <c r="AN15">
        <v>8</v>
      </c>
      <c r="AO15" t="s">
        <v>76</v>
      </c>
      <c r="AP15" t="s">
        <v>117</v>
      </c>
      <c r="AQ15">
        <v>99924</v>
      </c>
      <c r="AS15" s="6" t="s">
        <v>12</v>
      </c>
      <c r="AT15">
        <v>1</v>
      </c>
      <c r="AU15" t="s">
        <v>13</v>
      </c>
      <c r="AV15" t="s">
        <v>118</v>
      </c>
      <c r="AW15" t="s">
        <v>119</v>
      </c>
      <c r="AX15">
        <v>8</v>
      </c>
      <c r="AY15" t="s">
        <v>16</v>
      </c>
      <c r="AZ15" t="s">
        <v>17</v>
      </c>
      <c r="BA15">
        <v>1</v>
      </c>
      <c r="BB15" s="7">
        <v>35297</v>
      </c>
      <c r="BC15" s="8" t="s">
        <v>18</v>
      </c>
      <c r="BE15">
        <v>3</v>
      </c>
      <c r="BF15">
        <v>443353</v>
      </c>
      <c r="BG15">
        <v>30504</v>
      </c>
      <c r="BH15" t="s">
        <v>120</v>
      </c>
      <c r="BJ15" t="s">
        <v>121</v>
      </c>
      <c r="BT15">
        <v>309115</v>
      </c>
    </row>
    <row r="16" spans="1:72" x14ac:dyDescent="0.3">
      <c r="A16">
        <v>273993</v>
      </c>
      <c r="B16">
        <v>325576</v>
      </c>
      <c r="F16" t="s">
        <v>0</v>
      </c>
      <c r="G16" t="s">
        <v>1</v>
      </c>
      <c r="H16" t="s">
        <v>122</v>
      </c>
      <c r="I16" s="1" t="str">
        <f t="shared" si="0"/>
        <v>Hb</v>
      </c>
      <c r="K16">
        <v>1</v>
      </c>
      <c r="L16" t="s">
        <v>3</v>
      </c>
      <c r="M16">
        <v>99924</v>
      </c>
      <c r="N16" t="s">
        <v>4</v>
      </c>
      <c r="T16" t="s">
        <v>123</v>
      </c>
      <c r="U16" s="9">
        <v>1</v>
      </c>
      <c r="V16" t="s">
        <v>71</v>
      </c>
      <c r="W16" t="s">
        <v>124</v>
      </c>
      <c r="X16" t="s">
        <v>114</v>
      </c>
      <c r="Y16" s="4">
        <v>5</v>
      </c>
      <c r="Z16" s="5">
        <v>520</v>
      </c>
      <c r="AA16" s="5" t="s">
        <v>124</v>
      </c>
      <c r="AB16" t="s">
        <v>125</v>
      </c>
      <c r="AC16">
        <v>1990</v>
      </c>
      <c r="AD16">
        <v>9</v>
      </c>
      <c r="AE16">
        <v>1</v>
      </c>
      <c r="AF16" t="s">
        <v>126</v>
      </c>
      <c r="AG16" t="s">
        <v>126</v>
      </c>
      <c r="AH16">
        <v>243467</v>
      </c>
      <c r="AI16">
        <v>6820185</v>
      </c>
      <c r="AJ16" s="5">
        <v>243000</v>
      </c>
      <c r="AK16" s="5">
        <v>6821000</v>
      </c>
      <c r="AL16">
        <v>707</v>
      </c>
      <c r="AN16">
        <v>8</v>
      </c>
      <c r="AO16" t="s">
        <v>76</v>
      </c>
      <c r="AP16" t="s">
        <v>127</v>
      </c>
      <c r="AQ16">
        <v>99924</v>
      </c>
      <c r="AS16" s="6" t="s">
        <v>12</v>
      </c>
      <c r="AT16">
        <v>1</v>
      </c>
      <c r="AU16" t="s">
        <v>13</v>
      </c>
      <c r="AV16" t="s">
        <v>128</v>
      </c>
      <c r="AW16" t="s">
        <v>129</v>
      </c>
      <c r="AX16">
        <v>8</v>
      </c>
      <c r="AY16" t="s">
        <v>16</v>
      </c>
      <c r="AZ16" t="s">
        <v>17</v>
      </c>
      <c r="BA16">
        <v>1</v>
      </c>
      <c r="BB16" s="7">
        <v>33979</v>
      </c>
      <c r="BC16" s="8" t="s">
        <v>18</v>
      </c>
      <c r="BE16">
        <v>3</v>
      </c>
      <c r="BF16">
        <v>496782</v>
      </c>
      <c r="BG16">
        <v>30508</v>
      </c>
      <c r="BH16" t="s">
        <v>130</v>
      </c>
      <c r="BJ16" t="s">
        <v>131</v>
      </c>
      <c r="BT16">
        <v>273993</v>
      </c>
    </row>
    <row r="17" spans="1:72" x14ac:dyDescent="0.3">
      <c r="A17">
        <v>271128</v>
      </c>
      <c r="B17">
        <v>220836</v>
      </c>
      <c r="F17" t="s">
        <v>0</v>
      </c>
      <c r="G17" t="s">
        <v>132</v>
      </c>
      <c r="H17" t="s">
        <v>133</v>
      </c>
      <c r="I17" t="s">
        <v>134</v>
      </c>
      <c r="K17">
        <v>1</v>
      </c>
      <c r="L17" t="s">
        <v>3</v>
      </c>
      <c r="M17">
        <v>99924</v>
      </c>
      <c r="N17" t="s">
        <v>4</v>
      </c>
      <c r="T17" t="s">
        <v>135</v>
      </c>
      <c r="U17" s="9">
        <v>1</v>
      </c>
      <c r="V17" t="s">
        <v>71</v>
      </c>
      <c r="W17" t="s">
        <v>124</v>
      </c>
      <c r="X17" t="s">
        <v>114</v>
      </c>
      <c r="Y17" s="4">
        <v>5</v>
      </c>
      <c r="Z17" s="5">
        <v>520</v>
      </c>
      <c r="AA17" s="5" t="s">
        <v>124</v>
      </c>
      <c r="AB17" t="s">
        <v>136</v>
      </c>
      <c r="AC17">
        <v>1984</v>
      </c>
      <c r="AD17">
        <v>6</v>
      </c>
      <c r="AE17">
        <v>22</v>
      </c>
      <c r="AF17" t="s">
        <v>137</v>
      </c>
      <c r="AG17" t="s">
        <v>137</v>
      </c>
      <c r="AH17">
        <v>242792</v>
      </c>
      <c r="AI17">
        <v>6823761</v>
      </c>
      <c r="AJ17" s="5">
        <v>243000</v>
      </c>
      <c r="AK17" s="5">
        <v>6823000</v>
      </c>
      <c r="AL17">
        <v>1000</v>
      </c>
      <c r="AN17">
        <v>47</v>
      </c>
      <c r="AQ17">
        <v>99923</v>
      </c>
      <c r="AT17">
        <v>1</v>
      </c>
      <c r="AU17" t="s">
        <v>138</v>
      </c>
      <c r="AV17" t="s">
        <v>139</v>
      </c>
      <c r="AW17" t="s">
        <v>140</v>
      </c>
      <c r="AX17">
        <v>47</v>
      </c>
      <c r="AY17" t="s">
        <v>141</v>
      </c>
      <c r="AZ17" t="s">
        <v>142</v>
      </c>
      <c r="BB17" s="7">
        <v>30855</v>
      </c>
      <c r="BC17" s="8" t="s">
        <v>18</v>
      </c>
      <c r="BE17">
        <v>4</v>
      </c>
      <c r="BF17">
        <v>381669</v>
      </c>
      <c r="BH17" t="s">
        <v>143</v>
      </c>
      <c r="BT17">
        <v>271128</v>
      </c>
    </row>
    <row r="18" spans="1:72" x14ac:dyDescent="0.3">
      <c r="A18">
        <v>271250</v>
      </c>
      <c r="B18">
        <v>207293</v>
      </c>
      <c r="F18" t="s">
        <v>0</v>
      </c>
      <c r="G18" t="s">
        <v>132</v>
      </c>
      <c r="H18" t="s">
        <v>144</v>
      </c>
      <c r="I18" s="1" t="str">
        <f>HYPERLINK(AP18,"Hb")</f>
        <v>Hb</v>
      </c>
      <c r="K18">
        <v>1</v>
      </c>
      <c r="L18" t="s">
        <v>3</v>
      </c>
      <c r="M18">
        <v>99924</v>
      </c>
      <c r="N18" t="s">
        <v>4</v>
      </c>
      <c r="T18" t="s">
        <v>135</v>
      </c>
      <c r="U18" s="9">
        <v>1</v>
      </c>
      <c r="V18" t="s">
        <v>71</v>
      </c>
      <c r="W18" t="s">
        <v>124</v>
      </c>
      <c r="X18" t="s">
        <v>114</v>
      </c>
      <c r="Y18" s="4">
        <v>5</v>
      </c>
      <c r="Z18" s="5">
        <v>520</v>
      </c>
      <c r="AA18" s="5" t="s">
        <v>124</v>
      </c>
      <c r="AB18" t="s">
        <v>145</v>
      </c>
      <c r="AC18">
        <v>1984</v>
      </c>
      <c r="AD18">
        <v>7</v>
      </c>
      <c r="AE18">
        <v>22</v>
      </c>
      <c r="AF18" t="s">
        <v>126</v>
      </c>
      <c r="AG18" t="s">
        <v>126</v>
      </c>
      <c r="AH18">
        <v>242832</v>
      </c>
      <c r="AI18">
        <v>6823306</v>
      </c>
      <c r="AJ18" s="5">
        <v>243000</v>
      </c>
      <c r="AK18" s="5">
        <v>6823000</v>
      </c>
      <c r="AL18">
        <v>707</v>
      </c>
      <c r="AN18">
        <v>37</v>
      </c>
      <c r="AP18" t="s">
        <v>146</v>
      </c>
      <c r="AQ18">
        <v>99924</v>
      </c>
      <c r="AS18" s="6" t="s">
        <v>12</v>
      </c>
      <c r="AT18">
        <v>1</v>
      </c>
      <c r="AU18" t="s">
        <v>13</v>
      </c>
      <c r="AV18" t="s">
        <v>147</v>
      </c>
      <c r="AW18" t="s">
        <v>148</v>
      </c>
      <c r="AX18">
        <v>37</v>
      </c>
      <c r="AY18" t="s">
        <v>141</v>
      </c>
      <c r="AZ18" t="s">
        <v>17</v>
      </c>
      <c r="BA18">
        <v>1</v>
      </c>
      <c r="BB18" s="7">
        <v>41767</v>
      </c>
      <c r="BC18" s="8" t="s">
        <v>18</v>
      </c>
      <c r="BE18">
        <v>4</v>
      </c>
      <c r="BF18">
        <v>362511</v>
      </c>
      <c r="BG18">
        <v>30505</v>
      </c>
      <c r="BH18" t="s">
        <v>149</v>
      </c>
      <c r="BJ18" t="s">
        <v>150</v>
      </c>
      <c r="BT18">
        <v>271250</v>
      </c>
    </row>
    <row r="19" spans="1:72" x14ac:dyDescent="0.3">
      <c r="A19">
        <v>271251</v>
      </c>
      <c r="B19">
        <v>211065</v>
      </c>
      <c r="F19" t="s">
        <v>0</v>
      </c>
      <c r="G19" t="s">
        <v>132</v>
      </c>
      <c r="H19" t="s">
        <v>151</v>
      </c>
      <c r="I19" s="1" t="str">
        <f>HYPERLINK(AP19,"Hb")</f>
        <v>Hb</v>
      </c>
      <c r="K19">
        <v>1</v>
      </c>
      <c r="L19" t="s">
        <v>3</v>
      </c>
      <c r="M19">
        <v>99924</v>
      </c>
      <c r="N19" t="s">
        <v>4</v>
      </c>
      <c r="T19" t="s">
        <v>135</v>
      </c>
      <c r="U19" s="9">
        <v>1</v>
      </c>
      <c r="V19" t="s">
        <v>71</v>
      </c>
      <c r="W19" t="s">
        <v>124</v>
      </c>
      <c r="X19" t="s">
        <v>114</v>
      </c>
      <c r="Y19" s="4">
        <v>5</v>
      </c>
      <c r="Z19" s="5">
        <v>520</v>
      </c>
      <c r="AA19" s="5" t="s">
        <v>124</v>
      </c>
      <c r="AB19" t="s">
        <v>152</v>
      </c>
      <c r="AC19">
        <v>1985</v>
      </c>
      <c r="AD19">
        <v>8</v>
      </c>
      <c r="AE19">
        <v>6</v>
      </c>
      <c r="AF19" t="s">
        <v>126</v>
      </c>
      <c r="AG19" t="s">
        <v>126</v>
      </c>
      <c r="AH19">
        <v>242832</v>
      </c>
      <c r="AI19">
        <v>6823306</v>
      </c>
      <c r="AJ19" s="5">
        <v>243000</v>
      </c>
      <c r="AK19" s="5">
        <v>6823000</v>
      </c>
      <c r="AL19">
        <v>707</v>
      </c>
      <c r="AN19">
        <v>37</v>
      </c>
      <c r="AP19" t="s">
        <v>153</v>
      </c>
      <c r="AQ19">
        <v>99924</v>
      </c>
      <c r="AS19" s="6" t="s">
        <v>12</v>
      </c>
      <c r="AT19">
        <v>1</v>
      </c>
      <c r="AU19" t="s">
        <v>13</v>
      </c>
      <c r="AV19" t="s">
        <v>147</v>
      </c>
      <c r="AW19" t="s">
        <v>154</v>
      </c>
      <c r="AX19">
        <v>37</v>
      </c>
      <c r="AY19" t="s">
        <v>141</v>
      </c>
      <c r="AZ19" t="s">
        <v>17</v>
      </c>
      <c r="BA19">
        <v>1</v>
      </c>
      <c r="BB19" s="7">
        <v>41767</v>
      </c>
      <c r="BC19" s="8" t="s">
        <v>18</v>
      </c>
      <c r="BE19">
        <v>4</v>
      </c>
      <c r="BF19">
        <v>365614</v>
      </c>
      <c r="BG19">
        <v>30507</v>
      </c>
      <c r="BH19" t="s">
        <v>155</v>
      </c>
      <c r="BJ19" t="s">
        <v>156</v>
      </c>
      <c r="BT19">
        <v>271251</v>
      </c>
    </row>
    <row r="20" spans="1:72" x14ac:dyDescent="0.3">
      <c r="A20">
        <v>270583</v>
      </c>
      <c r="B20">
        <v>121762</v>
      </c>
      <c r="F20" t="s">
        <v>0</v>
      </c>
      <c r="G20" t="s">
        <v>165</v>
      </c>
      <c r="H20" t="s">
        <v>166</v>
      </c>
      <c r="I20" t="s">
        <v>167</v>
      </c>
      <c r="K20">
        <v>1</v>
      </c>
      <c r="L20" t="s">
        <v>3</v>
      </c>
      <c r="M20">
        <v>99924</v>
      </c>
      <c r="N20" t="s">
        <v>4</v>
      </c>
      <c r="T20" t="s">
        <v>135</v>
      </c>
      <c r="U20" s="9">
        <v>1</v>
      </c>
      <c r="V20" t="s">
        <v>71</v>
      </c>
      <c r="W20" t="s">
        <v>124</v>
      </c>
      <c r="X20" t="s">
        <v>114</v>
      </c>
      <c r="Y20" s="4">
        <v>5</v>
      </c>
      <c r="Z20" s="5">
        <v>520</v>
      </c>
      <c r="AA20" s="5" t="s">
        <v>124</v>
      </c>
      <c r="AB20" t="s">
        <v>168</v>
      </c>
      <c r="AC20">
        <v>2016</v>
      </c>
      <c r="AD20">
        <v>6</v>
      </c>
      <c r="AE20">
        <v>22</v>
      </c>
      <c r="AF20" t="s">
        <v>160</v>
      </c>
      <c r="AH20">
        <v>242689</v>
      </c>
      <c r="AI20">
        <v>6823462</v>
      </c>
      <c r="AJ20" s="5">
        <v>243000</v>
      </c>
      <c r="AK20" s="5">
        <v>6823000</v>
      </c>
      <c r="AL20">
        <v>20</v>
      </c>
      <c r="AN20">
        <v>1010</v>
      </c>
      <c r="AP20" s="7" t="s">
        <v>169</v>
      </c>
      <c r="AQ20">
        <v>99924</v>
      </c>
      <c r="AS20" s="6" t="s">
        <v>12</v>
      </c>
      <c r="AT20">
        <v>1</v>
      </c>
      <c r="AU20" t="s">
        <v>13</v>
      </c>
      <c r="AV20" t="s">
        <v>161</v>
      </c>
      <c r="AW20" t="s">
        <v>170</v>
      </c>
      <c r="AX20">
        <v>1010</v>
      </c>
      <c r="AY20" t="s">
        <v>171</v>
      </c>
      <c r="AZ20" t="s">
        <v>172</v>
      </c>
      <c r="BB20" s="7">
        <v>43710.332638888904</v>
      </c>
      <c r="BC20" s="8" t="s">
        <v>18</v>
      </c>
      <c r="BE20">
        <v>6</v>
      </c>
      <c r="BF20">
        <v>105938</v>
      </c>
      <c r="BG20">
        <v>30510</v>
      </c>
      <c r="BH20" t="s">
        <v>173</v>
      </c>
      <c r="BT20">
        <v>270583</v>
      </c>
    </row>
    <row r="21" spans="1:72" x14ac:dyDescent="0.3">
      <c r="A21">
        <v>306308</v>
      </c>
      <c r="B21">
        <v>291845</v>
      </c>
      <c r="F21" t="s">
        <v>0</v>
      </c>
      <c r="G21" t="s">
        <v>1</v>
      </c>
      <c r="H21" t="s">
        <v>178</v>
      </c>
      <c r="I21" s="1" t="str">
        <f>HYPERLINK(AP21,"Hb")</f>
        <v>Hb</v>
      </c>
      <c r="K21">
        <v>1</v>
      </c>
      <c r="L21" t="s">
        <v>3</v>
      </c>
      <c r="M21">
        <v>99924</v>
      </c>
      <c r="N21" t="s">
        <v>4</v>
      </c>
      <c r="T21" t="s">
        <v>179</v>
      </c>
      <c r="U21" s="2">
        <v>3</v>
      </c>
      <c r="V21" t="s">
        <v>71</v>
      </c>
      <c r="W21" t="s">
        <v>124</v>
      </c>
      <c r="X21" t="s">
        <v>114</v>
      </c>
      <c r="Y21" s="4">
        <v>5</v>
      </c>
      <c r="Z21" s="5">
        <v>520</v>
      </c>
      <c r="AA21" s="5" t="s">
        <v>124</v>
      </c>
      <c r="AB21" t="s">
        <v>180</v>
      </c>
      <c r="AC21">
        <v>2004</v>
      </c>
      <c r="AD21">
        <v>8</v>
      </c>
      <c r="AE21">
        <v>31</v>
      </c>
      <c r="AF21" t="s">
        <v>181</v>
      </c>
      <c r="AG21" t="s">
        <v>181</v>
      </c>
      <c r="AH21">
        <v>251438</v>
      </c>
      <c r="AI21">
        <v>6833807</v>
      </c>
      <c r="AJ21" s="5">
        <v>251000</v>
      </c>
      <c r="AK21" s="5">
        <v>6833000</v>
      </c>
      <c r="AL21">
        <v>30263</v>
      </c>
      <c r="AN21">
        <v>8</v>
      </c>
      <c r="AO21" t="s">
        <v>182</v>
      </c>
      <c r="AP21" t="s">
        <v>183</v>
      </c>
      <c r="AQ21">
        <v>99924</v>
      </c>
      <c r="AS21" s="6" t="s">
        <v>12</v>
      </c>
      <c r="AT21">
        <v>1</v>
      </c>
      <c r="AU21" t="s">
        <v>13</v>
      </c>
      <c r="AV21" t="s">
        <v>184</v>
      </c>
      <c r="AW21" t="s">
        <v>185</v>
      </c>
      <c r="AX21">
        <v>8</v>
      </c>
      <c r="AY21" t="s">
        <v>16</v>
      </c>
      <c r="AZ21" t="s">
        <v>17</v>
      </c>
      <c r="BA21">
        <v>1</v>
      </c>
      <c r="BB21" s="7">
        <v>38442</v>
      </c>
      <c r="BC21" s="8" t="s">
        <v>18</v>
      </c>
      <c r="BE21">
        <v>3</v>
      </c>
      <c r="BF21">
        <v>464518</v>
      </c>
      <c r="BG21">
        <v>30509</v>
      </c>
      <c r="BH21" t="s">
        <v>186</v>
      </c>
      <c r="BJ21" t="s">
        <v>187</v>
      </c>
      <c r="BT21">
        <v>306308</v>
      </c>
    </row>
    <row r="22" spans="1:72" x14ac:dyDescent="0.3">
      <c r="A22">
        <v>194839</v>
      </c>
      <c r="B22">
        <v>207294</v>
      </c>
      <c r="F22" t="s">
        <v>0</v>
      </c>
      <c r="G22" t="s">
        <v>132</v>
      </c>
      <c r="H22" t="s">
        <v>188</v>
      </c>
      <c r="I22" s="1" t="str">
        <f>HYPERLINK(AP22,"Hb")</f>
        <v>Hb</v>
      </c>
      <c r="K22">
        <v>1</v>
      </c>
      <c r="L22" t="s">
        <v>3</v>
      </c>
      <c r="M22">
        <v>99924</v>
      </c>
      <c r="N22" t="s">
        <v>4</v>
      </c>
      <c r="T22" t="s">
        <v>189</v>
      </c>
      <c r="U22" s="9">
        <v>1</v>
      </c>
      <c r="V22" t="s">
        <v>190</v>
      </c>
      <c r="W22" t="s">
        <v>191</v>
      </c>
      <c r="X22" s="3" t="s">
        <v>192</v>
      </c>
      <c r="Y22" s="4">
        <v>8</v>
      </c>
      <c r="Z22" s="5">
        <v>806</v>
      </c>
      <c r="AA22" s="5" t="s">
        <v>191</v>
      </c>
      <c r="AB22" t="s">
        <v>193</v>
      </c>
      <c r="AC22">
        <v>1931</v>
      </c>
      <c r="AD22">
        <v>8</v>
      </c>
      <c r="AE22">
        <v>2</v>
      </c>
      <c r="AF22" t="s">
        <v>194</v>
      </c>
      <c r="AG22" t="s">
        <v>194</v>
      </c>
      <c r="AH22">
        <v>192916</v>
      </c>
      <c r="AI22">
        <v>6573725</v>
      </c>
      <c r="AJ22" s="5">
        <v>193000</v>
      </c>
      <c r="AK22" s="5">
        <v>6573000</v>
      </c>
      <c r="AL22">
        <v>707</v>
      </c>
      <c r="AN22">
        <v>37</v>
      </c>
      <c r="AP22" t="s">
        <v>195</v>
      </c>
      <c r="AQ22">
        <v>99924</v>
      </c>
      <c r="AS22" s="6" t="s">
        <v>12</v>
      </c>
      <c r="AT22">
        <v>1</v>
      </c>
      <c r="AU22" t="s">
        <v>13</v>
      </c>
      <c r="AV22" t="s">
        <v>196</v>
      </c>
      <c r="AW22" t="s">
        <v>197</v>
      </c>
      <c r="AX22">
        <v>37</v>
      </c>
      <c r="AY22" t="s">
        <v>141</v>
      </c>
      <c r="AZ22" t="s">
        <v>17</v>
      </c>
      <c r="BA22">
        <v>1</v>
      </c>
      <c r="BB22" s="7">
        <v>41767</v>
      </c>
      <c r="BC22" s="8" t="s">
        <v>18</v>
      </c>
      <c r="BE22">
        <v>4</v>
      </c>
      <c r="BF22">
        <v>362512</v>
      </c>
      <c r="BG22">
        <v>30511</v>
      </c>
      <c r="BH22" t="s">
        <v>198</v>
      </c>
      <c r="BJ22" t="s">
        <v>199</v>
      </c>
      <c r="BT22">
        <v>194839</v>
      </c>
    </row>
    <row r="23" spans="1:72" x14ac:dyDescent="0.3">
      <c r="A23">
        <v>163707</v>
      </c>
      <c r="B23">
        <v>187751</v>
      </c>
      <c r="F23" t="s">
        <v>0</v>
      </c>
      <c r="G23" t="s">
        <v>200</v>
      </c>
      <c r="H23" t="s">
        <v>201</v>
      </c>
      <c r="I23" t="s">
        <v>158</v>
      </c>
      <c r="K23">
        <v>1</v>
      </c>
      <c r="L23" t="s">
        <v>3</v>
      </c>
      <c r="M23">
        <v>99924</v>
      </c>
      <c r="N23" t="s">
        <v>4</v>
      </c>
      <c r="T23" t="s">
        <v>202</v>
      </c>
      <c r="U23" s="9">
        <v>1</v>
      </c>
      <c r="V23" t="s">
        <v>203</v>
      </c>
      <c r="W23" t="s">
        <v>204</v>
      </c>
      <c r="X23" t="s">
        <v>205</v>
      </c>
      <c r="Y23" s="4">
        <v>9</v>
      </c>
      <c r="Z23" s="5">
        <v>906</v>
      </c>
      <c r="AA23" s="5" t="s">
        <v>204</v>
      </c>
      <c r="AB23" t="s">
        <v>206</v>
      </c>
      <c r="AC23">
        <v>1981</v>
      </c>
      <c r="AD23">
        <v>10</v>
      </c>
      <c r="AE23">
        <v>4</v>
      </c>
      <c r="AF23" t="s">
        <v>207</v>
      </c>
      <c r="AG23" t="s">
        <v>207</v>
      </c>
      <c r="AH23">
        <v>140492</v>
      </c>
      <c r="AI23">
        <v>6494789</v>
      </c>
      <c r="AJ23" s="5">
        <v>141000</v>
      </c>
      <c r="AK23" s="5">
        <v>6495000</v>
      </c>
      <c r="AL23">
        <v>707</v>
      </c>
      <c r="AN23">
        <v>33</v>
      </c>
      <c r="AP23" s="7"/>
      <c r="AQ23">
        <v>99924</v>
      </c>
      <c r="AS23" s="6" t="s">
        <v>12</v>
      </c>
      <c r="AT23">
        <v>1</v>
      </c>
      <c r="AU23" t="s">
        <v>13</v>
      </c>
      <c r="AV23" t="s">
        <v>208</v>
      </c>
      <c r="AW23" t="s">
        <v>209</v>
      </c>
      <c r="AX23">
        <v>33</v>
      </c>
      <c r="AY23" t="s">
        <v>210</v>
      </c>
      <c r="AZ23" t="s">
        <v>17</v>
      </c>
      <c r="BB23" s="7">
        <v>41689</v>
      </c>
      <c r="BC23" s="8" t="s">
        <v>18</v>
      </c>
      <c r="BE23">
        <v>4</v>
      </c>
      <c r="BF23">
        <v>339580</v>
      </c>
      <c r="BG23">
        <v>30512</v>
      </c>
      <c r="BH23" t="s">
        <v>211</v>
      </c>
      <c r="BJ23" t="s">
        <v>212</v>
      </c>
      <c r="BT23">
        <v>163707</v>
      </c>
    </row>
    <row r="24" spans="1:72" x14ac:dyDescent="0.3">
      <c r="A24">
        <v>163990</v>
      </c>
      <c r="B24">
        <v>272704</v>
      </c>
      <c r="F24" t="s">
        <v>0</v>
      </c>
      <c r="G24" t="s">
        <v>1</v>
      </c>
      <c r="H24" t="s">
        <v>213</v>
      </c>
      <c r="I24" s="1" t="str">
        <f>HYPERLINK(AP24,"Hb")</f>
        <v>Hb</v>
      </c>
      <c r="K24">
        <v>1</v>
      </c>
      <c r="L24" t="s">
        <v>3</v>
      </c>
      <c r="M24">
        <v>99924</v>
      </c>
      <c r="N24" t="s">
        <v>4</v>
      </c>
      <c r="T24" t="s">
        <v>202</v>
      </c>
      <c r="U24" s="9">
        <v>1</v>
      </c>
      <c r="V24" t="s">
        <v>203</v>
      </c>
      <c r="W24" t="s">
        <v>204</v>
      </c>
      <c r="X24" t="s">
        <v>205</v>
      </c>
      <c r="Y24" s="4">
        <v>9</v>
      </c>
      <c r="Z24" s="5">
        <v>906</v>
      </c>
      <c r="AA24" s="5" t="s">
        <v>204</v>
      </c>
      <c r="AB24" t="s">
        <v>214</v>
      </c>
      <c r="AC24">
        <v>1981</v>
      </c>
      <c r="AD24">
        <v>10</v>
      </c>
      <c r="AE24">
        <v>4</v>
      </c>
      <c r="AF24" t="s">
        <v>207</v>
      </c>
      <c r="AG24" t="s">
        <v>207</v>
      </c>
      <c r="AH24">
        <v>140941</v>
      </c>
      <c r="AI24">
        <v>6494244</v>
      </c>
      <c r="AJ24" s="5">
        <v>141000</v>
      </c>
      <c r="AK24" s="5">
        <v>6495000</v>
      </c>
      <c r="AL24">
        <v>1414</v>
      </c>
      <c r="AN24">
        <v>8</v>
      </c>
      <c r="AO24" t="s">
        <v>37</v>
      </c>
      <c r="AP24" t="s">
        <v>215</v>
      </c>
      <c r="AQ24">
        <v>99924</v>
      </c>
      <c r="AS24" s="6" t="s">
        <v>12</v>
      </c>
      <c r="AT24">
        <v>1</v>
      </c>
      <c r="AU24" t="s">
        <v>13</v>
      </c>
      <c r="AV24" t="s">
        <v>216</v>
      </c>
      <c r="AW24" t="s">
        <v>217</v>
      </c>
      <c r="AX24">
        <v>8</v>
      </c>
      <c r="AY24" t="s">
        <v>16</v>
      </c>
      <c r="AZ24" t="s">
        <v>17</v>
      </c>
      <c r="BA24">
        <v>1</v>
      </c>
      <c r="BB24" s="7">
        <v>35297</v>
      </c>
      <c r="BC24" s="8" t="s">
        <v>18</v>
      </c>
      <c r="BE24">
        <v>3</v>
      </c>
      <c r="BF24">
        <v>443354</v>
      </c>
      <c r="BG24">
        <v>30513</v>
      </c>
      <c r="BH24" t="s">
        <v>218</v>
      </c>
      <c r="BJ24" t="s">
        <v>219</v>
      </c>
      <c r="BT24">
        <v>163990</v>
      </c>
    </row>
    <row r="25" spans="1:72" x14ac:dyDescent="0.3">
      <c r="A25">
        <v>41597</v>
      </c>
      <c r="B25">
        <v>145824</v>
      </c>
      <c r="F25" t="s">
        <v>0</v>
      </c>
      <c r="G25" t="s">
        <v>21</v>
      </c>
      <c r="H25" t="s">
        <v>231</v>
      </c>
      <c r="I25" s="1" t="str">
        <f>HYPERLINK(AP25,"Hb")</f>
        <v>Hb</v>
      </c>
      <c r="K25">
        <v>1</v>
      </c>
      <c r="L25" t="s">
        <v>3</v>
      </c>
      <c r="M25">
        <v>99924</v>
      </c>
      <c r="N25" t="s">
        <v>4</v>
      </c>
      <c r="T25" t="s">
        <v>232</v>
      </c>
      <c r="U25" s="9">
        <v>1</v>
      </c>
      <c r="V25" t="s">
        <v>233</v>
      </c>
      <c r="W25" t="s">
        <v>234</v>
      </c>
      <c r="X25" t="s">
        <v>235</v>
      </c>
      <c r="Y25" s="4">
        <v>11</v>
      </c>
      <c r="Z25" s="5">
        <v>1103</v>
      </c>
      <c r="AA25" s="5" t="s">
        <v>234</v>
      </c>
      <c r="AB25" t="s">
        <v>236</v>
      </c>
      <c r="AC25">
        <v>1971</v>
      </c>
      <c r="AD25">
        <v>9</v>
      </c>
      <c r="AE25">
        <v>18</v>
      </c>
      <c r="AF25" t="s">
        <v>237</v>
      </c>
      <c r="AG25" t="s">
        <v>237</v>
      </c>
      <c r="AH25">
        <v>-30551</v>
      </c>
      <c r="AI25">
        <v>6573566</v>
      </c>
      <c r="AJ25" s="5">
        <v>-31000</v>
      </c>
      <c r="AK25" s="5">
        <v>6573000</v>
      </c>
      <c r="AL25">
        <v>707</v>
      </c>
      <c r="AN25">
        <v>105</v>
      </c>
      <c r="AP25" t="s">
        <v>238</v>
      </c>
      <c r="AQ25">
        <v>99924</v>
      </c>
      <c r="AS25" s="6" t="s">
        <v>12</v>
      </c>
      <c r="AT25">
        <v>1</v>
      </c>
      <c r="AU25" t="s">
        <v>13</v>
      </c>
      <c r="AV25" t="s">
        <v>239</v>
      </c>
      <c r="AW25" t="s">
        <v>240</v>
      </c>
      <c r="AX25">
        <v>105</v>
      </c>
      <c r="AY25" t="s">
        <v>29</v>
      </c>
      <c r="AZ25" t="s">
        <v>30</v>
      </c>
      <c r="BA25">
        <v>1</v>
      </c>
      <c r="BB25" s="7">
        <v>40150</v>
      </c>
      <c r="BC25" s="8" t="s">
        <v>18</v>
      </c>
      <c r="BE25">
        <v>5</v>
      </c>
      <c r="BF25">
        <v>296762</v>
      </c>
      <c r="BG25">
        <v>30514</v>
      </c>
      <c r="BH25" t="s">
        <v>241</v>
      </c>
      <c r="BJ25" t="s">
        <v>242</v>
      </c>
      <c r="BT25">
        <v>41597</v>
      </c>
    </row>
    <row r="26" spans="1:72" x14ac:dyDescent="0.3">
      <c r="A26">
        <v>33373</v>
      </c>
      <c r="B26">
        <v>275254</v>
      </c>
      <c r="F26" t="s">
        <v>0</v>
      </c>
      <c r="G26" t="s">
        <v>1</v>
      </c>
      <c r="H26" t="s">
        <v>243</v>
      </c>
      <c r="I26" s="1" t="str">
        <f>HYPERLINK(AP26,"Hb")</f>
        <v>Hb</v>
      </c>
      <c r="K26">
        <v>1</v>
      </c>
      <c r="L26" t="s">
        <v>3</v>
      </c>
      <c r="M26">
        <v>99924</v>
      </c>
      <c r="N26" t="s">
        <v>4</v>
      </c>
      <c r="T26" t="s">
        <v>244</v>
      </c>
      <c r="U26" s="2">
        <v>3</v>
      </c>
      <c r="V26" t="s">
        <v>233</v>
      </c>
      <c r="W26" t="s">
        <v>234</v>
      </c>
      <c r="X26" t="s">
        <v>235</v>
      </c>
      <c r="Y26" s="4">
        <v>11</v>
      </c>
      <c r="Z26" s="5">
        <v>1103</v>
      </c>
      <c r="AA26" s="5" t="s">
        <v>234</v>
      </c>
      <c r="AB26" t="s">
        <v>245</v>
      </c>
      <c r="AC26">
        <v>1990</v>
      </c>
      <c r="AD26">
        <v>6</v>
      </c>
      <c r="AE26">
        <v>27</v>
      </c>
      <c r="AF26" t="s">
        <v>246</v>
      </c>
      <c r="AG26" t="s">
        <v>246</v>
      </c>
      <c r="AH26">
        <v>-32626</v>
      </c>
      <c r="AI26">
        <v>6573815</v>
      </c>
      <c r="AJ26" s="5">
        <v>-33000</v>
      </c>
      <c r="AK26" s="5">
        <v>6573000</v>
      </c>
      <c r="AL26">
        <v>10754</v>
      </c>
      <c r="AN26">
        <v>8</v>
      </c>
      <c r="AP26" t="s">
        <v>247</v>
      </c>
      <c r="AQ26">
        <v>99924</v>
      </c>
      <c r="AS26" s="6" t="s">
        <v>12</v>
      </c>
      <c r="AT26">
        <v>1</v>
      </c>
      <c r="AU26" t="s">
        <v>13</v>
      </c>
      <c r="AV26" t="s">
        <v>248</v>
      </c>
      <c r="AW26" t="s">
        <v>249</v>
      </c>
      <c r="AX26">
        <v>8</v>
      </c>
      <c r="AY26" t="s">
        <v>16</v>
      </c>
      <c r="AZ26" t="s">
        <v>17</v>
      </c>
      <c r="BA26">
        <v>1</v>
      </c>
      <c r="BB26" s="7">
        <v>38451</v>
      </c>
      <c r="BC26" s="8" t="s">
        <v>18</v>
      </c>
      <c r="BE26">
        <v>3</v>
      </c>
      <c r="BF26">
        <v>447817</v>
      </c>
      <c r="BG26">
        <v>30515</v>
      </c>
      <c r="BH26" t="s">
        <v>250</v>
      </c>
      <c r="BJ26" t="s">
        <v>251</v>
      </c>
      <c r="BT26">
        <v>33373</v>
      </c>
    </row>
    <row r="27" spans="1:72" x14ac:dyDescent="0.3">
      <c r="A27">
        <v>63274</v>
      </c>
      <c r="B27">
        <v>145825</v>
      </c>
      <c r="F27" t="s">
        <v>0</v>
      </c>
      <c r="G27" t="s">
        <v>21</v>
      </c>
      <c r="H27" t="s">
        <v>252</v>
      </c>
      <c r="I27" s="1" t="str">
        <f>HYPERLINK(AP27,"Hb")</f>
        <v>Hb</v>
      </c>
      <c r="K27">
        <v>1</v>
      </c>
      <c r="L27" t="s">
        <v>3</v>
      </c>
      <c r="M27">
        <v>99924</v>
      </c>
      <c r="N27" t="s">
        <v>4</v>
      </c>
      <c r="T27" t="s">
        <v>253</v>
      </c>
      <c r="U27" s="9">
        <v>1</v>
      </c>
      <c r="V27" t="s">
        <v>254</v>
      </c>
      <c r="W27" t="s">
        <v>255</v>
      </c>
      <c r="X27" s="3" t="s">
        <v>256</v>
      </c>
      <c r="Y27" s="4">
        <v>12</v>
      </c>
      <c r="Z27" s="5">
        <v>1251</v>
      </c>
      <c r="AA27" s="5" t="s">
        <v>255</v>
      </c>
      <c r="AB27" t="s">
        <v>257</v>
      </c>
      <c r="AC27">
        <v>1975</v>
      </c>
      <c r="AD27">
        <v>8</v>
      </c>
      <c r="AE27">
        <v>13</v>
      </c>
      <c r="AF27" t="s">
        <v>237</v>
      </c>
      <c r="AG27" t="s">
        <v>237</v>
      </c>
      <c r="AH27">
        <v>-8291</v>
      </c>
      <c r="AI27">
        <v>6740727</v>
      </c>
      <c r="AJ27" s="5">
        <v>-9000</v>
      </c>
      <c r="AK27" s="5">
        <v>6741000</v>
      </c>
      <c r="AL27">
        <v>707</v>
      </c>
      <c r="AN27">
        <v>105</v>
      </c>
      <c r="AP27" t="s">
        <v>258</v>
      </c>
      <c r="AQ27">
        <v>99924</v>
      </c>
      <c r="AS27" s="6" t="s">
        <v>12</v>
      </c>
      <c r="AT27">
        <v>1</v>
      </c>
      <c r="AU27" t="s">
        <v>13</v>
      </c>
      <c r="AV27" t="s">
        <v>259</v>
      </c>
      <c r="AW27" t="s">
        <v>260</v>
      </c>
      <c r="AX27">
        <v>105</v>
      </c>
      <c r="AY27" t="s">
        <v>29</v>
      </c>
      <c r="AZ27" t="s">
        <v>30</v>
      </c>
      <c r="BA27">
        <v>1</v>
      </c>
      <c r="BB27" s="7">
        <v>40150</v>
      </c>
      <c r="BC27" s="8" t="s">
        <v>18</v>
      </c>
      <c r="BE27">
        <v>5</v>
      </c>
      <c r="BF27">
        <v>296763</v>
      </c>
      <c r="BG27">
        <v>30516</v>
      </c>
      <c r="BH27" t="s">
        <v>261</v>
      </c>
      <c r="BJ27" t="s">
        <v>262</v>
      </c>
      <c r="BT27">
        <v>63274</v>
      </c>
    </row>
    <row r="28" spans="1:72" x14ac:dyDescent="0.3">
      <c r="A28">
        <v>54714</v>
      </c>
      <c r="B28">
        <v>149211</v>
      </c>
      <c r="F28" t="s">
        <v>0</v>
      </c>
      <c r="G28" t="s">
        <v>21</v>
      </c>
      <c r="H28" t="s">
        <v>263</v>
      </c>
      <c r="I28" t="s">
        <v>158</v>
      </c>
      <c r="K28">
        <v>1</v>
      </c>
      <c r="L28" t="s">
        <v>3</v>
      </c>
      <c r="M28">
        <v>99924</v>
      </c>
      <c r="N28" t="s">
        <v>4</v>
      </c>
      <c r="T28" t="s">
        <v>264</v>
      </c>
      <c r="U28" s="9">
        <v>1</v>
      </c>
      <c r="V28" t="s">
        <v>254</v>
      </c>
      <c r="W28" t="s">
        <v>265</v>
      </c>
      <c r="X28" s="3" t="s">
        <v>256</v>
      </c>
      <c r="Y28" s="4">
        <v>12</v>
      </c>
      <c r="Z28" s="5">
        <v>1253</v>
      </c>
      <c r="AA28" t="s">
        <v>265</v>
      </c>
      <c r="AB28" t="s">
        <v>266</v>
      </c>
      <c r="AC28">
        <v>1927</v>
      </c>
      <c r="AD28">
        <v>8</v>
      </c>
      <c r="AE28">
        <v>3</v>
      </c>
      <c r="AF28" t="s">
        <v>267</v>
      </c>
      <c r="AG28" t="s">
        <v>267</v>
      </c>
      <c r="AH28">
        <v>-20461</v>
      </c>
      <c r="AI28">
        <v>6747658</v>
      </c>
      <c r="AJ28" s="5">
        <v>-21000</v>
      </c>
      <c r="AK28" s="5">
        <v>6747000</v>
      </c>
      <c r="AL28">
        <v>200</v>
      </c>
      <c r="AN28">
        <v>105</v>
      </c>
      <c r="AP28" s="7"/>
      <c r="AQ28">
        <v>99924</v>
      </c>
      <c r="AS28" s="6" t="s">
        <v>12</v>
      </c>
      <c r="AT28">
        <v>1</v>
      </c>
      <c r="AU28" t="s">
        <v>13</v>
      </c>
      <c r="AV28" t="s">
        <v>268</v>
      </c>
      <c r="AW28" t="s">
        <v>269</v>
      </c>
      <c r="AX28">
        <v>105</v>
      </c>
      <c r="AY28" t="s">
        <v>29</v>
      </c>
      <c r="AZ28" t="s">
        <v>30</v>
      </c>
      <c r="BB28" s="7">
        <v>44047</v>
      </c>
      <c r="BC28" s="8" t="s">
        <v>18</v>
      </c>
      <c r="BE28">
        <v>5</v>
      </c>
      <c r="BF28">
        <v>299566</v>
      </c>
      <c r="BG28">
        <v>30517</v>
      </c>
      <c r="BH28" t="s">
        <v>270</v>
      </c>
      <c r="BJ28" t="s">
        <v>271</v>
      </c>
      <c r="BT28">
        <v>54714</v>
      </c>
    </row>
    <row r="29" spans="1:72" x14ac:dyDescent="0.3">
      <c r="A29">
        <v>109796</v>
      </c>
      <c r="B29">
        <v>149155</v>
      </c>
      <c r="F29" t="s">
        <v>0</v>
      </c>
      <c r="G29" t="s">
        <v>21</v>
      </c>
      <c r="H29" t="s">
        <v>272</v>
      </c>
      <c r="I29" t="s">
        <v>158</v>
      </c>
      <c r="K29">
        <v>1</v>
      </c>
      <c r="L29" t="s">
        <v>3</v>
      </c>
      <c r="M29">
        <v>99924</v>
      </c>
      <c r="N29" t="s">
        <v>4</v>
      </c>
      <c r="T29" t="s">
        <v>273</v>
      </c>
      <c r="U29" s="9">
        <v>1</v>
      </c>
      <c r="V29" t="s">
        <v>254</v>
      </c>
      <c r="W29" t="s">
        <v>274</v>
      </c>
      <c r="X29" s="3" t="s">
        <v>275</v>
      </c>
      <c r="Y29" s="4">
        <v>14</v>
      </c>
      <c r="Z29" s="5">
        <v>1431</v>
      </c>
      <c r="AA29" t="s">
        <v>276</v>
      </c>
      <c r="AB29" t="s">
        <v>277</v>
      </c>
      <c r="AC29">
        <v>1990</v>
      </c>
      <c r="AD29">
        <v>7</v>
      </c>
      <c r="AE29">
        <v>3</v>
      </c>
      <c r="AF29" t="s">
        <v>278</v>
      </c>
      <c r="AG29" t="s">
        <v>278</v>
      </c>
      <c r="AH29">
        <v>58016</v>
      </c>
      <c r="AI29">
        <v>6859447</v>
      </c>
      <c r="AJ29" s="5">
        <v>59000</v>
      </c>
      <c r="AK29" s="5">
        <v>6859000</v>
      </c>
      <c r="AL29">
        <v>707</v>
      </c>
      <c r="AN29">
        <v>105</v>
      </c>
      <c r="AP29" s="7"/>
      <c r="AQ29">
        <v>99924</v>
      </c>
      <c r="AS29" s="6" t="s">
        <v>12</v>
      </c>
      <c r="AT29">
        <v>1</v>
      </c>
      <c r="AU29" t="s">
        <v>13</v>
      </c>
      <c r="AV29" t="s">
        <v>279</v>
      </c>
      <c r="AW29" t="s">
        <v>280</v>
      </c>
      <c r="AX29">
        <v>105</v>
      </c>
      <c r="AY29" t="s">
        <v>29</v>
      </c>
      <c r="AZ29" t="s">
        <v>30</v>
      </c>
      <c r="BB29" s="7">
        <v>40150</v>
      </c>
      <c r="BC29" s="8" t="s">
        <v>18</v>
      </c>
      <c r="BE29">
        <v>5</v>
      </c>
      <c r="BF29">
        <v>299514</v>
      </c>
      <c r="BG29">
        <v>30518</v>
      </c>
      <c r="BH29" t="s">
        <v>281</v>
      </c>
      <c r="BJ29" t="s">
        <v>282</v>
      </c>
      <c r="BT29">
        <v>109796</v>
      </c>
    </row>
    <row r="30" spans="1:72" x14ac:dyDescent="0.3">
      <c r="A30">
        <v>89132</v>
      </c>
      <c r="B30">
        <v>269949</v>
      </c>
      <c r="F30" t="s">
        <v>0</v>
      </c>
      <c r="G30" t="s">
        <v>1</v>
      </c>
      <c r="H30" t="s">
        <v>283</v>
      </c>
      <c r="I30" s="1" t="str">
        <f>HYPERLINK(AP30,"Hb")</f>
        <v>Hb</v>
      </c>
      <c r="K30">
        <v>1</v>
      </c>
      <c r="L30" t="s">
        <v>3</v>
      </c>
      <c r="M30">
        <v>99924</v>
      </c>
      <c r="N30" t="s">
        <v>4</v>
      </c>
      <c r="T30" t="s">
        <v>284</v>
      </c>
      <c r="U30" s="9">
        <v>1</v>
      </c>
      <c r="V30" t="s">
        <v>285</v>
      </c>
      <c r="W30" t="s">
        <v>286</v>
      </c>
      <c r="X30" t="s">
        <v>287</v>
      </c>
      <c r="Y30" s="4">
        <v>15</v>
      </c>
      <c r="Z30" s="5">
        <v>1520</v>
      </c>
      <c r="AA30" t="s">
        <v>286</v>
      </c>
      <c r="AB30" t="s">
        <v>288</v>
      </c>
      <c r="AC30">
        <v>1996</v>
      </c>
      <c r="AD30">
        <v>7</v>
      </c>
      <c r="AE30">
        <v>31</v>
      </c>
      <c r="AF30" t="s">
        <v>289</v>
      </c>
      <c r="AG30" t="s">
        <v>289</v>
      </c>
      <c r="AH30">
        <v>36267</v>
      </c>
      <c r="AI30">
        <v>6926253</v>
      </c>
      <c r="AJ30" s="5">
        <v>37000</v>
      </c>
      <c r="AK30" s="5">
        <v>6927000</v>
      </c>
      <c r="AL30">
        <v>71</v>
      </c>
      <c r="AN30">
        <v>8</v>
      </c>
      <c r="AO30" t="s">
        <v>76</v>
      </c>
      <c r="AP30" t="s">
        <v>290</v>
      </c>
      <c r="AQ30">
        <v>99924</v>
      </c>
      <c r="AS30" s="6" t="s">
        <v>12</v>
      </c>
      <c r="AT30">
        <v>1</v>
      </c>
      <c r="AU30" t="s">
        <v>13</v>
      </c>
      <c r="AV30" t="s">
        <v>291</v>
      </c>
      <c r="AW30" t="s">
        <v>292</v>
      </c>
      <c r="AX30">
        <v>8</v>
      </c>
      <c r="AY30" t="s">
        <v>16</v>
      </c>
      <c r="AZ30" t="s">
        <v>17</v>
      </c>
      <c r="BA30">
        <v>1</v>
      </c>
      <c r="BB30" s="7">
        <v>35717</v>
      </c>
      <c r="BC30" s="8" t="s">
        <v>18</v>
      </c>
      <c r="BE30">
        <v>3</v>
      </c>
      <c r="BF30">
        <v>440807</v>
      </c>
      <c r="BG30">
        <v>30519</v>
      </c>
      <c r="BH30" t="s">
        <v>293</v>
      </c>
      <c r="BJ30" t="s">
        <v>294</v>
      </c>
      <c r="BT30">
        <v>89132</v>
      </c>
    </row>
    <row r="31" spans="1:72" x14ac:dyDescent="0.3">
      <c r="A31">
        <v>536724</v>
      </c>
      <c r="B31">
        <v>450579</v>
      </c>
      <c r="F31" t="s">
        <v>295</v>
      </c>
      <c r="G31" t="s">
        <v>296</v>
      </c>
      <c r="H31" t="s">
        <v>297</v>
      </c>
      <c r="I31" t="s">
        <v>158</v>
      </c>
      <c r="K31">
        <v>1</v>
      </c>
      <c r="L31" t="s">
        <v>3</v>
      </c>
      <c r="M31">
        <v>99924</v>
      </c>
      <c r="N31" t="s">
        <v>4</v>
      </c>
      <c r="T31" t="s">
        <v>298</v>
      </c>
      <c r="U31" s="2">
        <v>3</v>
      </c>
      <c r="V31" t="s">
        <v>299</v>
      </c>
      <c r="W31" t="s">
        <v>300</v>
      </c>
      <c r="X31" t="s">
        <v>301</v>
      </c>
      <c r="Y31" s="4">
        <v>16</v>
      </c>
      <c r="Z31" s="5">
        <v>1601</v>
      </c>
      <c r="AA31" t="s">
        <v>300</v>
      </c>
      <c r="AB31" t="s">
        <v>302</v>
      </c>
      <c r="AC31">
        <v>1972</v>
      </c>
      <c r="AD31">
        <v>7</v>
      </c>
      <c r="AE31">
        <v>15</v>
      </c>
      <c r="AF31" t="s">
        <v>303</v>
      </c>
      <c r="AH31">
        <v>268184</v>
      </c>
      <c r="AI31">
        <v>7039208</v>
      </c>
      <c r="AJ31" s="5">
        <v>269000</v>
      </c>
      <c r="AK31" s="5">
        <v>7039000</v>
      </c>
      <c r="AL31" s="9">
        <v>99999</v>
      </c>
      <c r="AP31" s="7" t="s">
        <v>304</v>
      </c>
      <c r="AQ31">
        <v>99924</v>
      </c>
      <c r="AS31" s="6" t="s">
        <v>12</v>
      </c>
      <c r="AT31">
        <v>1</v>
      </c>
      <c r="AU31" t="s">
        <v>13</v>
      </c>
      <c r="AV31" t="s">
        <v>305</v>
      </c>
      <c r="AW31" t="s">
        <v>297</v>
      </c>
      <c r="AX31">
        <v>40</v>
      </c>
      <c r="AY31" t="s">
        <v>296</v>
      </c>
      <c r="BC31" s="10" t="s">
        <v>306</v>
      </c>
      <c r="BE31">
        <v>4</v>
      </c>
      <c r="BF31">
        <v>222</v>
      </c>
      <c r="BG31">
        <v>30520</v>
      </c>
      <c r="BH31" t="s">
        <v>307</v>
      </c>
      <c r="BI31">
        <v>1</v>
      </c>
      <c r="BJ31" t="s">
        <v>307</v>
      </c>
      <c r="BK31" s="10">
        <v>9</v>
      </c>
      <c r="BP31" t="s">
        <v>308</v>
      </c>
      <c r="BQ31" t="s">
        <v>309</v>
      </c>
      <c r="BR31" t="s">
        <v>310</v>
      </c>
      <c r="BS31" t="s">
        <v>300</v>
      </c>
      <c r="BT31">
        <v>536724</v>
      </c>
    </row>
    <row r="32" spans="1:72" x14ac:dyDescent="0.3">
      <c r="A32">
        <v>409589</v>
      </c>
      <c r="B32">
        <v>272705</v>
      </c>
      <c r="F32" t="s">
        <v>0</v>
      </c>
      <c r="G32" t="s">
        <v>1</v>
      </c>
      <c r="H32" t="s">
        <v>311</v>
      </c>
      <c r="I32" s="1" t="str">
        <f t="shared" ref="I32:I49" si="1">HYPERLINK(AP32,"Hb")</f>
        <v>Hb</v>
      </c>
      <c r="K32">
        <v>1</v>
      </c>
      <c r="L32" t="s">
        <v>3</v>
      </c>
      <c r="M32">
        <v>99924</v>
      </c>
      <c r="N32" t="s">
        <v>4</v>
      </c>
      <c r="T32" t="s">
        <v>312</v>
      </c>
      <c r="U32" s="9">
        <v>1</v>
      </c>
      <c r="V32" t="s">
        <v>299</v>
      </c>
      <c r="W32" t="s">
        <v>300</v>
      </c>
      <c r="X32" s="3" t="s">
        <v>301</v>
      </c>
      <c r="Y32" s="4">
        <v>16</v>
      </c>
      <c r="Z32" s="5">
        <v>1601</v>
      </c>
      <c r="AA32" s="5" t="s">
        <v>300</v>
      </c>
      <c r="AB32" t="s">
        <v>313</v>
      </c>
      <c r="AC32">
        <v>1972</v>
      </c>
      <c r="AD32">
        <v>7</v>
      </c>
      <c r="AE32">
        <v>15</v>
      </c>
      <c r="AF32" t="s">
        <v>237</v>
      </c>
      <c r="AG32" t="s">
        <v>237</v>
      </c>
      <c r="AH32">
        <v>269139</v>
      </c>
      <c r="AI32">
        <v>7041901</v>
      </c>
      <c r="AJ32" s="5">
        <v>269000</v>
      </c>
      <c r="AK32" s="5">
        <v>7041000</v>
      </c>
      <c r="AL32">
        <v>707</v>
      </c>
      <c r="AN32">
        <v>8</v>
      </c>
      <c r="AO32" t="s">
        <v>76</v>
      </c>
      <c r="AP32" t="s">
        <v>314</v>
      </c>
      <c r="AQ32">
        <v>99924</v>
      </c>
      <c r="AS32" s="6" t="s">
        <v>12</v>
      </c>
      <c r="AT32">
        <v>1</v>
      </c>
      <c r="AU32" t="s">
        <v>13</v>
      </c>
      <c r="AV32" t="s">
        <v>315</v>
      </c>
      <c r="AW32" t="s">
        <v>316</v>
      </c>
      <c r="AX32">
        <v>8</v>
      </c>
      <c r="AY32" t="s">
        <v>16</v>
      </c>
      <c r="AZ32" t="s">
        <v>17</v>
      </c>
      <c r="BA32">
        <v>1</v>
      </c>
      <c r="BB32" s="7">
        <v>35297</v>
      </c>
      <c r="BC32" s="8" t="s">
        <v>18</v>
      </c>
      <c r="BE32">
        <v>3</v>
      </c>
      <c r="BF32">
        <v>443355</v>
      </c>
      <c r="BG32">
        <v>30521</v>
      </c>
      <c r="BH32" t="s">
        <v>317</v>
      </c>
      <c r="BJ32" t="s">
        <v>318</v>
      </c>
      <c r="BT32">
        <v>409589</v>
      </c>
    </row>
    <row r="33" spans="1:72" x14ac:dyDescent="0.3">
      <c r="A33">
        <v>410053</v>
      </c>
      <c r="B33">
        <v>207280</v>
      </c>
      <c r="F33" t="s">
        <v>0</v>
      </c>
      <c r="G33" t="s">
        <v>132</v>
      </c>
      <c r="H33" t="s">
        <v>319</v>
      </c>
      <c r="I33" s="1" t="str">
        <f t="shared" si="1"/>
        <v>Hb</v>
      </c>
      <c r="K33">
        <v>1</v>
      </c>
      <c r="L33" t="s">
        <v>3</v>
      </c>
      <c r="M33">
        <v>99924</v>
      </c>
      <c r="N33" t="s">
        <v>4</v>
      </c>
      <c r="T33" t="s">
        <v>312</v>
      </c>
      <c r="U33" s="9">
        <v>1</v>
      </c>
      <c r="V33" t="s">
        <v>299</v>
      </c>
      <c r="W33" t="s">
        <v>300</v>
      </c>
      <c r="X33" s="3" t="s">
        <v>301</v>
      </c>
      <c r="Y33" s="4">
        <v>16</v>
      </c>
      <c r="Z33" s="5">
        <v>1601</v>
      </c>
      <c r="AA33" s="5" t="s">
        <v>300</v>
      </c>
      <c r="AB33" t="s">
        <v>320</v>
      </c>
      <c r="AC33">
        <v>1972</v>
      </c>
      <c r="AD33">
        <v>7</v>
      </c>
      <c r="AE33">
        <v>15</v>
      </c>
      <c r="AF33" t="s">
        <v>237</v>
      </c>
      <c r="AG33" t="s">
        <v>237</v>
      </c>
      <c r="AH33">
        <v>269222</v>
      </c>
      <c r="AI33">
        <v>7041931</v>
      </c>
      <c r="AJ33" s="5">
        <v>269000</v>
      </c>
      <c r="AK33" s="5">
        <v>7041000</v>
      </c>
      <c r="AL33">
        <v>707</v>
      </c>
      <c r="AN33">
        <v>37</v>
      </c>
      <c r="AP33" t="s">
        <v>321</v>
      </c>
      <c r="AQ33">
        <v>99924</v>
      </c>
      <c r="AS33" s="6" t="s">
        <v>12</v>
      </c>
      <c r="AT33">
        <v>1</v>
      </c>
      <c r="AU33" t="s">
        <v>13</v>
      </c>
      <c r="AV33" t="s">
        <v>322</v>
      </c>
      <c r="AW33" t="s">
        <v>323</v>
      </c>
      <c r="AX33">
        <v>37</v>
      </c>
      <c r="AY33" t="s">
        <v>141</v>
      </c>
      <c r="AZ33" t="s">
        <v>17</v>
      </c>
      <c r="BA33">
        <v>1</v>
      </c>
      <c r="BB33" s="7">
        <v>41767</v>
      </c>
      <c r="BC33" s="8" t="s">
        <v>18</v>
      </c>
      <c r="BE33">
        <v>4</v>
      </c>
      <c r="BF33">
        <v>362498</v>
      </c>
      <c r="BG33">
        <v>30522</v>
      </c>
      <c r="BH33" t="s">
        <v>324</v>
      </c>
      <c r="BJ33" t="s">
        <v>325</v>
      </c>
      <c r="BT33">
        <v>410053</v>
      </c>
    </row>
    <row r="34" spans="1:72" x14ac:dyDescent="0.3">
      <c r="A34">
        <v>410052</v>
      </c>
      <c r="B34">
        <v>207278</v>
      </c>
      <c r="F34" t="s">
        <v>0</v>
      </c>
      <c r="G34" t="s">
        <v>132</v>
      </c>
      <c r="H34" t="s">
        <v>326</v>
      </c>
      <c r="I34" s="1" t="str">
        <f t="shared" si="1"/>
        <v>Hb</v>
      </c>
      <c r="K34">
        <v>1</v>
      </c>
      <c r="L34" t="s">
        <v>3</v>
      </c>
      <c r="M34">
        <v>99924</v>
      </c>
      <c r="N34" t="s">
        <v>4</v>
      </c>
      <c r="T34" t="s">
        <v>312</v>
      </c>
      <c r="U34" s="9">
        <v>1</v>
      </c>
      <c r="V34" t="s">
        <v>299</v>
      </c>
      <c r="W34" t="s">
        <v>300</v>
      </c>
      <c r="X34" s="3" t="s">
        <v>301</v>
      </c>
      <c r="Y34" s="4">
        <v>16</v>
      </c>
      <c r="Z34" s="5">
        <v>1601</v>
      </c>
      <c r="AA34" s="5" t="s">
        <v>300</v>
      </c>
      <c r="AB34" t="s">
        <v>327</v>
      </c>
      <c r="AC34">
        <v>1975</v>
      </c>
      <c r="AD34">
        <v>8</v>
      </c>
      <c r="AE34">
        <v>4</v>
      </c>
      <c r="AF34" t="s">
        <v>237</v>
      </c>
      <c r="AG34" t="s">
        <v>237</v>
      </c>
      <c r="AH34">
        <v>269222</v>
      </c>
      <c r="AI34">
        <v>7041931</v>
      </c>
      <c r="AJ34" s="5">
        <v>269000</v>
      </c>
      <c r="AK34" s="5">
        <v>7041000</v>
      </c>
      <c r="AL34">
        <v>707</v>
      </c>
      <c r="AN34">
        <v>37</v>
      </c>
      <c r="AP34" t="s">
        <v>328</v>
      </c>
      <c r="AQ34">
        <v>99924</v>
      </c>
      <c r="AS34" s="6" t="s">
        <v>12</v>
      </c>
      <c r="AT34">
        <v>1</v>
      </c>
      <c r="AU34" t="s">
        <v>13</v>
      </c>
      <c r="AV34" t="s">
        <v>322</v>
      </c>
      <c r="AW34" t="s">
        <v>329</v>
      </c>
      <c r="AX34">
        <v>37</v>
      </c>
      <c r="AY34" t="s">
        <v>141</v>
      </c>
      <c r="AZ34" t="s">
        <v>17</v>
      </c>
      <c r="BA34">
        <v>1</v>
      </c>
      <c r="BB34" s="7">
        <v>41767</v>
      </c>
      <c r="BC34" s="8" t="s">
        <v>18</v>
      </c>
      <c r="BE34">
        <v>4</v>
      </c>
      <c r="BF34">
        <v>362496</v>
      </c>
      <c r="BG34">
        <v>30523</v>
      </c>
      <c r="BH34" t="s">
        <v>330</v>
      </c>
      <c r="BJ34" t="s">
        <v>331</v>
      </c>
      <c r="BT34">
        <v>410052</v>
      </c>
    </row>
    <row r="35" spans="1:72" x14ac:dyDescent="0.3">
      <c r="A35">
        <v>305126</v>
      </c>
      <c r="B35">
        <v>272706</v>
      </c>
      <c r="F35" t="s">
        <v>0</v>
      </c>
      <c r="G35" t="s">
        <v>1</v>
      </c>
      <c r="H35" t="s">
        <v>332</v>
      </c>
      <c r="I35" s="1" t="str">
        <f t="shared" si="1"/>
        <v>Hb</v>
      </c>
      <c r="K35">
        <v>1</v>
      </c>
      <c r="L35" t="s">
        <v>3</v>
      </c>
      <c r="M35">
        <v>99924</v>
      </c>
      <c r="N35" t="s">
        <v>4</v>
      </c>
      <c r="T35" t="s">
        <v>333</v>
      </c>
      <c r="U35" s="2">
        <v>3</v>
      </c>
      <c r="V35" t="s">
        <v>299</v>
      </c>
      <c r="W35" t="s">
        <v>334</v>
      </c>
      <c r="X35" s="3" t="s">
        <v>301</v>
      </c>
      <c r="Y35" s="4">
        <v>16</v>
      </c>
      <c r="Z35" s="5">
        <v>1657</v>
      </c>
      <c r="AA35" s="5" t="s">
        <v>334</v>
      </c>
      <c r="AB35" t="s">
        <v>335</v>
      </c>
      <c r="AC35">
        <v>1924</v>
      </c>
      <c r="AD35">
        <v>8</v>
      </c>
      <c r="AE35">
        <v>26</v>
      </c>
      <c r="AF35" t="s">
        <v>336</v>
      </c>
      <c r="AG35" t="s">
        <v>336</v>
      </c>
      <c r="AH35">
        <v>251092</v>
      </c>
      <c r="AI35">
        <v>7025759</v>
      </c>
      <c r="AJ35" s="5">
        <v>251000</v>
      </c>
      <c r="AK35" s="5">
        <v>7025000</v>
      </c>
      <c r="AL35">
        <v>14398</v>
      </c>
      <c r="AN35">
        <v>8</v>
      </c>
      <c r="AO35" t="s">
        <v>337</v>
      </c>
      <c r="AP35" t="s">
        <v>338</v>
      </c>
      <c r="AQ35">
        <v>99924</v>
      </c>
      <c r="AS35" s="6" t="s">
        <v>12</v>
      </c>
      <c r="AT35">
        <v>1</v>
      </c>
      <c r="AU35" t="s">
        <v>13</v>
      </c>
      <c r="AV35" t="s">
        <v>339</v>
      </c>
      <c r="AW35" t="s">
        <v>340</v>
      </c>
      <c r="AX35">
        <v>8</v>
      </c>
      <c r="AY35" t="s">
        <v>16</v>
      </c>
      <c r="AZ35" t="s">
        <v>17</v>
      </c>
      <c r="BA35">
        <v>1</v>
      </c>
      <c r="BB35" s="7">
        <v>35297</v>
      </c>
      <c r="BC35" s="8" t="s">
        <v>18</v>
      </c>
      <c r="BE35">
        <v>3</v>
      </c>
      <c r="BF35">
        <v>443356</v>
      </c>
      <c r="BG35">
        <v>30524</v>
      </c>
      <c r="BH35" t="s">
        <v>341</v>
      </c>
      <c r="BJ35" t="s">
        <v>342</v>
      </c>
      <c r="BT35">
        <v>305126</v>
      </c>
    </row>
    <row r="36" spans="1:72" x14ac:dyDescent="0.3">
      <c r="A36">
        <v>305127</v>
      </c>
      <c r="B36">
        <v>272707</v>
      </c>
      <c r="F36" t="s">
        <v>0</v>
      </c>
      <c r="G36" t="s">
        <v>1</v>
      </c>
      <c r="H36" t="s">
        <v>343</v>
      </c>
      <c r="I36" s="1" t="str">
        <f t="shared" si="1"/>
        <v>Hb</v>
      </c>
      <c r="K36">
        <v>1</v>
      </c>
      <c r="L36" t="s">
        <v>3</v>
      </c>
      <c r="M36">
        <v>99924</v>
      </c>
      <c r="N36" t="s">
        <v>4</v>
      </c>
      <c r="T36" t="s">
        <v>333</v>
      </c>
      <c r="U36" s="2">
        <v>3</v>
      </c>
      <c r="V36" t="s">
        <v>299</v>
      </c>
      <c r="W36" t="s">
        <v>334</v>
      </c>
      <c r="X36" s="3" t="s">
        <v>301</v>
      </c>
      <c r="Y36" s="4">
        <v>16</v>
      </c>
      <c r="Z36" s="5">
        <v>1657</v>
      </c>
      <c r="AA36" s="5" t="s">
        <v>334</v>
      </c>
      <c r="AB36" t="s">
        <v>335</v>
      </c>
      <c r="AC36">
        <v>1927</v>
      </c>
      <c r="AD36">
        <v>9</v>
      </c>
      <c r="AE36">
        <v>15</v>
      </c>
      <c r="AF36" t="s">
        <v>344</v>
      </c>
      <c r="AG36" t="s">
        <v>55</v>
      </c>
      <c r="AH36">
        <v>251092</v>
      </c>
      <c r="AI36">
        <v>7025759</v>
      </c>
      <c r="AJ36" s="5">
        <v>251000</v>
      </c>
      <c r="AK36" s="5">
        <v>7025000</v>
      </c>
      <c r="AL36">
        <v>14398</v>
      </c>
      <c r="AN36">
        <v>8</v>
      </c>
      <c r="AO36" t="s">
        <v>337</v>
      </c>
      <c r="AP36" t="s">
        <v>345</v>
      </c>
      <c r="AQ36">
        <v>99924</v>
      </c>
      <c r="AS36" s="6" t="s">
        <v>12</v>
      </c>
      <c r="AT36">
        <v>1</v>
      </c>
      <c r="AU36" t="s">
        <v>13</v>
      </c>
      <c r="AV36" t="s">
        <v>339</v>
      </c>
      <c r="AW36" t="s">
        <v>346</v>
      </c>
      <c r="AX36">
        <v>8</v>
      </c>
      <c r="AY36" t="s">
        <v>16</v>
      </c>
      <c r="AZ36" t="s">
        <v>17</v>
      </c>
      <c r="BA36">
        <v>1</v>
      </c>
      <c r="BB36" s="7">
        <v>35297</v>
      </c>
      <c r="BC36" s="8" t="s">
        <v>18</v>
      </c>
      <c r="BE36">
        <v>3</v>
      </c>
      <c r="BF36">
        <v>443357</v>
      </c>
      <c r="BG36">
        <v>30526</v>
      </c>
      <c r="BH36" t="s">
        <v>347</v>
      </c>
      <c r="BJ36" t="s">
        <v>348</v>
      </c>
      <c r="BT36">
        <v>305127</v>
      </c>
    </row>
    <row r="37" spans="1:72" x14ac:dyDescent="0.3">
      <c r="A37">
        <v>342810</v>
      </c>
      <c r="B37">
        <v>207281</v>
      </c>
      <c r="F37" t="s">
        <v>0</v>
      </c>
      <c r="G37" t="s">
        <v>132</v>
      </c>
      <c r="H37" t="s">
        <v>349</v>
      </c>
      <c r="I37" s="1" t="str">
        <f t="shared" si="1"/>
        <v>Hb</v>
      </c>
      <c r="K37">
        <v>1</v>
      </c>
      <c r="L37" t="s">
        <v>3</v>
      </c>
      <c r="M37">
        <v>99924</v>
      </c>
      <c r="N37" t="s">
        <v>4</v>
      </c>
      <c r="T37" t="s">
        <v>350</v>
      </c>
      <c r="U37" s="9">
        <v>1</v>
      </c>
      <c r="V37" t="s">
        <v>299</v>
      </c>
      <c r="W37" t="s">
        <v>334</v>
      </c>
      <c r="X37" s="3" t="s">
        <v>301</v>
      </c>
      <c r="Y37" s="4">
        <v>16</v>
      </c>
      <c r="Z37" s="5">
        <v>1657</v>
      </c>
      <c r="AA37" s="5" t="s">
        <v>334</v>
      </c>
      <c r="AB37" t="s">
        <v>335</v>
      </c>
      <c r="AC37">
        <v>1924</v>
      </c>
      <c r="AD37">
        <v>8</v>
      </c>
      <c r="AE37">
        <v>26</v>
      </c>
      <c r="AF37" t="s">
        <v>194</v>
      </c>
      <c r="AG37" t="s">
        <v>194</v>
      </c>
      <c r="AH37">
        <v>257970</v>
      </c>
      <c r="AI37">
        <v>7029089</v>
      </c>
      <c r="AJ37" s="5">
        <v>257000</v>
      </c>
      <c r="AK37" s="5">
        <v>7029000</v>
      </c>
      <c r="AL37">
        <v>707</v>
      </c>
      <c r="AN37">
        <v>37</v>
      </c>
      <c r="AP37" t="s">
        <v>351</v>
      </c>
      <c r="AQ37">
        <v>99924</v>
      </c>
      <c r="AS37" s="6" t="s">
        <v>12</v>
      </c>
      <c r="AT37">
        <v>1</v>
      </c>
      <c r="AU37" t="s">
        <v>13</v>
      </c>
      <c r="AV37" t="s">
        <v>352</v>
      </c>
      <c r="AW37" t="s">
        <v>353</v>
      </c>
      <c r="AX37">
        <v>37</v>
      </c>
      <c r="AY37" t="s">
        <v>141</v>
      </c>
      <c r="AZ37" t="s">
        <v>17</v>
      </c>
      <c r="BA37">
        <v>1</v>
      </c>
      <c r="BB37" s="7">
        <v>41767</v>
      </c>
      <c r="BC37" s="8" t="s">
        <v>18</v>
      </c>
      <c r="BE37">
        <v>4</v>
      </c>
      <c r="BF37">
        <v>362499</v>
      </c>
      <c r="BG37">
        <v>30525</v>
      </c>
      <c r="BH37" t="s">
        <v>354</v>
      </c>
      <c r="BJ37" t="s">
        <v>355</v>
      </c>
      <c r="BT37">
        <v>342810</v>
      </c>
    </row>
    <row r="38" spans="1:72" x14ac:dyDescent="0.3">
      <c r="A38">
        <v>342811</v>
      </c>
      <c r="B38">
        <v>207282</v>
      </c>
      <c r="F38" t="s">
        <v>0</v>
      </c>
      <c r="G38" t="s">
        <v>132</v>
      </c>
      <c r="H38" t="s">
        <v>356</v>
      </c>
      <c r="I38" s="1" t="str">
        <f t="shared" si="1"/>
        <v>Hb</v>
      </c>
      <c r="K38">
        <v>1</v>
      </c>
      <c r="L38" t="s">
        <v>3</v>
      </c>
      <c r="M38">
        <v>99924</v>
      </c>
      <c r="N38" t="s">
        <v>4</v>
      </c>
      <c r="T38" t="s">
        <v>350</v>
      </c>
      <c r="U38" s="9">
        <v>1</v>
      </c>
      <c r="V38" t="s">
        <v>299</v>
      </c>
      <c r="W38" t="s">
        <v>334</v>
      </c>
      <c r="X38" s="3" t="s">
        <v>301</v>
      </c>
      <c r="Y38" s="4">
        <v>16</v>
      </c>
      <c r="Z38" s="5">
        <v>1657</v>
      </c>
      <c r="AA38" s="5" t="s">
        <v>334</v>
      </c>
      <c r="AB38" t="s">
        <v>335</v>
      </c>
      <c r="AC38">
        <v>1930</v>
      </c>
      <c r="AD38">
        <v>8</v>
      </c>
      <c r="AE38">
        <v>12</v>
      </c>
      <c r="AF38" t="s">
        <v>194</v>
      </c>
      <c r="AG38" t="s">
        <v>194</v>
      </c>
      <c r="AH38">
        <v>257970</v>
      </c>
      <c r="AI38">
        <v>7029089</v>
      </c>
      <c r="AJ38" s="5">
        <v>257000</v>
      </c>
      <c r="AK38" s="5">
        <v>7029000</v>
      </c>
      <c r="AL38">
        <v>707</v>
      </c>
      <c r="AN38">
        <v>37</v>
      </c>
      <c r="AP38" t="s">
        <v>357</v>
      </c>
      <c r="AQ38">
        <v>99924</v>
      </c>
      <c r="AS38" s="6" t="s">
        <v>12</v>
      </c>
      <c r="AT38">
        <v>1</v>
      </c>
      <c r="AU38" t="s">
        <v>13</v>
      </c>
      <c r="AV38" t="s">
        <v>352</v>
      </c>
      <c r="AW38" t="s">
        <v>358</v>
      </c>
      <c r="AX38">
        <v>37</v>
      </c>
      <c r="AY38" t="s">
        <v>141</v>
      </c>
      <c r="AZ38" t="s">
        <v>17</v>
      </c>
      <c r="BA38">
        <v>1</v>
      </c>
      <c r="BB38" s="7">
        <v>41767</v>
      </c>
      <c r="BC38" s="8" t="s">
        <v>18</v>
      </c>
      <c r="BE38">
        <v>4</v>
      </c>
      <c r="BF38">
        <v>362500</v>
      </c>
      <c r="BG38">
        <v>30528</v>
      </c>
      <c r="BH38" t="s">
        <v>359</v>
      </c>
      <c r="BJ38" t="s">
        <v>360</v>
      </c>
      <c r="BT38">
        <v>342811</v>
      </c>
    </row>
    <row r="39" spans="1:72" x14ac:dyDescent="0.3">
      <c r="A39">
        <v>342812</v>
      </c>
      <c r="B39">
        <v>207283</v>
      </c>
      <c r="F39" t="s">
        <v>0</v>
      </c>
      <c r="G39" t="s">
        <v>132</v>
      </c>
      <c r="H39" t="s">
        <v>361</v>
      </c>
      <c r="I39" s="1" t="str">
        <f t="shared" si="1"/>
        <v>Hb</v>
      </c>
      <c r="K39">
        <v>1</v>
      </c>
      <c r="L39" t="s">
        <v>3</v>
      </c>
      <c r="M39">
        <v>99924</v>
      </c>
      <c r="N39" t="s">
        <v>4</v>
      </c>
      <c r="T39" t="s">
        <v>350</v>
      </c>
      <c r="U39" s="9">
        <v>1</v>
      </c>
      <c r="V39" t="s">
        <v>299</v>
      </c>
      <c r="W39" t="s">
        <v>334</v>
      </c>
      <c r="X39" s="3" t="s">
        <v>301</v>
      </c>
      <c r="Y39" s="4">
        <v>16</v>
      </c>
      <c r="Z39" s="5">
        <v>1657</v>
      </c>
      <c r="AA39" s="5" t="s">
        <v>334</v>
      </c>
      <c r="AB39" t="s">
        <v>362</v>
      </c>
      <c r="AC39">
        <v>1930</v>
      </c>
      <c r="AD39">
        <v>9</v>
      </c>
      <c r="AE39">
        <v>13</v>
      </c>
      <c r="AF39" t="s">
        <v>344</v>
      </c>
      <c r="AG39" t="s">
        <v>194</v>
      </c>
      <c r="AH39">
        <v>257970</v>
      </c>
      <c r="AI39">
        <v>7029089</v>
      </c>
      <c r="AJ39" s="5">
        <v>257000</v>
      </c>
      <c r="AK39" s="5">
        <v>7029000</v>
      </c>
      <c r="AL39">
        <v>707</v>
      </c>
      <c r="AN39">
        <v>37</v>
      </c>
      <c r="AP39" t="s">
        <v>363</v>
      </c>
      <c r="AQ39">
        <v>99924</v>
      </c>
      <c r="AS39" s="6" t="s">
        <v>12</v>
      </c>
      <c r="AT39">
        <v>1</v>
      </c>
      <c r="AU39" t="s">
        <v>13</v>
      </c>
      <c r="AV39" t="s">
        <v>352</v>
      </c>
      <c r="AW39" t="s">
        <v>364</v>
      </c>
      <c r="AX39">
        <v>37</v>
      </c>
      <c r="AY39" t="s">
        <v>141</v>
      </c>
      <c r="AZ39" t="s">
        <v>17</v>
      </c>
      <c r="BA39">
        <v>1</v>
      </c>
      <c r="BB39" s="7">
        <v>41767</v>
      </c>
      <c r="BC39" s="8" t="s">
        <v>18</v>
      </c>
      <c r="BE39">
        <v>4</v>
      </c>
      <c r="BF39">
        <v>362501</v>
      </c>
      <c r="BG39">
        <v>30529</v>
      </c>
      <c r="BH39" t="s">
        <v>365</v>
      </c>
      <c r="BJ39" t="s">
        <v>366</v>
      </c>
      <c r="BT39">
        <v>342812</v>
      </c>
    </row>
    <row r="40" spans="1:72" x14ac:dyDescent="0.3">
      <c r="A40">
        <v>342816</v>
      </c>
      <c r="B40">
        <v>207287</v>
      </c>
      <c r="F40" t="s">
        <v>0</v>
      </c>
      <c r="G40" t="s">
        <v>132</v>
      </c>
      <c r="H40" t="s">
        <v>367</v>
      </c>
      <c r="I40" s="1" t="str">
        <f t="shared" si="1"/>
        <v>Hb</v>
      </c>
      <c r="K40">
        <v>1</v>
      </c>
      <c r="L40" t="s">
        <v>3</v>
      </c>
      <c r="M40">
        <v>99924</v>
      </c>
      <c r="N40" t="s">
        <v>4</v>
      </c>
      <c r="T40" t="s">
        <v>350</v>
      </c>
      <c r="U40" s="9">
        <v>1</v>
      </c>
      <c r="V40" t="s">
        <v>299</v>
      </c>
      <c r="W40" t="s">
        <v>334</v>
      </c>
      <c r="X40" s="3" t="s">
        <v>301</v>
      </c>
      <c r="Y40" s="4">
        <v>16</v>
      </c>
      <c r="Z40" s="5">
        <v>1657</v>
      </c>
      <c r="AA40" s="5" t="s">
        <v>334</v>
      </c>
      <c r="AB40" t="s">
        <v>335</v>
      </c>
      <c r="AC40">
        <v>1931</v>
      </c>
      <c r="AD40">
        <v>8</v>
      </c>
      <c r="AE40">
        <v>31</v>
      </c>
      <c r="AF40" t="s">
        <v>194</v>
      </c>
      <c r="AG40" t="s">
        <v>194</v>
      </c>
      <c r="AH40">
        <v>257970</v>
      </c>
      <c r="AI40">
        <v>7029089</v>
      </c>
      <c r="AJ40" s="5">
        <v>257000</v>
      </c>
      <c r="AK40" s="5">
        <v>7029000</v>
      </c>
      <c r="AL40">
        <v>707</v>
      </c>
      <c r="AN40">
        <v>37</v>
      </c>
      <c r="AP40" t="s">
        <v>368</v>
      </c>
      <c r="AQ40">
        <v>99924</v>
      </c>
      <c r="AS40" s="6" t="s">
        <v>12</v>
      </c>
      <c r="AT40">
        <v>1</v>
      </c>
      <c r="AU40" t="s">
        <v>13</v>
      </c>
      <c r="AV40" t="s">
        <v>352</v>
      </c>
      <c r="AW40" t="s">
        <v>369</v>
      </c>
      <c r="AX40">
        <v>37</v>
      </c>
      <c r="AY40" t="s">
        <v>141</v>
      </c>
      <c r="AZ40" t="s">
        <v>17</v>
      </c>
      <c r="BA40">
        <v>1</v>
      </c>
      <c r="BB40" s="7">
        <v>41767</v>
      </c>
      <c r="BC40" s="8" t="s">
        <v>18</v>
      </c>
      <c r="BE40">
        <v>4</v>
      </c>
      <c r="BF40">
        <v>362505</v>
      </c>
      <c r="BG40">
        <v>30530</v>
      </c>
      <c r="BH40" t="s">
        <v>370</v>
      </c>
      <c r="BJ40" t="s">
        <v>371</v>
      </c>
      <c r="BT40">
        <v>342816</v>
      </c>
    </row>
    <row r="41" spans="1:72" x14ac:dyDescent="0.3">
      <c r="A41">
        <v>342817</v>
      </c>
      <c r="B41">
        <v>207288</v>
      </c>
      <c r="F41" t="s">
        <v>0</v>
      </c>
      <c r="G41" t="s">
        <v>132</v>
      </c>
      <c r="H41" t="s">
        <v>372</v>
      </c>
      <c r="I41" s="1" t="str">
        <f t="shared" si="1"/>
        <v>Hb</v>
      </c>
      <c r="K41">
        <v>1</v>
      </c>
      <c r="L41" t="s">
        <v>3</v>
      </c>
      <c r="M41">
        <v>99924</v>
      </c>
      <c r="N41" t="s">
        <v>4</v>
      </c>
      <c r="T41" t="s">
        <v>350</v>
      </c>
      <c r="U41" s="9">
        <v>1</v>
      </c>
      <c r="V41" t="s">
        <v>299</v>
      </c>
      <c r="W41" t="s">
        <v>334</v>
      </c>
      <c r="X41" s="3" t="s">
        <v>301</v>
      </c>
      <c r="Y41" s="4">
        <v>16</v>
      </c>
      <c r="Z41" s="5">
        <v>1657</v>
      </c>
      <c r="AA41" s="5" t="s">
        <v>334</v>
      </c>
      <c r="AB41" t="s">
        <v>335</v>
      </c>
      <c r="AC41">
        <v>1932</v>
      </c>
      <c r="AD41">
        <v>8</v>
      </c>
      <c r="AE41">
        <v>20</v>
      </c>
      <c r="AF41" t="s">
        <v>194</v>
      </c>
      <c r="AG41" t="s">
        <v>194</v>
      </c>
      <c r="AH41">
        <v>257970</v>
      </c>
      <c r="AI41">
        <v>7029089</v>
      </c>
      <c r="AJ41" s="5">
        <v>257000</v>
      </c>
      <c r="AK41" s="5">
        <v>7029000</v>
      </c>
      <c r="AL41">
        <v>707</v>
      </c>
      <c r="AN41">
        <v>37</v>
      </c>
      <c r="AP41" t="s">
        <v>373</v>
      </c>
      <c r="AQ41">
        <v>99924</v>
      </c>
      <c r="AS41" s="6" t="s">
        <v>12</v>
      </c>
      <c r="AT41">
        <v>1</v>
      </c>
      <c r="AU41" t="s">
        <v>13</v>
      </c>
      <c r="AV41" t="s">
        <v>352</v>
      </c>
      <c r="AW41" t="s">
        <v>374</v>
      </c>
      <c r="AX41">
        <v>37</v>
      </c>
      <c r="AY41" t="s">
        <v>141</v>
      </c>
      <c r="AZ41" t="s">
        <v>17</v>
      </c>
      <c r="BA41">
        <v>1</v>
      </c>
      <c r="BB41" s="7">
        <v>41767</v>
      </c>
      <c r="BC41" s="8" t="s">
        <v>18</v>
      </c>
      <c r="BE41">
        <v>4</v>
      </c>
      <c r="BF41">
        <v>362506</v>
      </c>
      <c r="BG41">
        <v>30531</v>
      </c>
      <c r="BH41" t="s">
        <v>375</v>
      </c>
      <c r="BJ41" t="s">
        <v>376</v>
      </c>
      <c r="BT41">
        <v>342817</v>
      </c>
    </row>
    <row r="42" spans="1:72" x14ac:dyDescent="0.3">
      <c r="A42">
        <v>342815</v>
      </c>
      <c r="B42">
        <v>207286</v>
      </c>
      <c r="F42" t="s">
        <v>0</v>
      </c>
      <c r="G42" t="s">
        <v>132</v>
      </c>
      <c r="H42" t="s">
        <v>377</v>
      </c>
      <c r="I42" s="1" t="str">
        <f t="shared" si="1"/>
        <v>Hb</v>
      </c>
      <c r="K42">
        <v>1</v>
      </c>
      <c r="L42" t="s">
        <v>3</v>
      </c>
      <c r="M42">
        <v>99924</v>
      </c>
      <c r="N42" t="s">
        <v>4</v>
      </c>
      <c r="T42" t="s">
        <v>350</v>
      </c>
      <c r="U42" s="9">
        <v>1</v>
      </c>
      <c r="V42" t="s">
        <v>299</v>
      </c>
      <c r="W42" t="s">
        <v>334</v>
      </c>
      <c r="X42" s="3" t="s">
        <v>301</v>
      </c>
      <c r="Y42" s="4">
        <v>16</v>
      </c>
      <c r="Z42" s="5">
        <v>1657</v>
      </c>
      <c r="AA42" s="5" t="s">
        <v>334</v>
      </c>
      <c r="AB42" t="s">
        <v>335</v>
      </c>
      <c r="AC42">
        <v>1934</v>
      </c>
      <c r="AD42">
        <v>8</v>
      </c>
      <c r="AE42">
        <v>23</v>
      </c>
      <c r="AF42" t="s">
        <v>194</v>
      </c>
      <c r="AG42" t="s">
        <v>194</v>
      </c>
      <c r="AH42">
        <v>257970</v>
      </c>
      <c r="AI42">
        <v>7029089</v>
      </c>
      <c r="AJ42" s="5">
        <v>257000</v>
      </c>
      <c r="AK42" s="5">
        <v>7029000</v>
      </c>
      <c r="AL42">
        <v>707</v>
      </c>
      <c r="AN42">
        <v>37</v>
      </c>
      <c r="AP42" t="s">
        <v>378</v>
      </c>
      <c r="AQ42">
        <v>99924</v>
      </c>
      <c r="AS42" s="6" t="s">
        <v>12</v>
      </c>
      <c r="AT42">
        <v>1</v>
      </c>
      <c r="AU42" t="s">
        <v>13</v>
      </c>
      <c r="AV42" t="s">
        <v>352</v>
      </c>
      <c r="AW42" t="s">
        <v>379</v>
      </c>
      <c r="AX42">
        <v>37</v>
      </c>
      <c r="AY42" t="s">
        <v>141</v>
      </c>
      <c r="AZ42" t="s">
        <v>17</v>
      </c>
      <c r="BA42">
        <v>1</v>
      </c>
      <c r="BB42" s="7">
        <v>41767</v>
      </c>
      <c r="BC42" s="8" t="s">
        <v>18</v>
      </c>
      <c r="BE42">
        <v>4</v>
      </c>
      <c r="BF42">
        <v>362504</v>
      </c>
      <c r="BG42">
        <v>30532</v>
      </c>
      <c r="BH42" t="s">
        <v>380</v>
      </c>
      <c r="BJ42" t="s">
        <v>381</v>
      </c>
      <c r="BT42">
        <v>342815</v>
      </c>
    </row>
    <row r="43" spans="1:72" x14ac:dyDescent="0.3">
      <c r="A43">
        <v>342814</v>
      </c>
      <c r="B43">
        <v>207285</v>
      </c>
      <c r="F43" t="s">
        <v>0</v>
      </c>
      <c r="G43" t="s">
        <v>132</v>
      </c>
      <c r="H43" t="s">
        <v>382</v>
      </c>
      <c r="I43" s="1" t="str">
        <f t="shared" si="1"/>
        <v>Hb</v>
      </c>
      <c r="K43">
        <v>1</v>
      </c>
      <c r="L43" t="s">
        <v>3</v>
      </c>
      <c r="M43">
        <v>99924</v>
      </c>
      <c r="N43" t="s">
        <v>4</v>
      </c>
      <c r="T43" t="s">
        <v>350</v>
      </c>
      <c r="U43" s="9">
        <v>1</v>
      </c>
      <c r="V43" t="s">
        <v>299</v>
      </c>
      <c r="W43" t="s">
        <v>334</v>
      </c>
      <c r="X43" s="3" t="s">
        <v>301</v>
      </c>
      <c r="Y43" s="4">
        <v>16</v>
      </c>
      <c r="Z43" s="5">
        <v>1657</v>
      </c>
      <c r="AA43" s="5" t="s">
        <v>334</v>
      </c>
      <c r="AB43" t="s">
        <v>335</v>
      </c>
      <c r="AC43">
        <v>1935</v>
      </c>
      <c r="AD43">
        <v>8</v>
      </c>
      <c r="AE43">
        <v>3</v>
      </c>
      <c r="AF43" t="s">
        <v>194</v>
      </c>
      <c r="AG43" t="s">
        <v>194</v>
      </c>
      <c r="AH43">
        <v>257970</v>
      </c>
      <c r="AI43">
        <v>7029089</v>
      </c>
      <c r="AJ43" s="5">
        <v>257000</v>
      </c>
      <c r="AK43" s="5">
        <v>7029000</v>
      </c>
      <c r="AL43">
        <v>707</v>
      </c>
      <c r="AN43">
        <v>37</v>
      </c>
      <c r="AP43" t="s">
        <v>383</v>
      </c>
      <c r="AQ43">
        <v>99924</v>
      </c>
      <c r="AS43" s="6" t="s">
        <v>12</v>
      </c>
      <c r="AT43">
        <v>1</v>
      </c>
      <c r="AU43" t="s">
        <v>13</v>
      </c>
      <c r="AV43" t="s">
        <v>352</v>
      </c>
      <c r="AW43" t="s">
        <v>384</v>
      </c>
      <c r="AX43">
        <v>37</v>
      </c>
      <c r="AY43" t="s">
        <v>141</v>
      </c>
      <c r="AZ43" t="s">
        <v>17</v>
      </c>
      <c r="BA43">
        <v>1</v>
      </c>
      <c r="BB43" s="7">
        <v>41767</v>
      </c>
      <c r="BC43" s="8" t="s">
        <v>18</v>
      </c>
      <c r="BE43">
        <v>4</v>
      </c>
      <c r="BF43">
        <v>362503</v>
      </c>
      <c r="BG43">
        <v>30534</v>
      </c>
      <c r="BH43" t="s">
        <v>385</v>
      </c>
      <c r="BJ43" t="s">
        <v>386</v>
      </c>
      <c r="BT43">
        <v>342814</v>
      </c>
    </row>
    <row r="44" spans="1:72" x14ac:dyDescent="0.3">
      <c r="A44">
        <v>342813</v>
      </c>
      <c r="B44">
        <v>207284</v>
      </c>
      <c r="F44" t="s">
        <v>0</v>
      </c>
      <c r="G44" t="s">
        <v>132</v>
      </c>
      <c r="H44" t="s">
        <v>387</v>
      </c>
      <c r="I44" s="1" t="str">
        <f t="shared" si="1"/>
        <v>Hb</v>
      </c>
      <c r="K44">
        <v>1</v>
      </c>
      <c r="L44" t="s">
        <v>3</v>
      </c>
      <c r="M44">
        <v>99924</v>
      </c>
      <c r="N44" t="s">
        <v>4</v>
      </c>
      <c r="T44" t="s">
        <v>350</v>
      </c>
      <c r="U44" s="9">
        <v>1</v>
      </c>
      <c r="V44" t="s">
        <v>299</v>
      </c>
      <c r="W44" t="s">
        <v>334</v>
      </c>
      <c r="X44" s="3" t="s">
        <v>301</v>
      </c>
      <c r="Y44" s="4">
        <v>16</v>
      </c>
      <c r="Z44" s="5">
        <v>1657</v>
      </c>
      <c r="AA44" s="5" t="s">
        <v>334</v>
      </c>
      <c r="AB44" t="s">
        <v>335</v>
      </c>
      <c r="AC44">
        <v>1935</v>
      </c>
      <c r="AD44">
        <v>9</v>
      </c>
      <c r="AE44">
        <v>1</v>
      </c>
      <c r="AF44" t="s">
        <v>194</v>
      </c>
      <c r="AG44" t="s">
        <v>194</v>
      </c>
      <c r="AH44">
        <v>257970</v>
      </c>
      <c r="AI44">
        <v>7029089</v>
      </c>
      <c r="AJ44" s="5">
        <v>257000</v>
      </c>
      <c r="AK44" s="5">
        <v>7029000</v>
      </c>
      <c r="AL44">
        <v>707</v>
      </c>
      <c r="AN44">
        <v>37</v>
      </c>
      <c r="AP44" t="s">
        <v>388</v>
      </c>
      <c r="AQ44">
        <v>99924</v>
      </c>
      <c r="AS44" s="6" t="s">
        <v>12</v>
      </c>
      <c r="AT44">
        <v>1</v>
      </c>
      <c r="AU44" t="s">
        <v>13</v>
      </c>
      <c r="AV44" t="s">
        <v>352</v>
      </c>
      <c r="AW44" t="s">
        <v>389</v>
      </c>
      <c r="AX44">
        <v>37</v>
      </c>
      <c r="AY44" t="s">
        <v>141</v>
      </c>
      <c r="AZ44" t="s">
        <v>17</v>
      </c>
      <c r="BA44">
        <v>1</v>
      </c>
      <c r="BB44" s="7">
        <v>41767</v>
      </c>
      <c r="BC44" s="8" t="s">
        <v>18</v>
      </c>
      <c r="BE44">
        <v>4</v>
      </c>
      <c r="BF44">
        <v>362502</v>
      </c>
      <c r="BG44">
        <v>30533</v>
      </c>
      <c r="BH44" t="s">
        <v>390</v>
      </c>
      <c r="BJ44" t="s">
        <v>391</v>
      </c>
      <c r="BT44">
        <v>342813</v>
      </c>
    </row>
    <row r="45" spans="1:72" x14ac:dyDescent="0.3">
      <c r="A45">
        <v>342820</v>
      </c>
      <c r="B45">
        <v>207292</v>
      </c>
      <c r="F45" t="s">
        <v>0</v>
      </c>
      <c r="G45" t="s">
        <v>132</v>
      </c>
      <c r="H45" t="s">
        <v>392</v>
      </c>
      <c r="I45" s="1" t="str">
        <f t="shared" si="1"/>
        <v>Hb</v>
      </c>
      <c r="K45">
        <v>1</v>
      </c>
      <c r="L45" t="s">
        <v>3</v>
      </c>
      <c r="M45">
        <v>99924</v>
      </c>
      <c r="N45" t="s">
        <v>4</v>
      </c>
      <c r="T45" t="s">
        <v>350</v>
      </c>
      <c r="U45" s="9">
        <v>1</v>
      </c>
      <c r="V45" t="s">
        <v>299</v>
      </c>
      <c r="W45" t="s">
        <v>334</v>
      </c>
      <c r="X45" s="3" t="s">
        <v>301</v>
      </c>
      <c r="Y45" s="4">
        <v>16</v>
      </c>
      <c r="Z45" s="5">
        <v>1657</v>
      </c>
      <c r="AA45" s="5" t="s">
        <v>334</v>
      </c>
      <c r="AB45" t="s">
        <v>335</v>
      </c>
      <c r="AC45">
        <v>1938</v>
      </c>
      <c r="AD45">
        <v>7</v>
      </c>
      <c r="AE45">
        <v>26</v>
      </c>
      <c r="AF45" t="s">
        <v>194</v>
      </c>
      <c r="AG45" t="s">
        <v>194</v>
      </c>
      <c r="AH45">
        <v>257970</v>
      </c>
      <c r="AI45">
        <v>7029089</v>
      </c>
      <c r="AJ45" s="5">
        <v>257000</v>
      </c>
      <c r="AK45" s="5">
        <v>7029000</v>
      </c>
      <c r="AL45">
        <v>707</v>
      </c>
      <c r="AN45">
        <v>37</v>
      </c>
      <c r="AP45" t="s">
        <v>393</v>
      </c>
      <c r="AQ45">
        <v>99924</v>
      </c>
      <c r="AS45" s="6" t="s">
        <v>12</v>
      </c>
      <c r="AT45">
        <v>1</v>
      </c>
      <c r="AU45" t="s">
        <v>13</v>
      </c>
      <c r="AV45" t="s">
        <v>352</v>
      </c>
      <c r="AW45" t="s">
        <v>394</v>
      </c>
      <c r="AX45">
        <v>37</v>
      </c>
      <c r="AY45" t="s">
        <v>141</v>
      </c>
      <c r="AZ45" t="s">
        <v>17</v>
      </c>
      <c r="BA45">
        <v>1</v>
      </c>
      <c r="BB45" s="7">
        <v>41767</v>
      </c>
      <c r="BC45" s="8" t="s">
        <v>18</v>
      </c>
      <c r="BE45">
        <v>4</v>
      </c>
      <c r="BF45">
        <v>362510</v>
      </c>
      <c r="BG45">
        <v>30537</v>
      </c>
      <c r="BH45" t="s">
        <v>395</v>
      </c>
      <c r="BJ45" t="s">
        <v>396</v>
      </c>
      <c r="BT45">
        <v>342820</v>
      </c>
    </row>
    <row r="46" spans="1:72" x14ac:dyDescent="0.3">
      <c r="A46">
        <v>342818</v>
      </c>
      <c r="B46">
        <v>207290</v>
      </c>
      <c r="F46" t="s">
        <v>0</v>
      </c>
      <c r="G46" t="s">
        <v>132</v>
      </c>
      <c r="H46" t="s">
        <v>397</v>
      </c>
      <c r="I46" s="1" t="str">
        <f t="shared" si="1"/>
        <v>Hb</v>
      </c>
      <c r="K46">
        <v>1</v>
      </c>
      <c r="L46" t="s">
        <v>3</v>
      </c>
      <c r="M46">
        <v>99924</v>
      </c>
      <c r="N46" t="s">
        <v>4</v>
      </c>
      <c r="T46" t="s">
        <v>350</v>
      </c>
      <c r="U46" s="9">
        <v>1</v>
      </c>
      <c r="V46" t="s">
        <v>299</v>
      </c>
      <c r="W46" t="s">
        <v>334</v>
      </c>
      <c r="X46" s="3" t="s">
        <v>301</v>
      </c>
      <c r="Y46" s="4">
        <v>16</v>
      </c>
      <c r="Z46" s="5">
        <v>1657</v>
      </c>
      <c r="AA46" s="5" t="s">
        <v>334</v>
      </c>
      <c r="AB46" t="s">
        <v>398</v>
      </c>
      <c r="AC46">
        <v>1938</v>
      </c>
      <c r="AD46">
        <v>9</v>
      </c>
      <c r="AE46">
        <v>25</v>
      </c>
      <c r="AF46" t="s">
        <v>399</v>
      </c>
      <c r="AG46" t="s">
        <v>399</v>
      </c>
      <c r="AH46">
        <v>257970</v>
      </c>
      <c r="AI46">
        <v>7029089</v>
      </c>
      <c r="AJ46" s="5">
        <v>257000</v>
      </c>
      <c r="AK46" s="5">
        <v>7029000</v>
      </c>
      <c r="AL46">
        <v>707</v>
      </c>
      <c r="AN46">
        <v>37</v>
      </c>
      <c r="AP46" t="s">
        <v>400</v>
      </c>
      <c r="AQ46">
        <v>99924</v>
      </c>
      <c r="AS46" s="6" t="s">
        <v>12</v>
      </c>
      <c r="AT46">
        <v>1</v>
      </c>
      <c r="AU46" t="s">
        <v>13</v>
      </c>
      <c r="AV46" t="s">
        <v>352</v>
      </c>
      <c r="AW46" t="s">
        <v>401</v>
      </c>
      <c r="AX46">
        <v>37</v>
      </c>
      <c r="AY46" t="s">
        <v>141</v>
      </c>
      <c r="AZ46" t="s">
        <v>17</v>
      </c>
      <c r="BA46">
        <v>1</v>
      </c>
      <c r="BB46" s="7">
        <v>41767</v>
      </c>
      <c r="BC46" s="8" t="s">
        <v>18</v>
      </c>
      <c r="BE46">
        <v>4</v>
      </c>
      <c r="BF46">
        <v>362508</v>
      </c>
      <c r="BG46">
        <v>30535</v>
      </c>
      <c r="BH46" t="s">
        <v>402</v>
      </c>
      <c r="BJ46" t="s">
        <v>403</v>
      </c>
      <c r="BT46">
        <v>342818</v>
      </c>
    </row>
    <row r="47" spans="1:72" x14ac:dyDescent="0.3">
      <c r="A47">
        <v>342819</v>
      </c>
      <c r="B47">
        <v>207291</v>
      </c>
      <c r="F47" t="s">
        <v>0</v>
      </c>
      <c r="G47" t="s">
        <v>132</v>
      </c>
      <c r="H47" t="s">
        <v>404</v>
      </c>
      <c r="I47" s="1" t="str">
        <f t="shared" si="1"/>
        <v>Hb</v>
      </c>
      <c r="K47">
        <v>1</v>
      </c>
      <c r="L47" t="s">
        <v>3</v>
      </c>
      <c r="M47">
        <v>99924</v>
      </c>
      <c r="N47" t="s">
        <v>4</v>
      </c>
      <c r="T47" t="s">
        <v>350</v>
      </c>
      <c r="U47" s="9">
        <v>1</v>
      </c>
      <c r="V47" t="s">
        <v>299</v>
      </c>
      <c r="W47" t="s">
        <v>334</v>
      </c>
      <c r="X47" s="3" t="s">
        <v>301</v>
      </c>
      <c r="Y47" s="4">
        <v>16</v>
      </c>
      <c r="Z47" s="5">
        <v>1657</v>
      </c>
      <c r="AA47" s="5" t="s">
        <v>334</v>
      </c>
      <c r="AB47" t="s">
        <v>405</v>
      </c>
      <c r="AC47">
        <v>1938</v>
      </c>
      <c r="AD47">
        <v>9</v>
      </c>
      <c r="AE47">
        <v>25</v>
      </c>
      <c r="AF47" t="s">
        <v>344</v>
      </c>
      <c r="AG47" t="s">
        <v>344</v>
      </c>
      <c r="AH47">
        <v>257970</v>
      </c>
      <c r="AI47">
        <v>7029089</v>
      </c>
      <c r="AJ47" s="5">
        <v>257000</v>
      </c>
      <c r="AK47" s="5">
        <v>7029000</v>
      </c>
      <c r="AL47">
        <v>707</v>
      </c>
      <c r="AN47">
        <v>37</v>
      </c>
      <c r="AO47" t="s">
        <v>406</v>
      </c>
      <c r="AP47" t="s">
        <v>407</v>
      </c>
      <c r="AQ47">
        <v>99924</v>
      </c>
      <c r="AS47" s="6" t="s">
        <v>12</v>
      </c>
      <c r="AT47">
        <v>1</v>
      </c>
      <c r="AU47" t="s">
        <v>13</v>
      </c>
      <c r="AV47" t="s">
        <v>352</v>
      </c>
      <c r="AW47" t="s">
        <v>408</v>
      </c>
      <c r="AX47">
        <v>37</v>
      </c>
      <c r="AY47" t="s">
        <v>141</v>
      </c>
      <c r="AZ47" t="s">
        <v>17</v>
      </c>
      <c r="BA47">
        <v>1</v>
      </c>
      <c r="BB47" s="7">
        <v>41767</v>
      </c>
      <c r="BC47" s="8" t="s">
        <v>18</v>
      </c>
      <c r="BE47">
        <v>4</v>
      </c>
      <c r="BF47">
        <v>362509</v>
      </c>
      <c r="BG47">
        <v>30536</v>
      </c>
      <c r="BH47" t="s">
        <v>409</v>
      </c>
      <c r="BJ47" t="s">
        <v>410</v>
      </c>
      <c r="BT47">
        <v>342819</v>
      </c>
    </row>
    <row r="48" spans="1:72" x14ac:dyDescent="0.3">
      <c r="A48">
        <v>349175</v>
      </c>
      <c r="B48">
        <v>207289</v>
      </c>
      <c r="F48" t="s">
        <v>0</v>
      </c>
      <c r="G48" t="s">
        <v>132</v>
      </c>
      <c r="H48" t="s">
        <v>411</v>
      </c>
      <c r="I48" s="1" t="str">
        <f t="shared" si="1"/>
        <v>Hb</v>
      </c>
      <c r="K48">
        <v>1</v>
      </c>
      <c r="L48" t="s">
        <v>3</v>
      </c>
      <c r="M48">
        <v>99924</v>
      </c>
      <c r="N48" t="s">
        <v>4</v>
      </c>
      <c r="T48" t="s">
        <v>412</v>
      </c>
      <c r="U48" s="9">
        <v>1</v>
      </c>
      <c r="V48" t="s">
        <v>299</v>
      </c>
      <c r="W48" t="s">
        <v>334</v>
      </c>
      <c r="X48" s="3" t="s">
        <v>301</v>
      </c>
      <c r="Y48" s="4">
        <v>16</v>
      </c>
      <c r="Z48" s="5">
        <v>1657</v>
      </c>
      <c r="AA48" s="5" t="s">
        <v>334</v>
      </c>
      <c r="AB48" t="s">
        <v>413</v>
      </c>
      <c r="AC48">
        <v>1938</v>
      </c>
      <c r="AD48">
        <v>9</v>
      </c>
      <c r="AE48">
        <v>25</v>
      </c>
      <c r="AF48" t="s">
        <v>414</v>
      </c>
      <c r="AG48" t="s">
        <v>414</v>
      </c>
      <c r="AH48">
        <v>258969</v>
      </c>
      <c r="AI48">
        <v>7029003</v>
      </c>
      <c r="AJ48" s="5">
        <v>259000</v>
      </c>
      <c r="AK48" s="5">
        <v>7029000</v>
      </c>
      <c r="AL48">
        <v>707</v>
      </c>
      <c r="AN48">
        <v>37</v>
      </c>
      <c r="AP48" t="s">
        <v>415</v>
      </c>
      <c r="AQ48">
        <v>99924</v>
      </c>
      <c r="AS48" s="6" t="s">
        <v>12</v>
      </c>
      <c r="AT48">
        <v>1</v>
      </c>
      <c r="AU48" t="s">
        <v>13</v>
      </c>
      <c r="AV48" t="s">
        <v>416</v>
      </c>
      <c r="AW48" t="s">
        <v>417</v>
      </c>
      <c r="AX48">
        <v>37</v>
      </c>
      <c r="AY48" t="s">
        <v>141</v>
      </c>
      <c r="AZ48" t="s">
        <v>17</v>
      </c>
      <c r="BA48">
        <v>1</v>
      </c>
      <c r="BB48" s="7">
        <v>41767</v>
      </c>
      <c r="BC48" s="8" t="s">
        <v>18</v>
      </c>
      <c r="BE48">
        <v>4</v>
      </c>
      <c r="BF48">
        <v>362507</v>
      </c>
      <c r="BG48">
        <v>30538</v>
      </c>
      <c r="BH48" t="s">
        <v>418</v>
      </c>
      <c r="BJ48" t="s">
        <v>419</v>
      </c>
      <c r="BT48">
        <v>349175</v>
      </c>
    </row>
    <row r="49" spans="1:72" x14ac:dyDescent="0.3">
      <c r="A49">
        <v>508016</v>
      </c>
      <c r="B49">
        <v>207279</v>
      </c>
      <c r="F49" t="s">
        <v>0</v>
      </c>
      <c r="G49" t="s">
        <v>132</v>
      </c>
      <c r="H49" t="s">
        <v>420</v>
      </c>
      <c r="I49" s="1" t="str">
        <f t="shared" si="1"/>
        <v>Hb</v>
      </c>
      <c r="K49">
        <v>1</v>
      </c>
      <c r="L49" t="s">
        <v>3</v>
      </c>
      <c r="M49">
        <v>99924</v>
      </c>
      <c r="N49" t="s">
        <v>4</v>
      </c>
      <c r="T49" t="s">
        <v>421</v>
      </c>
      <c r="U49" s="9">
        <v>1</v>
      </c>
      <c r="V49" t="s">
        <v>299</v>
      </c>
      <c r="W49" t="s">
        <v>422</v>
      </c>
      <c r="X49" s="3" t="s">
        <v>423</v>
      </c>
      <c r="Y49" s="4">
        <v>17</v>
      </c>
      <c r="Z49" s="5">
        <v>1743</v>
      </c>
      <c r="AA49" t="s">
        <v>422</v>
      </c>
      <c r="AB49" t="s">
        <v>424</v>
      </c>
      <c r="AC49">
        <v>1982</v>
      </c>
      <c r="AD49">
        <v>6</v>
      </c>
      <c r="AE49">
        <v>1</v>
      </c>
      <c r="AF49" t="s">
        <v>425</v>
      </c>
      <c r="AG49" t="s">
        <v>425</v>
      </c>
      <c r="AH49">
        <v>373956</v>
      </c>
      <c r="AI49">
        <v>7185772</v>
      </c>
      <c r="AJ49" s="5">
        <v>373000</v>
      </c>
      <c r="AK49" s="5">
        <v>7185000</v>
      </c>
      <c r="AL49">
        <v>71</v>
      </c>
      <c r="AN49">
        <v>37</v>
      </c>
      <c r="AP49" t="s">
        <v>426</v>
      </c>
      <c r="AQ49">
        <v>99924</v>
      </c>
      <c r="AS49" s="6" t="s">
        <v>12</v>
      </c>
      <c r="AT49">
        <v>1</v>
      </c>
      <c r="AU49" t="s">
        <v>13</v>
      </c>
      <c r="AV49" t="s">
        <v>427</v>
      </c>
      <c r="AW49" t="s">
        <v>428</v>
      </c>
      <c r="AX49">
        <v>37</v>
      </c>
      <c r="AY49" t="s">
        <v>141</v>
      </c>
      <c r="AZ49" t="s">
        <v>17</v>
      </c>
      <c r="BA49">
        <v>1</v>
      </c>
      <c r="BB49" s="7">
        <v>41767</v>
      </c>
      <c r="BC49" s="8" t="s">
        <v>18</v>
      </c>
      <c r="BE49">
        <v>4</v>
      </c>
      <c r="BF49">
        <v>362497</v>
      </c>
      <c r="BG49">
        <v>30539</v>
      </c>
      <c r="BH49" t="s">
        <v>429</v>
      </c>
      <c r="BJ49" t="s">
        <v>430</v>
      </c>
      <c r="BT49">
        <v>508016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2022-06-21T10:22:30Z</dcterms:created>
  <dcterms:modified xsi:type="dcterms:W3CDTF">2022-06-29T12:09:24Z</dcterms:modified>
</cp:coreProperties>
</file>