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idens\"/>
    </mc:Choice>
  </mc:AlternateContent>
  <xr:revisionPtr revIDLastSave="0" documentId="8_{45367BFB-16A1-4A98-825E-4F7CFA1DD685}" xr6:coauthVersionLast="47" xr6:coauthVersionMax="47" xr10:uidLastSave="{00000000-0000-0000-0000-000000000000}"/>
  <bookViews>
    <workbookView xWindow="-108" yWindow="-108" windowWidth="23256" windowHeight="12576" xr2:uid="{300B0251-25BB-440B-B8FF-D07E58F4544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11" i="1"/>
  <c r="I10" i="1"/>
  <c r="I9" i="1"/>
  <c r="I7" i="1"/>
  <c r="I6" i="1"/>
</calcChain>
</file>

<file path=xl/sharedStrings.xml><?xml version="1.0" encoding="utf-8"?>
<sst xmlns="http://schemas.openxmlformats.org/spreadsheetml/2006/main" count="311" uniqueCount="175">
  <si>
    <t>A</t>
  </si>
  <si>
    <t>NBF</t>
  </si>
  <si>
    <t>24909556</t>
  </si>
  <si>
    <t>Obs</t>
  </si>
  <si>
    <t>4A</t>
  </si>
  <si>
    <t>Bidens frondosa</t>
  </si>
  <si>
    <t>265_6573</t>
  </si>
  <si>
    <t>Viken</t>
  </si>
  <si>
    <t>Fredrikstad</t>
  </si>
  <si>
    <t>Øf</t>
  </si>
  <si>
    <t>Dale, Fredrikstad, Vi \Åkerkant</t>
  </si>
  <si>
    <t>Bjørn Petter Løfall</t>
  </si>
  <si>
    <t>https://www.artsobservasjoner.no/Sighting/24909556</t>
  </si>
  <si>
    <t>NotApplicable</t>
  </si>
  <si>
    <t>Ikke reproduserende (NR)</t>
  </si>
  <si>
    <t>POINT (265997 6573813)</t>
  </si>
  <si>
    <t>urn:uuid:51f4d289-9bfd-4100-8b8d-c0e73da09d27</t>
  </si>
  <si>
    <t>Norsk botanisk forening</t>
  </si>
  <si>
    <t>so2-vascular</t>
  </si>
  <si>
    <t>ArtKart</t>
  </si>
  <si>
    <t>1010_24909556</t>
  </si>
  <si>
    <t>O</t>
  </si>
  <si>
    <t>309908</t>
  </si>
  <si>
    <t>269_6567</t>
  </si>
  <si>
    <t>Fredrikstad. Øra avfallsplass</t>
  </si>
  <si>
    <t>Jan Ingar Iversen</t>
  </si>
  <si>
    <t>R. Elven</t>
  </si>
  <si>
    <t>OR</t>
  </si>
  <si>
    <t>https://www.unimus.no/felles/bilder/web_hent_bilde.php?id=13964455&amp;type=jpeg</t>
  </si>
  <si>
    <t>POINT (269436 6567073)</t>
  </si>
  <si>
    <t>urn:catalog:O:V:309908</t>
  </si>
  <si>
    <t>Naturhistorisk Museum - UiO</t>
  </si>
  <si>
    <t>v</t>
  </si>
  <si>
    <t>8_309908</t>
  </si>
  <si>
    <t>O_309908</t>
  </si>
  <si>
    <t>245023</t>
  </si>
  <si>
    <t>273_6573</t>
  </si>
  <si>
    <t>Fredrikstad: Borge, ugras i hage ved Borgehallen. \Trolig innkommet med kjøpt hagejord, planten ca...</t>
  </si>
  <si>
    <t>Jan Ingar I. Båtvik | Johnny Sommer | Rune Aae</t>
  </si>
  <si>
    <t>Reidar Elven</t>
  </si>
  <si>
    <t>https://www.unimus.no/felles/bilder/web_hent_bilde.php?id=13684874&amp;type=jpeg</t>
  </si>
  <si>
    <t>POINT (272094 6572408)</t>
  </si>
  <si>
    <t>urn:catalog:O:V:245023</t>
  </si>
  <si>
    <t>8_245023</t>
  </si>
  <si>
    <t>O_245023</t>
  </si>
  <si>
    <t>BioFokus</t>
  </si>
  <si>
    <t>167622</t>
  </si>
  <si>
    <t>261_6653</t>
  </si>
  <si>
    <t>Oslo</t>
  </si>
  <si>
    <t>OA</t>
  </si>
  <si>
    <t>N Gaustadhaugen – Ved kunstig dam</t>
  </si>
  <si>
    <t>Olsen, K.M.</t>
  </si>
  <si>
    <t>POINT (260865 6652785)</t>
  </si>
  <si>
    <t>biofokus</t>
  </si>
  <si>
    <t>59_167622</t>
  </si>
  <si>
    <t>386228</t>
  </si>
  <si>
    <t>261_6657</t>
  </si>
  <si>
    <t>Jernbanetorget, utenfor V-inngangen til T-banestasjonen, utenfor Viking kebab vis-a-vis Rica hotell, \fuglematingsområde i barlindbed, en stor plante</t>
  </si>
  <si>
    <t>Tore Berg</t>
  </si>
  <si>
    <t>https://www.unimus.no/felles/bilder/web_hent_bilde.php?id=13968248&amp;type=jpeg</t>
  </si>
  <si>
    <t>POINT (261317 6656077)</t>
  </si>
  <si>
    <t>urn:catalog:O:V:386228</t>
  </si>
  <si>
    <t>8_386228</t>
  </si>
  <si>
    <t>O_386228</t>
  </si>
  <si>
    <t>333695</t>
  </si>
  <si>
    <t>Oslo: Trondheimsvegen, austsida sør for Hammerfestgata, ved husvegg. 10g46'26'' E &amp; 59g55'27''N.</t>
  </si>
  <si>
    <t>Kåre Arnstein Lye | Tore Berg</t>
  </si>
  <si>
    <t>https://www.unimus.no/felles/bilder/web_hent_bilde.php?id=13985638&amp;type=jpeg</t>
  </si>
  <si>
    <t>urn:catalog:O:V:333695</t>
  </si>
  <si>
    <t>8_333695</t>
  </si>
  <si>
    <t>O_333695</t>
  </si>
  <si>
    <t>395189</t>
  </si>
  <si>
    <t>263_6651</t>
  </si>
  <si>
    <t>Oslo, Rodeløkka, Trondheimsveiens Ø-side vis a vis nr 84/86. \6 planter langsetter 10 m i fortausprekk mellom...</t>
  </si>
  <si>
    <t>https://www.unimus.no/felles/bilder/web_hent_bilde.php?id=13968710&amp;type=jpeg</t>
  </si>
  <si>
    <t>POINT (263830 6650524)</t>
  </si>
  <si>
    <t>urn:catalog:O:V:395189</t>
  </si>
  <si>
    <t>8_395189</t>
  </si>
  <si>
    <t>O_395189</t>
  </si>
  <si>
    <t>20714891</t>
  </si>
  <si>
    <t>Tøyen, Trondheimsvegen, austsida sør for Hammerfestgata, Oslo, Os \ved husvegg</t>
  </si>
  <si>
    <t>Kåre Arnstein Lye</t>
  </si>
  <si>
    <t>https://www.artsobservasjoner.no/Sighting/20714891</t>
  </si>
  <si>
    <t>POINT (263864 6650524)</t>
  </si>
  <si>
    <t>urn:uuid:f90484d7-cf6f-4181-abab-290f1bc7305c</t>
  </si>
  <si>
    <t>1010_20714891</t>
  </si>
  <si>
    <t>25399085</t>
  </si>
  <si>
    <t>111_6477</t>
  </si>
  <si>
    <t>Agder</t>
  </si>
  <si>
    <t>Lillesand</t>
  </si>
  <si>
    <t>AA</t>
  </si>
  <si>
    <t>Fyresmoen, Lillesand, Ag</t>
  </si>
  <si>
    <t>Torhild Omestad|Hans Vidar Løkken</t>
  </si>
  <si>
    <t>20+ eksemplarer opptil 180 cm høye i grøft langs veien til Motangen..</t>
  </si>
  <si>
    <t>https://www.artsobservasjoner.no/Sighting/25399085</t>
  </si>
  <si>
    <t>POINT (110008 6477471)</t>
  </si>
  <si>
    <t>urn:uuid:7eaf9df2-417c-4d66-878f-7d4420060e4a</t>
  </si>
  <si>
    <t>1010_25399085</t>
  </si>
  <si>
    <t>27318110</t>
  </si>
  <si>
    <t>Fiven industri, Motangen, Lillesand, Ag \ /[Kvant.:] 1000 Plants</t>
  </si>
  <si>
    <t>Hans Vidar Løkken</t>
  </si>
  <si>
    <t>Minimum. På begge sider av gjerdet mot Fiven. Atskillig flere enn på lokaliteten i 2020. Også en liten forekomst på andre siden av veien.. Quantity: 1000 Plants</t>
  </si>
  <si>
    <t>https://www.artsobservasjoner.no/Sighting/27318110</t>
  </si>
  <si>
    <t>POINT (110023 6477502)</t>
  </si>
  <si>
    <t>urn:uuid:ad112ce8-8ddf-42a5-8ca1-dd7089f67b54</t>
  </si>
  <si>
    <t>1010_27318110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</si>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</sst>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B01A-8EBB-46E6-B0A3-5FFB8AA39287}">
  <dimension ref="A1:BT11"/>
  <sheetViews>
    <sheetView tabSelected="1" workbookViewId="0">
      <selection activeCell="T21" sqref="T2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4.5546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2" width="5.6640625" bestFit="1" customWidth="1"/>
    <col min="23" max="23" width="10" bestFit="1" customWidth="1"/>
    <col min="24" max="24" width="2.88671875" bestFit="1" customWidth="1"/>
    <col min="25" max="25" width="4" bestFit="1" customWidth="1"/>
    <col min="26" max="26" width="5.21875" bestFit="1" customWidth="1"/>
    <col min="27" max="27" width="10" bestFit="1" customWidth="1"/>
    <col min="28" max="28" width="53.33203125" customWidth="1"/>
    <col min="29" max="29" width="5" bestFit="1" customWidth="1"/>
    <col min="30" max="30" width="4.5546875" bestFit="1" customWidth="1"/>
    <col min="31" max="31" width="3.44140625" bestFit="1" customWidth="1"/>
    <col min="32" max="32" width="20.21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106</v>
      </c>
      <c r="B1" s="10" t="s">
        <v>107</v>
      </c>
      <c r="C1" s="10" t="s">
        <v>108</v>
      </c>
      <c r="D1" s="10" t="s">
        <v>109</v>
      </c>
      <c r="E1" s="10" t="s">
        <v>110</v>
      </c>
      <c r="F1" s="10" t="s">
        <v>111</v>
      </c>
      <c r="G1" s="10" t="s">
        <v>112</v>
      </c>
      <c r="H1" s="11" t="s">
        <v>113</v>
      </c>
      <c r="I1" s="10" t="s">
        <v>114</v>
      </c>
      <c r="J1" s="10" t="s">
        <v>115</v>
      </c>
      <c r="K1" s="10" t="s">
        <v>116</v>
      </c>
      <c r="L1" s="10" t="s">
        <v>117</v>
      </c>
      <c r="M1" s="10" t="s">
        <v>118</v>
      </c>
      <c r="N1" s="10" t="s">
        <v>119</v>
      </c>
      <c r="O1" s="12" t="s">
        <v>120</v>
      </c>
      <c r="P1" s="13" t="s">
        <v>121</v>
      </c>
      <c r="Q1" s="14" t="s">
        <v>122</v>
      </c>
      <c r="R1" s="14" t="s">
        <v>123</v>
      </c>
      <c r="S1" s="14" t="s">
        <v>124</v>
      </c>
      <c r="T1" s="15" t="s">
        <v>125</v>
      </c>
      <c r="U1" s="10" t="s">
        <v>126</v>
      </c>
      <c r="V1" s="10" t="s">
        <v>127</v>
      </c>
      <c r="W1" s="10" t="s">
        <v>128</v>
      </c>
      <c r="X1" s="3" t="s">
        <v>129</v>
      </c>
      <c r="Y1" s="3" t="s">
        <v>130</v>
      </c>
      <c r="Z1" s="10" t="s">
        <v>131</v>
      </c>
      <c r="AA1" s="10" t="s">
        <v>132</v>
      </c>
      <c r="AB1" s="10" t="s">
        <v>133</v>
      </c>
      <c r="AC1" s="10" t="s">
        <v>134</v>
      </c>
      <c r="AD1" s="10" t="s">
        <v>135</v>
      </c>
      <c r="AE1" s="10" t="s">
        <v>136</v>
      </c>
      <c r="AF1" s="10" t="s">
        <v>137</v>
      </c>
      <c r="AG1" s="10" t="s">
        <v>138</v>
      </c>
      <c r="AH1" s="15" t="s">
        <v>139</v>
      </c>
      <c r="AI1" s="15" t="s">
        <v>140</v>
      </c>
      <c r="AJ1" s="15" t="s">
        <v>141</v>
      </c>
      <c r="AK1" s="15" t="s">
        <v>142</v>
      </c>
      <c r="AL1" s="10" t="s">
        <v>143</v>
      </c>
      <c r="AM1" s="16" t="s">
        <v>144</v>
      </c>
      <c r="AN1" s="17" t="s">
        <v>145</v>
      </c>
      <c r="AO1" s="10" t="s">
        <v>146</v>
      </c>
      <c r="AP1" s="18" t="s">
        <v>147</v>
      </c>
      <c r="AQ1" s="10" t="s">
        <v>118</v>
      </c>
      <c r="AR1" s="10" t="s">
        <v>148</v>
      </c>
      <c r="AS1" s="10" t="s">
        <v>149</v>
      </c>
      <c r="AT1" s="10" t="s">
        <v>150</v>
      </c>
      <c r="AU1" s="10" t="s">
        <v>151</v>
      </c>
      <c r="AV1" s="10" t="s">
        <v>152</v>
      </c>
      <c r="AW1" s="10" t="s">
        <v>153</v>
      </c>
      <c r="AX1" s="10" t="s">
        <v>154</v>
      </c>
      <c r="AY1" s="10" t="s">
        <v>155</v>
      </c>
      <c r="AZ1" s="10" t="s">
        <v>156</v>
      </c>
      <c r="BA1" s="10" t="s">
        <v>157</v>
      </c>
      <c r="BB1" s="19" t="s">
        <v>158</v>
      </c>
      <c r="BC1" s="10" t="s">
        <v>159</v>
      </c>
      <c r="BD1" s="10" t="s">
        <v>124</v>
      </c>
      <c r="BE1" s="10" t="s">
        <v>160</v>
      </c>
      <c r="BF1" s="10" t="s">
        <v>161</v>
      </c>
      <c r="BG1" s="7" t="s">
        <v>162</v>
      </c>
      <c r="BH1" s="10" t="s">
        <v>163</v>
      </c>
      <c r="BI1" s="10" t="s">
        <v>164</v>
      </c>
      <c r="BJ1" s="10" t="s">
        <v>165</v>
      </c>
      <c r="BK1" s="10" t="s">
        <v>166</v>
      </c>
      <c r="BL1" t="s">
        <v>167</v>
      </c>
      <c r="BM1" t="s">
        <v>168</v>
      </c>
      <c r="BN1" t="s">
        <v>169</v>
      </c>
      <c r="BO1" t="s">
        <v>170</v>
      </c>
      <c r="BP1" s="10" t="s">
        <v>171</v>
      </c>
      <c r="BQ1" s="10" t="s">
        <v>172</v>
      </c>
      <c r="BR1" s="10" t="s">
        <v>173</v>
      </c>
      <c r="BS1" s="10" t="s">
        <v>174</v>
      </c>
      <c r="BT1" s="10" t="s">
        <v>106</v>
      </c>
    </row>
    <row r="2" spans="1:72" x14ac:dyDescent="0.3">
      <c r="A2">
        <v>395130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100455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106</v>
      </c>
      <c r="AA2" s="4" t="s">
        <v>8</v>
      </c>
      <c r="AB2" t="s">
        <v>10</v>
      </c>
      <c r="AC2">
        <v>2020</v>
      </c>
      <c r="AD2">
        <v>8</v>
      </c>
      <c r="AE2">
        <v>6</v>
      </c>
      <c r="AF2" t="s">
        <v>11</v>
      </c>
      <c r="AH2">
        <v>265997</v>
      </c>
      <c r="AI2">
        <v>6573813</v>
      </c>
      <c r="AJ2" s="4">
        <v>265000</v>
      </c>
      <c r="AK2" s="4">
        <v>6573000</v>
      </c>
      <c r="AL2">
        <v>10</v>
      </c>
      <c r="AN2">
        <v>1010</v>
      </c>
      <c r="AP2" s="5" t="s">
        <v>12</v>
      </c>
      <c r="AQ2">
        <v>100455</v>
      </c>
      <c r="AR2" t="s">
        <v>5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44049.793240740699</v>
      </c>
      <c r="BC2" s="7" t="s">
        <v>19</v>
      </c>
      <c r="BE2">
        <v>6</v>
      </c>
      <c r="BF2">
        <v>245026</v>
      </c>
      <c r="BH2" t="s">
        <v>20</v>
      </c>
      <c r="BT2">
        <v>395130</v>
      </c>
    </row>
    <row r="3" spans="1:72" x14ac:dyDescent="0.3">
      <c r="A3">
        <v>145372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86</v>
      </c>
      <c r="I3" s="8" t="str">
        <f>HYPERLINK(AP3,"Foto")</f>
        <v>Foto</v>
      </c>
      <c r="K3">
        <v>1</v>
      </c>
      <c r="L3" t="s">
        <v>4</v>
      </c>
      <c r="M3">
        <v>100455</v>
      </c>
      <c r="N3" t="s">
        <v>5</v>
      </c>
      <c r="T3" t="s">
        <v>87</v>
      </c>
      <c r="U3" s="1">
        <v>1</v>
      </c>
      <c r="V3" t="s">
        <v>88</v>
      </c>
      <c r="W3" t="s">
        <v>89</v>
      </c>
      <c r="X3" t="s">
        <v>90</v>
      </c>
      <c r="Y3" s="3">
        <v>9</v>
      </c>
      <c r="Z3" s="4">
        <v>926</v>
      </c>
      <c r="AA3" s="4" t="s">
        <v>89</v>
      </c>
      <c r="AB3" t="s">
        <v>91</v>
      </c>
      <c r="AC3">
        <v>2020</v>
      </c>
      <c r="AD3">
        <v>10</v>
      </c>
      <c r="AE3">
        <v>18</v>
      </c>
      <c r="AF3" t="s">
        <v>92</v>
      </c>
      <c r="AH3">
        <v>110008</v>
      </c>
      <c r="AI3">
        <v>6477471</v>
      </c>
      <c r="AJ3" s="4">
        <v>111000</v>
      </c>
      <c r="AK3" s="4">
        <v>6477000</v>
      </c>
      <c r="AL3">
        <v>25</v>
      </c>
      <c r="AN3">
        <v>1010</v>
      </c>
      <c r="AO3" t="s">
        <v>93</v>
      </c>
      <c r="AP3" s="5" t="s">
        <v>94</v>
      </c>
      <c r="AQ3">
        <v>100455</v>
      </c>
      <c r="AR3" t="s">
        <v>5</v>
      </c>
      <c r="AS3" s="6" t="s">
        <v>13</v>
      </c>
      <c r="AT3">
        <v>1</v>
      </c>
      <c r="AU3" t="s">
        <v>14</v>
      </c>
      <c r="AV3" t="s">
        <v>95</v>
      </c>
      <c r="AW3" t="s">
        <v>96</v>
      </c>
      <c r="AX3">
        <v>1010</v>
      </c>
      <c r="AY3" t="s">
        <v>17</v>
      </c>
      <c r="AZ3" t="s">
        <v>18</v>
      </c>
      <c r="BA3">
        <v>1</v>
      </c>
      <c r="BB3" s="5">
        <v>44124.7328935185</v>
      </c>
      <c r="BC3" s="7" t="s">
        <v>19</v>
      </c>
      <c r="BE3">
        <v>6</v>
      </c>
      <c r="BF3">
        <v>253627</v>
      </c>
      <c r="BH3" t="s">
        <v>97</v>
      </c>
      <c r="BT3">
        <v>145372</v>
      </c>
    </row>
    <row r="4" spans="1:72" x14ac:dyDescent="0.3">
      <c r="A4">
        <v>145376</v>
      </c>
      <c r="C4">
        <v>1</v>
      </c>
      <c r="D4">
        <v>1</v>
      </c>
      <c r="E4">
        <v>2</v>
      </c>
      <c r="F4" t="s">
        <v>0</v>
      </c>
      <c r="G4" t="s">
        <v>1</v>
      </c>
      <c r="H4" t="s">
        <v>98</v>
      </c>
      <c r="I4" s="8" t="str">
        <f>HYPERLINK(AP4,"Foto")</f>
        <v>Foto</v>
      </c>
      <c r="K4">
        <v>1</v>
      </c>
      <c r="L4" t="s">
        <v>4</v>
      </c>
      <c r="M4">
        <v>100455</v>
      </c>
      <c r="N4" t="s">
        <v>5</v>
      </c>
      <c r="T4" t="s">
        <v>87</v>
      </c>
      <c r="U4" s="1">
        <v>1</v>
      </c>
      <c r="V4" t="s">
        <v>88</v>
      </c>
      <c r="W4" t="s">
        <v>89</v>
      </c>
      <c r="X4" t="s">
        <v>90</v>
      </c>
      <c r="Y4" s="3">
        <v>9</v>
      </c>
      <c r="Z4" s="4">
        <v>926</v>
      </c>
      <c r="AA4" s="4" t="s">
        <v>89</v>
      </c>
      <c r="AB4" t="s">
        <v>99</v>
      </c>
      <c r="AC4">
        <v>2021</v>
      </c>
      <c r="AD4">
        <v>7</v>
      </c>
      <c r="AE4">
        <v>24</v>
      </c>
      <c r="AF4" t="s">
        <v>100</v>
      </c>
      <c r="AH4">
        <v>110023</v>
      </c>
      <c r="AI4">
        <v>6477502</v>
      </c>
      <c r="AJ4" s="4">
        <v>111000</v>
      </c>
      <c r="AK4" s="4">
        <v>6477000</v>
      </c>
      <c r="AL4">
        <v>10</v>
      </c>
      <c r="AN4">
        <v>1010</v>
      </c>
      <c r="AO4" t="s">
        <v>101</v>
      </c>
      <c r="AP4" s="5" t="s">
        <v>102</v>
      </c>
      <c r="AQ4">
        <v>100455</v>
      </c>
      <c r="AR4" t="s">
        <v>5</v>
      </c>
      <c r="AS4" s="6" t="s">
        <v>13</v>
      </c>
      <c r="AT4">
        <v>1</v>
      </c>
      <c r="AU4" t="s">
        <v>14</v>
      </c>
      <c r="AV4" t="s">
        <v>103</v>
      </c>
      <c r="AW4" t="s">
        <v>104</v>
      </c>
      <c r="AX4">
        <v>1010</v>
      </c>
      <c r="AY4" t="s">
        <v>17</v>
      </c>
      <c r="AZ4" t="s">
        <v>18</v>
      </c>
      <c r="BA4">
        <v>1</v>
      </c>
      <c r="BB4" s="5">
        <v>44401.975671296299</v>
      </c>
      <c r="BC4" s="7" t="s">
        <v>19</v>
      </c>
      <c r="BE4">
        <v>6</v>
      </c>
      <c r="BF4">
        <v>275617</v>
      </c>
      <c r="BH4" t="s">
        <v>105</v>
      </c>
      <c r="BT4">
        <v>145376</v>
      </c>
    </row>
    <row r="5" spans="1:72" x14ac:dyDescent="0.3">
      <c r="A5">
        <v>385266</v>
      </c>
      <c r="C5">
        <v>1</v>
      </c>
      <c r="F5" t="s">
        <v>0</v>
      </c>
      <c r="G5" t="s">
        <v>1</v>
      </c>
      <c r="H5" t="s">
        <v>79</v>
      </c>
      <c r="I5" t="s">
        <v>3</v>
      </c>
      <c r="K5">
        <v>1</v>
      </c>
      <c r="L5" t="s">
        <v>4</v>
      </c>
      <c r="M5">
        <v>100455</v>
      </c>
      <c r="N5" t="s">
        <v>5</v>
      </c>
      <c r="T5" t="s">
        <v>72</v>
      </c>
      <c r="U5" s="1">
        <v>1</v>
      </c>
      <c r="V5" t="s">
        <v>48</v>
      </c>
      <c r="W5" t="s">
        <v>48</v>
      </c>
      <c r="X5" s="2" t="s">
        <v>49</v>
      </c>
      <c r="Y5" s="3">
        <v>2</v>
      </c>
      <c r="Z5" s="4">
        <v>301</v>
      </c>
      <c r="AA5" s="4" t="s">
        <v>48</v>
      </c>
      <c r="AB5" t="s">
        <v>80</v>
      </c>
      <c r="AC5">
        <v>2011</v>
      </c>
      <c r="AD5">
        <v>11</v>
      </c>
      <c r="AE5">
        <v>11</v>
      </c>
      <c r="AF5" t="s">
        <v>81</v>
      </c>
      <c r="AH5">
        <v>263864</v>
      </c>
      <c r="AI5">
        <v>6650524</v>
      </c>
      <c r="AJ5" s="4">
        <v>263000</v>
      </c>
      <c r="AK5" s="4">
        <v>6651000</v>
      </c>
      <c r="AL5">
        <v>20</v>
      </c>
      <c r="AN5">
        <v>1010</v>
      </c>
      <c r="AP5" s="5" t="s">
        <v>82</v>
      </c>
      <c r="AQ5">
        <v>100455</v>
      </c>
      <c r="AR5" t="s">
        <v>5</v>
      </c>
      <c r="AS5" s="6" t="s">
        <v>13</v>
      </c>
      <c r="AT5">
        <v>1</v>
      </c>
      <c r="AU5" t="s">
        <v>14</v>
      </c>
      <c r="AV5" t="s">
        <v>83</v>
      </c>
      <c r="AW5" t="s">
        <v>84</v>
      </c>
      <c r="AX5">
        <v>1010</v>
      </c>
      <c r="AY5" t="s">
        <v>17</v>
      </c>
      <c r="AZ5" t="s">
        <v>18</v>
      </c>
      <c r="BB5" s="5">
        <v>43713.546527777798</v>
      </c>
      <c r="BC5" s="7" t="s">
        <v>19</v>
      </c>
      <c r="BE5">
        <v>6</v>
      </c>
      <c r="BF5">
        <v>180422</v>
      </c>
      <c r="BH5" t="s">
        <v>85</v>
      </c>
      <c r="BT5">
        <v>385266</v>
      </c>
    </row>
    <row r="6" spans="1:72" x14ac:dyDescent="0.3">
      <c r="A6">
        <v>411544</v>
      </c>
      <c r="B6">
        <v>290378</v>
      </c>
      <c r="F6" t="s">
        <v>0</v>
      </c>
      <c r="G6" t="s">
        <v>21</v>
      </c>
      <c r="H6" t="s">
        <v>22</v>
      </c>
      <c r="I6" s="8" t="str">
        <f>HYPERLINK(AP6,"Hb")</f>
        <v>Hb</v>
      </c>
      <c r="K6">
        <v>1</v>
      </c>
      <c r="L6" t="s">
        <v>4</v>
      </c>
      <c r="M6">
        <v>100455</v>
      </c>
      <c r="N6" t="s">
        <v>5</v>
      </c>
      <c r="T6" t="s">
        <v>23</v>
      </c>
      <c r="U6" s="1">
        <v>1</v>
      </c>
      <c r="V6" t="s">
        <v>7</v>
      </c>
      <c r="W6" t="s">
        <v>8</v>
      </c>
      <c r="X6" s="2" t="s">
        <v>9</v>
      </c>
      <c r="Y6" s="3">
        <v>1</v>
      </c>
      <c r="Z6" s="4">
        <v>106</v>
      </c>
      <c r="AA6" s="4" t="s">
        <v>8</v>
      </c>
      <c r="AB6" t="s">
        <v>24</v>
      </c>
      <c r="AC6">
        <v>1973</v>
      </c>
      <c r="AD6">
        <v>10</v>
      </c>
      <c r="AE6">
        <v>15</v>
      </c>
      <c r="AF6" t="s">
        <v>25</v>
      </c>
      <c r="AG6" t="s">
        <v>26</v>
      </c>
      <c r="AH6">
        <v>269436</v>
      </c>
      <c r="AI6">
        <v>6567073</v>
      </c>
      <c r="AJ6" s="4">
        <v>269000</v>
      </c>
      <c r="AK6" s="4">
        <v>6567000</v>
      </c>
      <c r="AL6">
        <v>71</v>
      </c>
      <c r="AN6">
        <v>8</v>
      </c>
      <c r="AO6" t="s">
        <v>27</v>
      </c>
      <c r="AP6" t="s">
        <v>28</v>
      </c>
      <c r="AQ6">
        <v>100455</v>
      </c>
      <c r="AR6" t="s">
        <v>5</v>
      </c>
      <c r="AS6" s="6" t="s">
        <v>13</v>
      </c>
      <c r="AT6">
        <v>1</v>
      </c>
      <c r="AU6" t="s">
        <v>14</v>
      </c>
      <c r="AV6" t="s">
        <v>29</v>
      </c>
      <c r="AW6" t="s">
        <v>30</v>
      </c>
      <c r="AX6">
        <v>8</v>
      </c>
      <c r="AY6" t="s">
        <v>31</v>
      </c>
      <c r="AZ6" t="s">
        <v>32</v>
      </c>
      <c r="BA6">
        <v>1</v>
      </c>
      <c r="BB6" s="5">
        <v>42754</v>
      </c>
      <c r="BC6" s="7" t="s">
        <v>19</v>
      </c>
      <c r="BE6">
        <v>3</v>
      </c>
      <c r="BF6">
        <v>463091</v>
      </c>
      <c r="BG6">
        <v>34041</v>
      </c>
      <c r="BH6" t="s">
        <v>33</v>
      </c>
      <c r="BJ6" t="s">
        <v>34</v>
      </c>
      <c r="BT6">
        <v>411544</v>
      </c>
    </row>
    <row r="7" spans="1:72" x14ac:dyDescent="0.3">
      <c r="A7">
        <v>421936</v>
      </c>
      <c r="B7">
        <v>279991</v>
      </c>
      <c r="F7" t="s">
        <v>0</v>
      </c>
      <c r="G7" t="s">
        <v>21</v>
      </c>
      <c r="H7" t="s">
        <v>35</v>
      </c>
      <c r="I7" s="8" t="str">
        <f>HYPERLINK(AP7,"Hb")</f>
        <v>Hb</v>
      </c>
      <c r="K7">
        <v>1</v>
      </c>
      <c r="L7" t="s">
        <v>4</v>
      </c>
      <c r="M7">
        <v>100455</v>
      </c>
      <c r="N7" t="s">
        <v>5</v>
      </c>
      <c r="T7" t="s">
        <v>36</v>
      </c>
      <c r="U7" s="1">
        <v>1</v>
      </c>
      <c r="V7" t="s">
        <v>7</v>
      </c>
      <c r="W7" t="s">
        <v>8</v>
      </c>
      <c r="X7" s="2" t="s">
        <v>9</v>
      </c>
      <c r="Y7" s="3">
        <v>1</v>
      </c>
      <c r="Z7" s="4">
        <v>106</v>
      </c>
      <c r="AA7" s="4" t="s">
        <v>8</v>
      </c>
      <c r="AB7" t="s">
        <v>37</v>
      </c>
      <c r="AC7">
        <v>2011</v>
      </c>
      <c r="AD7">
        <v>9</v>
      </c>
      <c r="AE7">
        <v>12</v>
      </c>
      <c r="AF7" t="s">
        <v>38</v>
      </c>
      <c r="AG7" t="s">
        <v>39</v>
      </c>
      <c r="AH7">
        <v>272094</v>
      </c>
      <c r="AI7">
        <v>6572408</v>
      </c>
      <c r="AJ7" s="4">
        <v>273000</v>
      </c>
      <c r="AK7" s="4">
        <v>6573000</v>
      </c>
      <c r="AL7">
        <v>707</v>
      </c>
      <c r="AN7">
        <v>8</v>
      </c>
      <c r="AO7" t="s">
        <v>27</v>
      </c>
      <c r="AP7" t="s">
        <v>40</v>
      </c>
      <c r="AQ7">
        <v>100455</v>
      </c>
      <c r="AR7" t="s">
        <v>5</v>
      </c>
      <c r="AS7" s="6" t="s">
        <v>13</v>
      </c>
      <c r="AT7">
        <v>1</v>
      </c>
      <c r="AU7" t="s">
        <v>14</v>
      </c>
      <c r="AV7" t="s">
        <v>41</v>
      </c>
      <c r="AW7" t="s">
        <v>42</v>
      </c>
      <c r="AX7">
        <v>8</v>
      </c>
      <c r="AY7" t="s">
        <v>31</v>
      </c>
      <c r="AZ7" t="s">
        <v>32</v>
      </c>
      <c r="BA7">
        <v>1</v>
      </c>
      <c r="BB7" s="5">
        <v>41096</v>
      </c>
      <c r="BC7" s="7" t="s">
        <v>19</v>
      </c>
      <c r="BE7">
        <v>3</v>
      </c>
      <c r="BF7">
        <v>452863</v>
      </c>
      <c r="BG7">
        <v>34042</v>
      </c>
      <c r="BH7" t="s">
        <v>43</v>
      </c>
      <c r="BJ7" t="s">
        <v>44</v>
      </c>
      <c r="BT7">
        <v>421936</v>
      </c>
    </row>
    <row r="8" spans="1:72" x14ac:dyDescent="0.3">
      <c r="A8">
        <v>359292</v>
      </c>
      <c r="B8">
        <v>223543</v>
      </c>
      <c r="F8" t="s">
        <v>0</v>
      </c>
      <c r="G8" t="s">
        <v>45</v>
      </c>
      <c r="H8" t="s">
        <v>46</v>
      </c>
      <c r="I8" t="s">
        <v>3</v>
      </c>
      <c r="K8">
        <v>1</v>
      </c>
      <c r="L8" t="s">
        <v>4</v>
      </c>
      <c r="M8">
        <v>100455</v>
      </c>
      <c r="N8" t="s">
        <v>5</v>
      </c>
      <c r="T8" t="s">
        <v>47</v>
      </c>
      <c r="U8" s="1">
        <v>1</v>
      </c>
      <c r="V8" t="s">
        <v>48</v>
      </c>
      <c r="W8" t="s">
        <v>48</v>
      </c>
      <c r="X8" s="2" t="s">
        <v>49</v>
      </c>
      <c r="Y8" s="3">
        <v>2</v>
      </c>
      <c r="Z8" s="4">
        <v>301</v>
      </c>
      <c r="AA8" s="4" t="s">
        <v>48</v>
      </c>
      <c r="AB8" t="s">
        <v>50</v>
      </c>
      <c r="AC8">
        <v>2011</v>
      </c>
      <c r="AD8">
        <v>9</v>
      </c>
      <c r="AE8">
        <v>26</v>
      </c>
      <c r="AF8" t="s">
        <v>51</v>
      </c>
      <c r="AG8" t="s">
        <v>51</v>
      </c>
      <c r="AH8">
        <v>260865</v>
      </c>
      <c r="AI8">
        <v>6652785</v>
      </c>
      <c r="AJ8" s="4">
        <v>261000</v>
      </c>
      <c r="AK8" s="4">
        <v>6653000</v>
      </c>
      <c r="AL8">
        <v>12</v>
      </c>
      <c r="AN8">
        <v>59</v>
      </c>
      <c r="AQ8">
        <v>100455</v>
      </c>
      <c r="AR8" t="s">
        <v>5</v>
      </c>
      <c r="AS8" s="6" t="s">
        <v>13</v>
      </c>
      <c r="AT8">
        <v>1</v>
      </c>
      <c r="AU8" t="s">
        <v>14</v>
      </c>
      <c r="AV8" t="s">
        <v>52</v>
      </c>
      <c r="AW8" t="s">
        <v>46</v>
      </c>
      <c r="AX8">
        <v>59</v>
      </c>
      <c r="AY8" t="s">
        <v>45</v>
      </c>
      <c r="AZ8" t="s">
        <v>53</v>
      </c>
      <c r="BB8" s="5">
        <v>44474</v>
      </c>
      <c r="BC8" s="7" t="s">
        <v>19</v>
      </c>
      <c r="BE8">
        <v>4</v>
      </c>
      <c r="BF8">
        <v>383990</v>
      </c>
      <c r="BG8">
        <v>34044</v>
      </c>
      <c r="BH8" t="s">
        <v>54</v>
      </c>
      <c r="BT8">
        <v>359292</v>
      </c>
    </row>
    <row r="9" spans="1:72" x14ac:dyDescent="0.3">
      <c r="A9">
        <v>365683</v>
      </c>
      <c r="B9">
        <v>299439</v>
      </c>
      <c r="F9" t="s">
        <v>0</v>
      </c>
      <c r="G9" t="s">
        <v>21</v>
      </c>
      <c r="H9" t="s">
        <v>55</v>
      </c>
      <c r="I9" s="8" t="str">
        <f>HYPERLINK(AP9,"Hb")</f>
        <v>Hb</v>
      </c>
      <c r="K9">
        <v>1</v>
      </c>
      <c r="L9" t="s">
        <v>4</v>
      </c>
      <c r="M9">
        <v>100455</v>
      </c>
      <c r="N9" t="s">
        <v>5</v>
      </c>
      <c r="T9" t="s">
        <v>56</v>
      </c>
      <c r="U9" s="9">
        <v>3</v>
      </c>
      <c r="V9" t="s">
        <v>48</v>
      </c>
      <c r="W9" t="s">
        <v>48</v>
      </c>
      <c r="X9" s="2" t="s">
        <v>49</v>
      </c>
      <c r="Y9" s="3">
        <v>2</v>
      </c>
      <c r="Z9" s="4">
        <v>301</v>
      </c>
      <c r="AA9" s="4" t="s">
        <v>48</v>
      </c>
      <c r="AB9" t="s">
        <v>57</v>
      </c>
      <c r="AC9">
        <v>2003</v>
      </c>
      <c r="AD9">
        <v>9</v>
      </c>
      <c r="AE9">
        <v>2</v>
      </c>
      <c r="AF9" t="s">
        <v>58</v>
      </c>
      <c r="AG9" t="s">
        <v>58</v>
      </c>
      <c r="AH9">
        <v>261317</v>
      </c>
      <c r="AI9">
        <v>6656077</v>
      </c>
      <c r="AJ9" s="4">
        <v>261000</v>
      </c>
      <c r="AK9" s="4">
        <v>6657000</v>
      </c>
      <c r="AL9">
        <v>20057</v>
      </c>
      <c r="AN9">
        <v>8</v>
      </c>
      <c r="AP9" t="s">
        <v>59</v>
      </c>
      <c r="AQ9">
        <v>100455</v>
      </c>
      <c r="AR9" t="s">
        <v>5</v>
      </c>
      <c r="AS9" s="6" t="s">
        <v>13</v>
      </c>
      <c r="AT9">
        <v>1</v>
      </c>
      <c r="AU9" t="s">
        <v>14</v>
      </c>
      <c r="AV9" t="s">
        <v>60</v>
      </c>
      <c r="AW9" t="s">
        <v>61</v>
      </c>
      <c r="AX9">
        <v>8</v>
      </c>
      <c r="AY9" t="s">
        <v>31</v>
      </c>
      <c r="AZ9" t="s">
        <v>32</v>
      </c>
      <c r="BA9">
        <v>1</v>
      </c>
      <c r="BB9" s="5">
        <v>41677</v>
      </c>
      <c r="BC9" s="7" t="s">
        <v>19</v>
      </c>
      <c r="BE9">
        <v>3</v>
      </c>
      <c r="BF9">
        <v>472593</v>
      </c>
      <c r="BG9">
        <v>34043</v>
      </c>
      <c r="BH9" t="s">
        <v>62</v>
      </c>
      <c r="BJ9" t="s">
        <v>63</v>
      </c>
      <c r="BT9">
        <v>365683</v>
      </c>
    </row>
    <row r="10" spans="1:72" x14ac:dyDescent="0.3">
      <c r="A10">
        <v>365190</v>
      </c>
      <c r="B10">
        <v>293527</v>
      </c>
      <c r="F10" t="s">
        <v>0</v>
      </c>
      <c r="G10" t="s">
        <v>21</v>
      </c>
      <c r="H10" t="s">
        <v>64</v>
      </c>
      <c r="I10" s="8" t="str">
        <f>HYPERLINK(AP10,"Hb")</f>
        <v>Hb</v>
      </c>
      <c r="K10">
        <v>1</v>
      </c>
      <c r="L10" t="s">
        <v>4</v>
      </c>
      <c r="M10">
        <v>100455</v>
      </c>
      <c r="N10" t="s">
        <v>5</v>
      </c>
      <c r="T10" t="s">
        <v>56</v>
      </c>
      <c r="U10" s="9">
        <v>3</v>
      </c>
      <c r="V10" t="s">
        <v>48</v>
      </c>
      <c r="W10" t="s">
        <v>48</v>
      </c>
      <c r="X10" s="2" t="s">
        <v>49</v>
      </c>
      <c r="Y10" s="3">
        <v>2</v>
      </c>
      <c r="Z10" s="4">
        <v>301</v>
      </c>
      <c r="AA10" s="4" t="s">
        <v>48</v>
      </c>
      <c r="AB10" t="s">
        <v>65</v>
      </c>
      <c r="AC10">
        <v>2011</v>
      </c>
      <c r="AD10">
        <v>11</v>
      </c>
      <c r="AE10">
        <v>11</v>
      </c>
      <c r="AF10" t="s">
        <v>66</v>
      </c>
      <c r="AG10" t="s">
        <v>66</v>
      </c>
      <c r="AH10">
        <v>261317</v>
      </c>
      <c r="AI10">
        <v>6656077</v>
      </c>
      <c r="AJ10" s="4">
        <v>261000</v>
      </c>
      <c r="AK10" s="4">
        <v>6657000</v>
      </c>
      <c r="AL10">
        <v>20057</v>
      </c>
      <c r="AN10">
        <v>8</v>
      </c>
      <c r="AO10" t="s">
        <v>27</v>
      </c>
      <c r="AP10" t="s">
        <v>67</v>
      </c>
      <c r="AQ10">
        <v>100455</v>
      </c>
      <c r="AR10" t="s">
        <v>5</v>
      </c>
      <c r="AS10" s="6" t="s">
        <v>13</v>
      </c>
      <c r="AT10">
        <v>1</v>
      </c>
      <c r="AU10" t="s">
        <v>14</v>
      </c>
      <c r="AV10" t="s">
        <v>60</v>
      </c>
      <c r="AW10" t="s">
        <v>68</v>
      </c>
      <c r="AX10">
        <v>8</v>
      </c>
      <c r="AY10" t="s">
        <v>31</v>
      </c>
      <c r="AZ10" t="s">
        <v>32</v>
      </c>
      <c r="BA10">
        <v>1</v>
      </c>
      <c r="BB10" s="5">
        <v>41816</v>
      </c>
      <c r="BC10" s="7" t="s">
        <v>19</v>
      </c>
      <c r="BE10">
        <v>3</v>
      </c>
      <c r="BF10">
        <v>466087</v>
      </c>
      <c r="BG10">
        <v>34046</v>
      </c>
      <c r="BH10" t="s">
        <v>69</v>
      </c>
      <c r="BJ10" t="s">
        <v>70</v>
      </c>
      <c r="BT10">
        <v>365190</v>
      </c>
    </row>
    <row r="11" spans="1:72" x14ac:dyDescent="0.3">
      <c r="A11">
        <v>385110</v>
      </c>
      <c r="B11">
        <v>302793</v>
      </c>
      <c r="F11" t="s">
        <v>0</v>
      </c>
      <c r="G11" t="s">
        <v>21</v>
      </c>
      <c r="H11" t="s">
        <v>71</v>
      </c>
      <c r="I11" s="8" t="str">
        <f>HYPERLINK(AP11,"Hb")</f>
        <v>Hb</v>
      </c>
      <c r="K11">
        <v>1</v>
      </c>
      <c r="L11" t="s">
        <v>4</v>
      </c>
      <c r="M11">
        <v>100455</v>
      </c>
      <c r="N11" t="s">
        <v>5</v>
      </c>
      <c r="T11" t="s">
        <v>72</v>
      </c>
      <c r="U11" s="1">
        <v>1</v>
      </c>
      <c r="V11" t="s">
        <v>48</v>
      </c>
      <c r="W11" t="s">
        <v>48</v>
      </c>
      <c r="X11" s="2" t="s">
        <v>49</v>
      </c>
      <c r="Y11" s="3">
        <v>2</v>
      </c>
      <c r="Z11" s="4">
        <v>301</v>
      </c>
      <c r="AA11" s="4" t="s">
        <v>48</v>
      </c>
      <c r="AB11" t="s">
        <v>73</v>
      </c>
      <c r="AC11">
        <v>2011</v>
      </c>
      <c r="AD11">
        <v>10</v>
      </c>
      <c r="AE11">
        <v>31</v>
      </c>
      <c r="AF11" t="s">
        <v>58</v>
      </c>
      <c r="AG11" t="s">
        <v>58</v>
      </c>
      <c r="AH11">
        <v>263830</v>
      </c>
      <c r="AI11">
        <v>6650524</v>
      </c>
      <c r="AJ11" s="4">
        <v>263000</v>
      </c>
      <c r="AK11" s="4">
        <v>6651000</v>
      </c>
      <c r="AL11">
        <v>7</v>
      </c>
      <c r="AN11">
        <v>8</v>
      </c>
      <c r="AO11" t="s">
        <v>27</v>
      </c>
      <c r="AP11" t="s">
        <v>74</v>
      </c>
      <c r="AQ11">
        <v>100455</v>
      </c>
      <c r="AR11" t="s">
        <v>5</v>
      </c>
      <c r="AS11" s="6" t="s">
        <v>13</v>
      </c>
      <c r="AT11">
        <v>1</v>
      </c>
      <c r="AU11" t="s">
        <v>14</v>
      </c>
      <c r="AV11" t="s">
        <v>75</v>
      </c>
      <c r="AW11" t="s">
        <v>76</v>
      </c>
      <c r="AX11">
        <v>8</v>
      </c>
      <c r="AY11" t="s">
        <v>31</v>
      </c>
      <c r="AZ11" t="s">
        <v>32</v>
      </c>
      <c r="BA11">
        <v>1</v>
      </c>
      <c r="BB11" s="5">
        <v>41996</v>
      </c>
      <c r="BC11" s="7" t="s">
        <v>19</v>
      </c>
      <c r="BE11">
        <v>3</v>
      </c>
      <c r="BF11">
        <v>475664</v>
      </c>
      <c r="BG11">
        <v>34045</v>
      </c>
      <c r="BH11" t="s">
        <v>77</v>
      </c>
      <c r="BJ11" t="s">
        <v>78</v>
      </c>
      <c r="BT11">
        <v>385110</v>
      </c>
    </row>
  </sheetData>
  <sortState xmlns:xlrd2="http://schemas.microsoft.com/office/spreadsheetml/2017/richdata2" ref="A2:CP11">
    <sortCondition ref="C2:C11"/>
    <sortCondition ref="D2:D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2022-07-25T15:44:04Z</dcterms:created>
  <dcterms:modified xsi:type="dcterms:W3CDTF">2022-07-26T12:12:34Z</dcterms:modified>
</cp:coreProperties>
</file>