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B-arter\Bistorta\"/>
    </mc:Choice>
  </mc:AlternateContent>
  <xr:revisionPtr revIDLastSave="0" documentId="13_ncr:1_{F0A8B0C2-AD56-43A7-9F78-BE34BD786F80}" xr6:coauthVersionLast="47" xr6:coauthVersionMax="47" xr10:uidLastSave="{00000000-0000-0000-0000-000000000000}"/>
  <bookViews>
    <workbookView xWindow="-108" yWindow="-108" windowWidth="23256" windowHeight="12576" xr2:uid="{D4483D33-EEB4-428D-BC8B-29B39F0407D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  <c r="I10" i="1"/>
  <c r="I9" i="1"/>
  <c r="I8" i="1"/>
  <c r="I7" i="1"/>
  <c r="I6" i="1"/>
  <c r="I5" i="1"/>
  <c r="I3" i="1"/>
  <c r="I2" i="1"/>
</calcChain>
</file>

<file path=xl/sharedStrings.xml><?xml version="1.0" encoding="utf-8"?>
<sst xmlns="http://schemas.openxmlformats.org/spreadsheetml/2006/main" count="418" uniqueCount="240">
  <si>
    <t>A</t>
  </si>
  <si>
    <t>NBF</t>
  </si>
  <si>
    <t>15369343</t>
  </si>
  <si>
    <t>4A</t>
  </si>
  <si>
    <t>Bistorta affinis</t>
  </si>
  <si>
    <t>201_6579</t>
  </si>
  <si>
    <t>Vestfold og Telemark</t>
  </si>
  <si>
    <t>Siljan</t>
  </si>
  <si>
    <t>Te</t>
  </si>
  <si>
    <t>Vierød, Siljan, Vt \Veiskrent.</t>
  </si>
  <si>
    <t>Kjell Thowsen|Esther Broch|Arnt Harald Stendalen</t>
  </si>
  <si>
    <t>Minst 200 individer forvillet og naturalisert etter veiskrent..</t>
  </si>
  <si>
    <t>https://www.artsobservasjoner.no/Sighting/15369343</t>
  </si>
  <si>
    <t>AlienSpecie</t>
  </si>
  <si>
    <t>Lav risiko (LO)</t>
  </si>
  <si>
    <t>POINT (201638 6579467)</t>
  </si>
  <si>
    <t>urn:uuid:698b1fab-8b7f-42c2-b117-a5dffacf2e46</t>
  </si>
  <si>
    <t>Norsk botanisk forening</t>
  </si>
  <si>
    <t>so2-vascular</t>
  </si>
  <si>
    <t>ArtKart</t>
  </si>
  <si>
    <t>1010_15369343</t>
  </si>
  <si>
    <t>20251905</t>
  </si>
  <si>
    <t>Rød, Siljan, Vt</t>
  </si>
  <si>
    <t>Øystein Nilsen</t>
  </si>
  <si>
    <t>Forvillet.</t>
  </si>
  <si>
    <t>https://www.artsobservasjoner.no/Sighting/20251905</t>
  </si>
  <si>
    <t>POINT (201634 6579429)</t>
  </si>
  <si>
    <t>urn:uuid:ce3583c9-8ae2-4f81-9bbc-ba1d71d7e95a</t>
  </si>
  <si>
    <t>1010_20251905</t>
  </si>
  <si>
    <t>KMN</t>
  </si>
  <si>
    <t>62997</t>
  </si>
  <si>
    <t>Hb</t>
  </si>
  <si>
    <t>Ex</t>
  </si>
  <si>
    <t>Cult</t>
  </si>
  <si>
    <t>173_6549</t>
  </si>
  <si>
    <t>Kragerø</t>
  </si>
  <si>
    <t>Bærtangen, Saga i Farsø // Dyrket på fritidseiendom (Svein Wiedeman), på svaberg</t>
  </si>
  <si>
    <t>Asbjørn Lie</t>
  </si>
  <si>
    <t>Per Arvid Åsen</t>
  </si>
  <si>
    <t>POINT (173917 6548161)</t>
  </si>
  <si>
    <t>urn:catalog:KMN:V:62997</t>
  </si>
  <si>
    <t>Agder naturmuseum</t>
  </si>
  <si>
    <t>v</t>
  </si>
  <si>
    <t>33_62997</t>
  </si>
  <si>
    <t>KMN_62997</t>
  </si>
  <si>
    <t>46258</t>
  </si>
  <si>
    <t>63_6451</t>
  </si>
  <si>
    <t>Agder</t>
  </si>
  <si>
    <t>Lindesnes</t>
  </si>
  <si>
    <t>VA</t>
  </si>
  <si>
    <t>Mandal</t>
  </si>
  <si>
    <t>Landøy, i bebyggelsen på sørsiden (Eskedal) // Dyrket i gammel hage</t>
  </si>
  <si>
    <t>POINT (62634 6451619)</t>
  </si>
  <si>
    <t>urn:catalog:KMN:V:46258</t>
  </si>
  <si>
    <t>33_46258</t>
  </si>
  <si>
    <t>KMN_46258</t>
  </si>
  <si>
    <t>12048752</t>
  </si>
  <si>
    <t>Obs</t>
  </si>
  <si>
    <t>-33_6573</t>
  </si>
  <si>
    <t>Rogaland</t>
  </si>
  <si>
    <t>Stavanger</t>
  </si>
  <si>
    <t>Ro</t>
  </si>
  <si>
    <t>Eiganes kirkegård, Stavanger, Ro \Kirkegård</t>
  </si>
  <si>
    <t>Per Vetlesen</t>
  </si>
  <si>
    <t>Forvillet fra grav langs hele steinmuren .</t>
  </si>
  <si>
    <t>https://www.artsobservasjoner.no/Sighting/12048752</t>
  </si>
  <si>
    <t>POINT (-32809 6573473)</t>
  </si>
  <si>
    <t>urn:uuid:ad33f495-8f65-4a0d-92e0-c3f2a7ca0816</t>
  </si>
  <si>
    <t>1010_12048752</t>
  </si>
  <si>
    <t>55961</t>
  </si>
  <si>
    <t>5_6627</t>
  </si>
  <si>
    <t>Suldal</t>
  </si>
  <si>
    <t>Sand sentrum: Bankbakkjen 2 // Gjenstående/dyrket i hagen til Klara Iversen</t>
  </si>
  <si>
    <t>Per Arvid Åsen, Per Harald Salvesen</t>
  </si>
  <si>
    <t>Reidar Elven</t>
  </si>
  <si>
    <t>POINT (5342 6626491)</t>
  </si>
  <si>
    <t>urn:catalog:KMN:V:55961</t>
  </si>
  <si>
    <t>33_55961</t>
  </si>
  <si>
    <t>KMN_55961</t>
  </si>
  <si>
    <t>O</t>
  </si>
  <si>
    <t>390271</t>
  </si>
  <si>
    <t>-57_6609</t>
  </si>
  <si>
    <t>Karmøy</t>
  </si>
  <si>
    <t>Karmøy, Åkra, Ådland skole, i den søndre del av skolehaven, henimot riksveien. På skyggefullt område</t>
  </si>
  <si>
    <t>Tore Berg | Anders Lundberg</t>
  </si>
  <si>
    <t>OR</t>
  </si>
  <si>
    <t>https://www.unimus.no/felles/bilder/web_hent_bilde.php?id=13367136&amp;type=jpeg</t>
  </si>
  <si>
    <t>POINT (-57481 6608395)</t>
  </si>
  <si>
    <t>urn:catalog:O:V:390271</t>
  </si>
  <si>
    <t>Naturhistorisk Museum - UiO</t>
  </si>
  <si>
    <t>8_390271</t>
  </si>
  <si>
    <t>O_390271</t>
  </si>
  <si>
    <t>195037</t>
  </si>
  <si>
    <t>-29_6665</t>
  </si>
  <si>
    <t>Vestland</t>
  </si>
  <si>
    <t>Stord</t>
  </si>
  <si>
    <t>Ho</t>
  </si>
  <si>
    <t>Stord k: vest for Hysstad naturreservat, ved hovedvegen, på skrotemark langs vegen</t>
  </si>
  <si>
    <t>Kåre Arnstein Lye</t>
  </si>
  <si>
    <t>Reidar Elven | Oddvar Pedersen</t>
  </si>
  <si>
    <t>https://www.unimus.no/felles/bilder/web_hent_bilde.php?id=13230114&amp;type=jpeg</t>
  </si>
  <si>
    <t>POINT (-29997 6665923)</t>
  </si>
  <si>
    <t>urn:catalog:O:V:195037</t>
  </si>
  <si>
    <t>8_195037</t>
  </si>
  <si>
    <t>O_195037</t>
  </si>
  <si>
    <t>90424</t>
  </si>
  <si>
    <t>-7_6813</t>
  </si>
  <si>
    <t>Høyanger</t>
  </si>
  <si>
    <t>SF</t>
  </si>
  <si>
    <t>Kviane: Alvera misjonssenter \litt forvilla ut i sekundær kystlynghei</t>
  </si>
  <si>
    <t>https://www.unimus.no/felles/bilder/web_hent_bilde.php?id=13214229&amp;type=jpeg</t>
  </si>
  <si>
    <t>POINT (-6769 6812077)</t>
  </si>
  <si>
    <t>urn:catalog:O:V:90424</t>
  </si>
  <si>
    <t>8_90424</t>
  </si>
  <si>
    <t>O_90424</t>
  </si>
  <si>
    <t>21966759</t>
  </si>
  <si>
    <t>53_6957</t>
  </si>
  <si>
    <t>Møre og Romsdal</t>
  </si>
  <si>
    <t>Ålesund</t>
  </si>
  <si>
    <t>MR</t>
  </si>
  <si>
    <t>Furelia/Fureåsen, vegkantene, Ålesund, Mr</t>
  </si>
  <si>
    <t>Dag Holtan</t>
  </si>
  <si>
    <t>https://www.artsobservasjoner.no/Sighting/21966759</t>
  </si>
  <si>
    <t>POINT (52213 6956187)</t>
  </si>
  <si>
    <t>urn:uuid:fdb5e1b2-ab23-4f5d-8bea-5897d62d5a7c</t>
  </si>
  <si>
    <t>1010_21966759</t>
  </si>
  <si>
    <t>24723373</t>
  </si>
  <si>
    <t>63_6957</t>
  </si>
  <si>
    <t>Skodje</t>
  </si>
  <si>
    <t>Reiakvaam, Ålesund, Mr</t>
  </si>
  <si>
    <t>Perry Gunnar Larsen</t>
  </si>
  <si>
    <t>Muligens forvillet fra hage
Er i kraftig spredning.</t>
  </si>
  <si>
    <t>https://www.artsobservasjoner.no/Sighting/24723373</t>
  </si>
  <si>
    <t>POINT (62577 6956985)</t>
  </si>
  <si>
    <t>urn:uuid:511bbdd7-c334-40c5-9e6b-1616ac995752</t>
  </si>
  <si>
    <t>1010_24723373</t>
  </si>
  <si>
    <t>14703226</t>
  </si>
  <si>
    <t>65_6961</t>
  </si>
  <si>
    <t>Steinset øst, Ålesund, Mr</t>
  </si>
  <si>
    <t>https://www.artsobservasjoner.no/Sighting/14703226</t>
  </si>
  <si>
    <t>POINT (64645 6960630)</t>
  </si>
  <si>
    <t>urn:uuid:44ecbc87-96a8-4055-bed3-f6431c59b1b1</t>
  </si>
  <si>
    <t>1010_14703226</t>
  </si>
  <si>
    <t>21817046</t>
  </si>
  <si>
    <t>147_7003</t>
  </si>
  <si>
    <t>Tingvoll</t>
  </si>
  <si>
    <t>Treekra, Tingvoll, Mr \vegkant/skog</t>
  </si>
  <si>
    <t>Øystein Folden|Ole Magne Stavik|Odny Irene  Stavik</t>
  </si>
  <si>
    <t>Truleg planta, no naturalisert.</t>
  </si>
  <si>
    <t>https://www.artsobservasjoner.no/Sighting/21817046</t>
  </si>
  <si>
    <t>POINT (147874 7003864)</t>
  </si>
  <si>
    <t>urn:uuid:f81e45ec-4a27-492a-babf-98d74bd50f41</t>
  </si>
  <si>
    <t>1010_21817046</t>
  </si>
  <si>
    <t>18620522</t>
  </si>
  <si>
    <t>155_6995</t>
  </si>
  <si>
    <t>Storheggbakken, Tingvoll, Mr</t>
  </si>
  <si>
    <t>Øystein Folden</t>
  </si>
  <si>
    <t>Starta i steinbed, men er no på tur inn i skogen..</t>
  </si>
  <si>
    <t>https://www.artsobservasjoner.no/Sighting/18620522</t>
  </si>
  <si>
    <t>POINT (155312 6995126)</t>
  </si>
  <si>
    <t>urn:uuid:b5b6eddf-bc57-43c6-bdd0-4a4e582aeb31</t>
  </si>
  <si>
    <t>1010_18620522</t>
  </si>
  <si>
    <t>13497345</t>
  </si>
  <si>
    <t>171_6965</t>
  </si>
  <si>
    <t>Sunndal</t>
  </si>
  <si>
    <t>Drivavn., Sunndal, Mr \vegkant</t>
  </si>
  <si>
    <t>Rømt frå nærliggande hage..</t>
  </si>
  <si>
    <t>https://www.artsobservasjoner.no/Sighting/13497345</t>
  </si>
  <si>
    <t>POINT (170643 6965496)</t>
  </si>
  <si>
    <t>urn:uuid:366d91d6-23d7-4a43-a3ac-37f518ebe833</t>
  </si>
  <si>
    <t>1010_13497345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</si>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</sst>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F98D9-4386-4BAE-9657-C2B5CEDABAAE}">
  <dimension ref="A1:BT17"/>
  <sheetViews>
    <sheetView tabSelected="1" topLeftCell="R1" workbookViewId="0">
      <selection activeCell="AB25" sqref="AB25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84" bestFit="1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41" max="41" width="37" customWidth="1"/>
  </cols>
  <sheetData>
    <row r="1" spans="1:72" x14ac:dyDescent="0.3">
      <c r="A1" s="9" t="s">
        <v>171</v>
      </c>
      <c r="B1" s="9" t="s">
        <v>172</v>
      </c>
      <c r="C1" s="9" t="s">
        <v>173</v>
      </c>
      <c r="D1" s="9" t="s">
        <v>174</v>
      </c>
      <c r="E1" s="9" t="s">
        <v>175</v>
      </c>
      <c r="F1" s="9" t="s">
        <v>176</v>
      </c>
      <c r="G1" s="9" t="s">
        <v>177</v>
      </c>
      <c r="H1" s="10" t="s">
        <v>178</v>
      </c>
      <c r="I1" s="9" t="s">
        <v>179</v>
      </c>
      <c r="J1" s="9" t="s">
        <v>180</v>
      </c>
      <c r="K1" s="9" t="s">
        <v>181</v>
      </c>
      <c r="L1" s="9" t="s">
        <v>182</v>
      </c>
      <c r="M1" s="9" t="s">
        <v>183</v>
      </c>
      <c r="N1" s="9" t="s">
        <v>184</v>
      </c>
      <c r="O1" s="11" t="s">
        <v>185</v>
      </c>
      <c r="P1" s="12" t="s">
        <v>186</v>
      </c>
      <c r="Q1" s="13" t="s">
        <v>187</v>
      </c>
      <c r="R1" s="13" t="s">
        <v>188</v>
      </c>
      <c r="S1" s="13" t="s">
        <v>189</v>
      </c>
      <c r="T1" s="14" t="s">
        <v>190</v>
      </c>
      <c r="U1" s="9" t="s">
        <v>191</v>
      </c>
      <c r="V1" s="9" t="s">
        <v>192</v>
      </c>
      <c r="W1" s="9" t="s">
        <v>193</v>
      </c>
      <c r="X1" s="4" t="s">
        <v>194</v>
      </c>
      <c r="Y1" s="4" t="s">
        <v>195</v>
      </c>
      <c r="Z1" s="9" t="s">
        <v>196</v>
      </c>
      <c r="AA1" s="9" t="s">
        <v>197</v>
      </c>
      <c r="AB1" s="9" t="s">
        <v>198</v>
      </c>
      <c r="AC1" s="9" t="s">
        <v>199</v>
      </c>
      <c r="AD1" s="9" t="s">
        <v>200</v>
      </c>
      <c r="AE1" s="9" t="s">
        <v>201</v>
      </c>
      <c r="AF1" s="9" t="s">
        <v>202</v>
      </c>
      <c r="AG1" s="9" t="s">
        <v>203</v>
      </c>
      <c r="AH1" s="14" t="s">
        <v>204</v>
      </c>
      <c r="AI1" s="14" t="s">
        <v>205</v>
      </c>
      <c r="AJ1" s="14" t="s">
        <v>206</v>
      </c>
      <c r="AK1" s="14" t="s">
        <v>207</v>
      </c>
      <c r="AL1" s="9" t="s">
        <v>208</v>
      </c>
      <c r="AM1" s="15" t="s">
        <v>209</v>
      </c>
      <c r="AN1" s="16" t="s">
        <v>210</v>
      </c>
      <c r="AO1" s="9" t="s">
        <v>211</v>
      </c>
      <c r="AP1" s="17" t="s">
        <v>212</v>
      </c>
      <c r="AQ1" s="9" t="s">
        <v>183</v>
      </c>
      <c r="AR1" s="9" t="s">
        <v>213</v>
      </c>
      <c r="AS1" s="9" t="s">
        <v>214</v>
      </c>
      <c r="AT1" s="9" t="s">
        <v>215</v>
      </c>
      <c r="AU1" s="9" t="s">
        <v>216</v>
      </c>
      <c r="AV1" s="9" t="s">
        <v>217</v>
      </c>
      <c r="AW1" s="9" t="s">
        <v>218</v>
      </c>
      <c r="AX1" s="9" t="s">
        <v>219</v>
      </c>
      <c r="AY1" s="9" t="s">
        <v>220</v>
      </c>
      <c r="AZ1" s="9" t="s">
        <v>221</v>
      </c>
      <c r="BA1" s="9" t="s">
        <v>222</v>
      </c>
      <c r="BB1" s="18" t="s">
        <v>223</v>
      </c>
      <c r="BC1" s="9" t="s">
        <v>224</v>
      </c>
      <c r="BD1" s="9" t="s">
        <v>189</v>
      </c>
      <c r="BE1" s="9" t="s">
        <v>225</v>
      </c>
      <c r="BF1" s="9" t="s">
        <v>226</v>
      </c>
      <c r="BG1" s="8" t="s">
        <v>227</v>
      </c>
      <c r="BH1" s="9" t="s">
        <v>228</v>
      </c>
      <c r="BI1" s="9" t="s">
        <v>229</v>
      </c>
      <c r="BJ1" s="9" t="s">
        <v>230</v>
      </c>
      <c r="BK1" s="9" t="s">
        <v>231</v>
      </c>
      <c r="BL1" t="s">
        <v>232</v>
      </c>
      <c r="BM1" t="s">
        <v>233</v>
      </c>
      <c r="BN1" t="s">
        <v>234</v>
      </c>
      <c r="BO1" t="s">
        <v>235</v>
      </c>
      <c r="BP1" s="9" t="s">
        <v>236</v>
      </c>
      <c r="BQ1" s="9" t="s">
        <v>237</v>
      </c>
      <c r="BR1" s="9" t="s">
        <v>238</v>
      </c>
      <c r="BS1" s="9" t="s">
        <v>239</v>
      </c>
      <c r="BT1" s="9" t="s">
        <v>171</v>
      </c>
    </row>
    <row r="2" spans="1:72" x14ac:dyDescent="0.3">
      <c r="A2">
        <v>203830</v>
      </c>
      <c r="B2">
        <v>129357</v>
      </c>
      <c r="F2" t="s">
        <v>0</v>
      </c>
      <c r="G2" t="s">
        <v>1</v>
      </c>
      <c r="H2" t="s">
        <v>2</v>
      </c>
      <c r="I2" s="1" t="str">
        <f>HYPERLINK(AP2,"Foto")</f>
        <v>Foto</v>
      </c>
      <c r="K2">
        <v>1</v>
      </c>
      <c r="L2" t="s">
        <v>3</v>
      </c>
      <c r="M2">
        <v>102900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8</v>
      </c>
      <c r="Z2" s="5">
        <v>811</v>
      </c>
      <c r="AA2" s="5" t="s">
        <v>7</v>
      </c>
      <c r="AB2" t="s">
        <v>9</v>
      </c>
      <c r="AC2">
        <v>2016</v>
      </c>
      <c r="AD2">
        <v>9</v>
      </c>
      <c r="AE2">
        <v>7</v>
      </c>
      <c r="AF2" t="s">
        <v>10</v>
      </c>
      <c r="AH2">
        <v>201638</v>
      </c>
      <c r="AI2">
        <v>6579467</v>
      </c>
      <c r="AJ2" s="5">
        <v>201000</v>
      </c>
      <c r="AK2" s="5">
        <v>6579000</v>
      </c>
      <c r="AL2">
        <v>5</v>
      </c>
      <c r="AN2">
        <v>1010</v>
      </c>
      <c r="AO2" t="s">
        <v>11</v>
      </c>
      <c r="AP2" s="6" t="s">
        <v>12</v>
      </c>
      <c r="AQ2">
        <v>102900</v>
      </c>
      <c r="AS2" s="7" t="s">
        <v>13</v>
      </c>
      <c r="AT2">
        <v>1</v>
      </c>
      <c r="AU2" t="s">
        <v>14</v>
      </c>
      <c r="AV2" t="s">
        <v>15</v>
      </c>
      <c r="AW2" t="s">
        <v>16</v>
      </c>
      <c r="AX2">
        <v>1010</v>
      </c>
      <c r="AY2" t="s">
        <v>17</v>
      </c>
      <c r="AZ2" t="s">
        <v>18</v>
      </c>
      <c r="BA2">
        <v>1</v>
      </c>
      <c r="BB2" s="6">
        <v>43710.333333333299</v>
      </c>
      <c r="BC2" s="8" t="s">
        <v>19</v>
      </c>
      <c r="BE2">
        <v>6</v>
      </c>
      <c r="BF2">
        <v>112691</v>
      </c>
      <c r="BG2">
        <v>34058</v>
      </c>
      <c r="BH2" t="s">
        <v>20</v>
      </c>
      <c r="BT2">
        <v>203830</v>
      </c>
    </row>
    <row r="3" spans="1:72" x14ac:dyDescent="0.3">
      <c r="A3">
        <v>203827</v>
      </c>
      <c r="C3">
        <v>1</v>
      </c>
      <c r="F3" t="s">
        <v>0</v>
      </c>
      <c r="G3" t="s">
        <v>1</v>
      </c>
      <c r="H3" t="s">
        <v>21</v>
      </c>
      <c r="I3" s="1" t="str">
        <f>HYPERLINK(AP3,"Foto")</f>
        <v>Foto</v>
      </c>
      <c r="K3">
        <v>1</v>
      </c>
      <c r="L3" t="s">
        <v>3</v>
      </c>
      <c r="M3">
        <v>102900</v>
      </c>
      <c r="N3" t="s">
        <v>4</v>
      </c>
      <c r="T3" t="s">
        <v>5</v>
      </c>
      <c r="U3" s="2">
        <v>1</v>
      </c>
      <c r="V3" t="s">
        <v>6</v>
      </c>
      <c r="W3" t="s">
        <v>7</v>
      </c>
      <c r="X3" s="3" t="s">
        <v>8</v>
      </c>
      <c r="Y3" s="4">
        <v>8</v>
      </c>
      <c r="Z3" s="5">
        <v>811</v>
      </c>
      <c r="AA3" s="5" t="s">
        <v>7</v>
      </c>
      <c r="AB3" t="s">
        <v>22</v>
      </c>
      <c r="AC3">
        <v>2018</v>
      </c>
      <c r="AD3">
        <v>9</v>
      </c>
      <c r="AE3">
        <v>4</v>
      </c>
      <c r="AF3" t="s">
        <v>23</v>
      </c>
      <c r="AH3">
        <v>201634</v>
      </c>
      <c r="AI3">
        <v>6579429</v>
      </c>
      <c r="AJ3" s="5">
        <v>201000</v>
      </c>
      <c r="AK3" s="5">
        <v>6579000</v>
      </c>
      <c r="AL3">
        <v>10</v>
      </c>
      <c r="AN3">
        <v>1010</v>
      </c>
      <c r="AO3" t="s">
        <v>24</v>
      </c>
      <c r="AP3" s="6" t="s">
        <v>25</v>
      </c>
      <c r="AQ3">
        <v>102900</v>
      </c>
      <c r="AS3" s="7" t="s">
        <v>13</v>
      </c>
      <c r="AT3">
        <v>1</v>
      </c>
      <c r="AU3" t="s">
        <v>14</v>
      </c>
      <c r="AV3" t="s">
        <v>26</v>
      </c>
      <c r="AW3" t="s">
        <v>27</v>
      </c>
      <c r="AX3">
        <v>1010</v>
      </c>
      <c r="AY3" t="s">
        <v>17</v>
      </c>
      <c r="AZ3" t="s">
        <v>18</v>
      </c>
      <c r="BA3">
        <v>1</v>
      </c>
      <c r="BB3" s="6">
        <v>43351.958113425899</v>
      </c>
      <c r="BC3" s="8" t="s">
        <v>19</v>
      </c>
      <c r="BE3">
        <v>6</v>
      </c>
      <c r="BF3">
        <v>165525</v>
      </c>
      <c r="BH3" t="s">
        <v>28</v>
      </c>
      <c r="BT3">
        <v>203827</v>
      </c>
    </row>
    <row r="4" spans="1:72" x14ac:dyDescent="0.3">
      <c r="A4">
        <v>32046</v>
      </c>
      <c r="B4">
        <v>68682</v>
      </c>
      <c r="F4" t="s">
        <v>0</v>
      </c>
      <c r="G4" t="s">
        <v>1</v>
      </c>
      <c r="H4" t="s">
        <v>56</v>
      </c>
      <c r="I4" t="s">
        <v>57</v>
      </c>
      <c r="K4">
        <v>1</v>
      </c>
      <c r="L4" t="s">
        <v>3</v>
      </c>
      <c r="M4">
        <v>102900</v>
      </c>
      <c r="N4" t="s">
        <v>4</v>
      </c>
      <c r="T4" t="s">
        <v>58</v>
      </c>
      <c r="U4" s="2">
        <v>1</v>
      </c>
      <c r="V4" t="s">
        <v>59</v>
      </c>
      <c r="W4" t="s">
        <v>60</v>
      </c>
      <c r="X4" t="s">
        <v>61</v>
      </c>
      <c r="Y4" s="4">
        <v>11</v>
      </c>
      <c r="Z4" s="5">
        <v>1103</v>
      </c>
      <c r="AA4" s="5" t="s">
        <v>60</v>
      </c>
      <c r="AB4" t="s">
        <v>62</v>
      </c>
      <c r="AC4">
        <v>2014</v>
      </c>
      <c r="AD4">
        <v>9</v>
      </c>
      <c r="AE4">
        <v>25</v>
      </c>
      <c r="AF4" t="s">
        <v>63</v>
      </c>
      <c r="AH4">
        <v>-32809</v>
      </c>
      <c r="AI4">
        <v>6573473</v>
      </c>
      <c r="AJ4" s="5">
        <v>-33000</v>
      </c>
      <c r="AK4" s="5">
        <v>6573000</v>
      </c>
      <c r="AL4">
        <v>10</v>
      </c>
      <c r="AN4">
        <v>1010</v>
      </c>
      <c r="AO4" t="s">
        <v>64</v>
      </c>
      <c r="AP4" s="6" t="s">
        <v>65</v>
      </c>
      <c r="AQ4">
        <v>102900</v>
      </c>
      <c r="AS4" s="7" t="s">
        <v>13</v>
      </c>
      <c r="AT4">
        <v>1</v>
      </c>
      <c r="AU4" t="s">
        <v>14</v>
      </c>
      <c r="AV4" t="s">
        <v>66</v>
      </c>
      <c r="AW4" t="s">
        <v>67</v>
      </c>
      <c r="AX4">
        <v>1010</v>
      </c>
      <c r="AY4" t="s">
        <v>17</v>
      </c>
      <c r="AZ4" t="s">
        <v>18</v>
      </c>
      <c r="BB4" s="6">
        <v>43709.903472222199</v>
      </c>
      <c r="BC4" s="8" t="s">
        <v>19</v>
      </c>
      <c r="BE4">
        <v>6</v>
      </c>
      <c r="BF4">
        <v>63120</v>
      </c>
      <c r="BG4">
        <v>34060</v>
      </c>
      <c r="BH4" t="s">
        <v>68</v>
      </c>
      <c r="BT4">
        <v>32046</v>
      </c>
    </row>
    <row r="5" spans="1:72" x14ac:dyDescent="0.3">
      <c r="A5">
        <v>2307</v>
      </c>
      <c r="B5">
        <v>300490</v>
      </c>
      <c r="F5" t="s">
        <v>0</v>
      </c>
      <c r="G5" t="s">
        <v>79</v>
      </c>
      <c r="H5" t="s">
        <v>80</v>
      </c>
      <c r="I5" s="1" t="str">
        <f>HYPERLINK(AP5,"Hb")</f>
        <v>Hb</v>
      </c>
      <c r="K5">
        <v>1</v>
      </c>
      <c r="L5" t="s">
        <v>3</v>
      </c>
      <c r="M5">
        <v>102900</v>
      </c>
      <c r="N5" t="s">
        <v>4</v>
      </c>
      <c r="T5" t="s">
        <v>81</v>
      </c>
      <c r="U5" s="2">
        <v>1</v>
      </c>
      <c r="V5" t="s">
        <v>59</v>
      </c>
      <c r="W5" t="s">
        <v>82</v>
      </c>
      <c r="X5" t="s">
        <v>61</v>
      </c>
      <c r="Y5" s="4">
        <v>11</v>
      </c>
      <c r="Z5" s="5">
        <v>1149</v>
      </c>
      <c r="AA5" t="s">
        <v>82</v>
      </c>
      <c r="AB5" t="s">
        <v>83</v>
      </c>
      <c r="AC5">
        <v>1996</v>
      </c>
      <c r="AD5">
        <v>8</v>
      </c>
      <c r="AE5">
        <v>28</v>
      </c>
      <c r="AF5" t="s">
        <v>84</v>
      </c>
      <c r="AG5" t="s">
        <v>84</v>
      </c>
      <c r="AH5">
        <v>-57481</v>
      </c>
      <c r="AI5">
        <v>6608395</v>
      </c>
      <c r="AJ5" s="5">
        <v>-57000</v>
      </c>
      <c r="AK5" s="5">
        <v>6609000</v>
      </c>
      <c r="AL5">
        <v>71</v>
      </c>
      <c r="AN5">
        <v>8</v>
      </c>
      <c r="AO5" t="s">
        <v>85</v>
      </c>
      <c r="AP5" t="s">
        <v>86</v>
      </c>
      <c r="AQ5">
        <v>102900</v>
      </c>
      <c r="AS5" s="7" t="s">
        <v>13</v>
      </c>
      <c r="AT5">
        <v>1</v>
      </c>
      <c r="AU5" t="s">
        <v>14</v>
      </c>
      <c r="AV5" t="s">
        <v>87</v>
      </c>
      <c r="AW5" t="s">
        <v>88</v>
      </c>
      <c r="AX5">
        <v>8</v>
      </c>
      <c r="AY5" t="s">
        <v>89</v>
      </c>
      <c r="AZ5" t="s">
        <v>42</v>
      </c>
      <c r="BA5">
        <v>1</v>
      </c>
      <c r="BB5" s="6">
        <v>40246</v>
      </c>
      <c r="BC5" s="8" t="s">
        <v>19</v>
      </c>
      <c r="BE5">
        <v>3</v>
      </c>
      <c r="BF5">
        <v>473575</v>
      </c>
      <c r="BG5">
        <v>34061</v>
      </c>
      <c r="BH5" t="s">
        <v>90</v>
      </c>
      <c r="BJ5" t="s">
        <v>91</v>
      </c>
      <c r="BT5">
        <v>2307</v>
      </c>
    </row>
    <row r="6" spans="1:72" x14ac:dyDescent="0.3">
      <c r="A6">
        <v>45388</v>
      </c>
      <c r="B6">
        <v>275829</v>
      </c>
      <c r="F6" t="s">
        <v>0</v>
      </c>
      <c r="G6" t="s">
        <v>79</v>
      </c>
      <c r="H6" t="s">
        <v>92</v>
      </c>
      <c r="I6" s="1" t="str">
        <f>HYPERLINK(AP6,"Hb")</f>
        <v>Hb</v>
      </c>
      <c r="K6">
        <v>1</v>
      </c>
      <c r="L6" t="s">
        <v>3</v>
      </c>
      <c r="M6">
        <v>102900</v>
      </c>
      <c r="N6" t="s">
        <v>4</v>
      </c>
      <c r="T6" t="s">
        <v>93</v>
      </c>
      <c r="U6" s="2">
        <v>1</v>
      </c>
      <c r="V6" t="s">
        <v>94</v>
      </c>
      <c r="W6" t="s">
        <v>95</v>
      </c>
      <c r="X6" s="3" t="s">
        <v>96</v>
      </c>
      <c r="Y6" s="4">
        <v>12</v>
      </c>
      <c r="Z6" s="5">
        <v>1221</v>
      </c>
      <c r="AA6" s="5" t="s">
        <v>95</v>
      </c>
      <c r="AB6" t="s">
        <v>97</v>
      </c>
      <c r="AC6">
        <v>2005</v>
      </c>
      <c r="AD6">
        <v>8</v>
      </c>
      <c r="AE6">
        <v>18</v>
      </c>
      <c r="AF6" t="s">
        <v>98</v>
      </c>
      <c r="AG6" t="s">
        <v>99</v>
      </c>
      <c r="AH6">
        <v>-29997</v>
      </c>
      <c r="AI6">
        <v>6665923</v>
      </c>
      <c r="AJ6" s="5">
        <v>-29000</v>
      </c>
      <c r="AK6" s="5">
        <v>6665000</v>
      </c>
      <c r="AL6">
        <v>71</v>
      </c>
      <c r="AN6">
        <v>8</v>
      </c>
      <c r="AO6" t="s">
        <v>85</v>
      </c>
      <c r="AP6" t="s">
        <v>100</v>
      </c>
      <c r="AQ6">
        <v>102900</v>
      </c>
      <c r="AS6" s="7" t="s">
        <v>13</v>
      </c>
      <c r="AT6">
        <v>1</v>
      </c>
      <c r="AU6" t="s">
        <v>14</v>
      </c>
      <c r="AV6" t="s">
        <v>101</v>
      </c>
      <c r="AW6" t="s">
        <v>102</v>
      </c>
      <c r="AX6">
        <v>8</v>
      </c>
      <c r="AY6" t="s">
        <v>89</v>
      </c>
      <c r="AZ6" t="s">
        <v>42</v>
      </c>
      <c r="BA6">
        <v>1</v>
      </c>
      <c r="BB6" s="6">
        <v>41701</v>
      </c>
      <c r="BC6" s="8" t="s">
        <v>19</v>
      </c>
      <c r="BE6">
        <v>3</v>
      </c>
      <c r="BF6">
        <v>448367</v>
      </c>
      <c r="BG6">
        <v>34062</v>
      </c>
      <c r="BH6" t="s">
        <v>103</v>
      </c>
      <c r="BJ6" t="s">
        <v>104</v>
      </c>
      <c r="BT6">
        <v>45388</v>
      </c>
    </row>
    <row r="7" spans="1:72" x14ac:dyDescent="0.3">
      <c r="A7">
        <v>64298</v>
      </c>
      <c r="B7">
        <v>332829</v>
      </c>
      <c r="F7" t="s">
        <v>0</v>
      </c>
      <c r="G7" t="s">
        <v>79</v>
      </c>
      <c r="H7" t="s">
        <v>105</v>
      </c>
      <c r="I7" s="1" t="str">
        <f>HYPERLINK(AP7,"Hb")</f>
        <v>Hb</v>
      </c>
      <c r="K7">
        <v>1</v>
      </c>
      <c r="L7" t="s">
        <v>3</v>
      </c>
      <c r="M7">
        <v>102900</v>
      </c>
      <c r="N7" t="s">
        <v>4</v>
      </c>
      <c r="T7" t="s">
        <v>106</v>
      </c>
      <c r="U7" s="2">
        <v>1</v>
      </c>
      <c r="V7" t="s">
        <v>94</v>
      </c>
      <c r="W7" t="s">
        <v>107</v>
      </c>
      <c r="X7" s="3" t="s">
        <v>108</v>
      </c>
      <c r="Y7" s="4">
        <v>14</v>
      </c>
      <c r="Z7" s="5">
        <v>1416</v>
      </c>
      <c r="AA7" t="s">
        <v>107</v>
      </c>
      <c r="AB7" t="s">
        <v>109</v>
      </c>
      <c r="AC7">
        <v>1994</v>
      </c>
      <c r="AD7">
        <v>8</v>
      </c>
      <c r="AE7">
        <v>26</v>
      </c>
      <c r="AF7" t="s">
        <v>74</v>
      </c>
      <c r="AG7" t="s">
        <v>74</v>
      </c>
      <c r="AH7">
        <v>-6769</v>
      </c>
      <c r="AI7">
        <v>6812077</v>
      </c>
      <c r="AJ7" s="5">
        <v>-7000</v>
      </c>
      <c r="AK7" s="5">
        <v>6813000</v>
      </c>
      <c r="AL7">
        <v>707</v>
      </c>
      <c r="AN7">
        <v>8</v>
      </c>
      <c r="AO7" t="s">
        <v>85</v>
      </c>
      <c r="AP7" t="s">
        <v>110</v>
      </c>
      <c r="AQ7">
        <v>102900</v>
      </c>
      <c r="AS7" s="7" t="s">
        <v>13</v>
      </c>
      <c r="AT7">
        <v>1</v>
      </c>
      <c r="AU7" t="s">
        <v>14</v>
      </c>
      <c r="AV7" t="s">
        <v>111</v>
      </c>
      <c r="AW7" t="s">
        <v>112</v>
      </c>
      <c r="AX7">
        <v>8</v>
      </c>
      <c r="AY7" t="s">
        <v>89</v>
      </c>
      <c r="AZ7" t="s">
        <v>42</v>
      </c>
      <c r="BA7">
        <v>1</v>
      </c>
      <c r="BB7" s="6">
        <v>34614</v>
      </c>
      <c r="BC7" s="8" t="s">
        <v>19</v>
      </c>
      <c r="BE7">
        <v>3</v>
      </c>
      <c r="BF7">
        <v>503562</v>
      </c>
      <c r="BG7">
        <v>34063</v>
      </c>
      <c r="BH7" t="s">
        <v>113</v>
      </c>
      <c r="BJ7" t="s">
        <v>114</v>
      </c>
      <c r="BT7">
        <v>64298</v>
      </c>
    </row>
    <row r="8" spans="1:72" x14ac:dyDescent="0.3">
      <c r="A8">
        <v>103286</v>
      </c>
      <c r="C8">
        <v>1</v>
      </c>
      <c r="D8">
        <v>1</v>
      </c>
      <c r="E8">
        <v>1</v>
      </c>
      <c r="F8" t="s">
        <v>0</v>
      </c>
      <c r="G8" t="s">
        <v>1</v>
      </c>
      <c r="H8" t="s">
        <v>115</v>
      </c>
      <c r="I8" s="1" t="str">
        <f>HYPERLINK(AP8,"Foto")</f>
        <v>Foto</v>
      </c>
      <c r="K8">
        <v>1</v>
      </c>
      <c r="L8" t="s">
        <v>3</v>
      </c>
      <c r="M8">
        <v>102900</v>
      </c>
      <c r="N8" t="s">
        <v>4</v>
      </c>
      <c r="T8" t="s">
        <v>116</v>
      </c>
      <c r="U8" s="2">
        <v>1</v>
      </c>
      <c r="V8" t="s">
        <v>117</v>
      </c>
      <c r="W8" t="s">
        <v>118</v>
      </c>
      <c r="X8" t="s">
        <v>119</v>
      </c>
      <c r="Y8" s="4">
        <v>15</v>
      </c>
      <c r="Z8" s="5">
        <v>1504</v>
      </c>
      <c r="AA8" t="s">
        <v>118</v>
      </c>
      <c r="AB8" t="s">
        <v>120</v>
      </c>
      <c r="AC8">
        <v>2019</v>
      </c>
      <c r="AD8">
        <v>6</v>
      </c>
      <c r="AE8">
        <v>12</v>
      </c>
      <c r="AF8" t="s">
        <v>121</v>
      </c>
      <c r="AH8">
        <v>52213</v>
      </c>
      <c r="AI8">
        <v>6956187</v>
      </c>
      <c r="AJ8" s="5">
        <v>53000</v>
      </c>
      <c r="AK8" s="5">
        <v>6957000</v>
      </c>
      <c r="AL8">
        <v>100</v>
      </c>
      <c r="AN8">
        <v>1010</v>
      </c>
      <c r="AP8" s="6" t="s">
        <v>122</v>
      </c>
      <c r="AQ8">
        <v>102900</v>
      </c>
      <c r="AS8" s="7" t="s">
        <v>13</v>
      </c>
      <c r="AT8">
        <v>1</v>
      </c>
      <c r="AU8" t="s">
        <v>14</v>
      </c>
      <c r="AV8" t="s">
        <v>123</v>
      </c>
      <c r="AW8" t="s">
        <v>124</v>
      </c>
      <c r="AX8">
        <v>1010</v>
      </c>
      <c r="AY8" t="s">
        <v>17</v>
      </c>
      <c r="AZ8" t="s">
        <v>18</v>
      </c>
      <c r="BA8">
        <v>1</v>
      </c>
      <c r="BB8" s="6">
        <v>44023.854583333297</v>
      </c>
      <c r="BC8" s="8" t="s">
        <v>19</v>
      </c>
      <c r="BE8">
        <v>6</v>
      </c>
      <c r="BF8">
        <v>202276</v>
      </c>
      <c r="BH8" t="s">
        <v>125</v>
      </c>
      <c r="BT8">
        <v>103286</v>
      </c>
    </row>
    <row r="9" spans="1:72" x14ac:dyDescent="0.3">
      <c r="A9">
        <v>112872</v>
      </c>
      <c r="C9">
        <v>1</v>
      </c>
      <c r="D9">
        <v>1</v>
      </c>
      <c r="E9">
        <v>1</v>
      </c>
      <c r="F9" t="s">
        <v>0</v>
      </c>
      <c r="G9" t="s">
        <v>1</v>
      </c>
      <c r="H9" t="s">
        <v>126</v>
      </c>
      <c r="I9" s="1" t="str">
        <f>HYPERLINK(AP9,"Foto")</f>
        <v>Foto</v>
      </c>
      <c r="K9">
        <v>1</v>
      </c>
      <c r="L9" t="s">
        <v>3</v>
      </c>
      <c r="M9">
        <v>102900</v>
      </c>
      <c r="N9" t="s">
        <v>4</v>
      </c>
      <c r="T9" t="s">
        <v>127</v>
      </c>
      <c r="U9" s="2">
        <v>1</v>
      </c>
      <c r="V9" t="s">
        <v>117</v>
      </c>
      <c r="W9" t="s">
        <v>118</v>
      </c>
      <c r="X9" t="s">
        <v>119</v>
      </c>
      <c r="Y9" s="4">
        <v>15</v>
      </c>
      <c r="Z9" s="5">
        <v>1529</v>
      </c>
      <c r="AA9" s="5" t="s">
        <v>128</v>
      </c>
      <c r="AB9" t="s">
        <v>129</v>
      </c>
      <c r="AC9">
        <v>2020</v>
      </c>
      <c r="AD9">
        <v>7</v>
      </c>
      <c r="AE9">
        <v>9</v>
      </c>
      <c r="AF9" t="s">
        <v>130</v>
      </c>
      <c r="AH9">
        <v>62577</v>
      </c>
      <c r="AI9">
        <v>6956985</v>
      </c>
      <c r="AJ9" s="5">
        <v>63000</v>
      </c>
      <c r="AK9" s="5">
        <v>6957000</v>
      </c>
      <c r="AL9">
        <v>10</v>
      </c>
      <c r="AN9">
        <v>1010</v>
      </c>
      <c r="AO9" t="s">
        <v>131</v>
      </c>
      <c r="AP9" s="6" t="s">
        <v>132</v>
      </c>
      <c r="AQ9">
        <v>102900</v>
      </c>
      <c r="AS9" s="7" t="s">
        <v>13</v>
      </c>
      <c r="AT9">
        <v>1</v>
      </c>
      <c r="AU9" t="s">
        <v>14</v>
      </c>
      <c r="AV9" t="s">
        <v>133</v>
      </c>
      <c r="AW9" t="s">
        <v>134</v>
      </c>
      <c r="AX9">
        <v>1010</v>
      </c>
      <c r="AY9" t="s">
        <v>17</v>
      </c>
      <c r="AZ9" t="s">
        <v>18</v>
      </c>
      <c r="BA9">
        <v>1</v>
      </c>
      <c r="BB9" s="6">
        <v>44023.694583333301</v>
      </c>
      <c r="BC9" s="8" t="s">
        <v>19</v>
      </c>
      <c r="BE9">
        <v>6</v>
      </c>
      <c r="BF9">
        <v>241980</v>
      </c>
      <c r="BH9" t="s">
        <v>135</v>
      </c>
      <c r="BT9">
        <v>112872</v>
      </c>
    </row>
    <row r="10" spans="1:72" x14ac:dyDescent="0.3">
      <c r="A10">
        <v>113674</v>
      </c>
      <c r="B10">
        <v>119711</v>
      </c>
      <c r="F10" t="s">
        <v>0</v>
      </c>
      <c r="G10" t="s">
        <v>1</v>
      </c>
      <c r="H10" t="s">
        <v>136</v>
      </c>
      <c r="I10" s="1" t="str">
        <f>HYPERLINK(AP10,"Foto")</f>
        <v>Foto</v>
      </c>
      <c r="K10">
        <v>1</v>
      </c>
      <c r="L10" t="s">
        <v>3</v>
      </c>
      <c r="M10">
        <v>102900</v>
      </c>
      <c r="N10" t="s">
        <v>4</v>
      </c>
      <c r="T10" t="s">
        <v>137</v>
      </c>
      <c r="U10" s="2">
        <v>1</v>
      </c>
      <c r="V10" t="s">
        <v>117</v>
      </c>
      <c r="W10" t="s">
        <v>118</v>
      </c>
      <c r="X10" t="s">
        <v>119</v>
      </c>
      <c r="Y10" s="4">
        <v>15</v>
      </c>
      <c r="Z10" s="5">
        <v>1529</v>
      </c>
      <c r="AA10" s="5" t="s">
        <v>128</v>
      </c>
      <c r="AB10" t="s">
        <v>138</v>
      </c>
      <c r="AC10">
        <v>2016</v>
      </c>
      <c r="AD10">
        <v>6</v>
      </c>
      <c r="AE10">
        <v>1</v>
      </c>
      <c r="AF10" t="s">
        <v>121</v>
      </c>
      <c r="AH10">
        <v>64645</v>
      </c>
      <c r="AI10">
        <v>6960630</v>
      </c>
      <c r="AJ10" s="5">
        <v>65000</v>
      </c>
      <c r="AK10" s="5">
        <v>6961000</v>
      </c>
      <c r="AL10">
        <v>10</v>
      </c>
      <c r="AN10">
        <v>1010</v>
      </c>
      <c r="AP10" s="6" t="s">
        <v>139</v>
      </c>
      <c r="AQ10">
        <v>102900</v>
      </c>
      <c r="AS10" s="7" t="s">
        <v>13</v>
      </c>
      <c r="AT10">
        <v>1</v>
      </c>
      <c r="AU10" t="s">
        <v>14</v>
      </c>
      <c r="AV10" t="s">
        <v>140</v>
      </c>
      <c r="AW10" t="s">
        <v>141</v>
      </c>
      <c r="AX10">
        <v>1010</v>
      </c>
      <c r="AY10" t="s">
        <v>17</v>
      </c>
      <c r="AZ10" t="s">
        <v>18</v>
      </c>
      <c r="BA10">
        <v>1</v>
      </c>
      <c r="BB10" s="6">
        <v>44023.855497685203</v>
      </c>
      <c r="BC10" s="8" t="s">
        <v>19</v>
      </c>
      <c r="BE10">
        <v>6</v>
      </c>
      <c r="BF10">
        <v>104105</v>
      </c>
      <c r="BG10">
        <v>34280</v>
      </c>
      <c r="BH10" t="s">
        <v>142</v>
      </c>
      <c r="BT10">
        <v>113674</v>
      </c>
    </row>
    <row r="11" spans="1:72" x14ac:dyDescent="0.3">
      <c r="A11">
        <v>167759</v>
      </c>
      <c r="C11">
        <v>1</v>
      </c>
      <c r="D11">
        <v>1</v>
      </c>
      <c r="E11">
        <v>1</v>
      </c>
      <c r="F11" t="s">
        <v>0</v>
      </c>
      <c r="G11" t="s">
        <v>1</v>
      </c>
      <c r="H11" t="s">
        <v>143</v>
      </c>
      <c r="I11" t="s">
        <v>57</v>
      </c>
      <c r="K11">
        <v>1</v>
      </c>
      <c r="L11" t="s">
        <v>3</v>
      </c>
      <c r="M11">
        <v>102900</v>
      </c>
      <c r="N11" t="s">
        <v>4</v>
      </c>
      <c r="T11" t="s">
        <v>144</v>
      </c>
      <c r="U11" s="2">
        <v>1</v>
      </c>
      <c r="V11" t="s">
        <v>117</v>
      </c>
      <c r="W11" t="s">
        <v>145</v>
      </c>
      <c r="X11" t="s">
        <v>119</v>
      </c>
      <c r="Y11" s="4">
        <v>15</v>
      </c>
      <c r="Z11" s="5">
        <v>1560</v>
      </c>
      <c r="AA11" s="5" t="s">
        <v>145</v>
      </c>
      <c r="AB11" t="s">
        <v>146</v>
      </c>
      <c r="AC11">
        <v>2019</v>
      </c>
      <c r="AD11">
        <v>5</v>
      </c>
      <c r="AE11">
        <v>18</v>
      </c>
      <c r="AF11" t="s">
        <v>147</v>
      </c>
      <c r="AH11">
        <v>147874</v>
      </c>
      <c r="AI11">
        <v>7003864</v>
      </c>
      <c r="AJ11" s="5">
        <v>147000</v>
      </c>
      <c r="AK11" s="5">
        <v>7003000</v>
      </c>
      <c r="AL11">
        <v>5</v>
      </c>
      <c r="AN11">
        <v>1010</v>
      </c>
      <c r="AO11" t="s">
        <v>148</v>
      </c>
      <c r="AP11" s="6" t="s">
        <v>149</v>
      </c>
      <c r="AQ11">
        <v>102900</v>
      </c>
      <c r="AS11" s="7" t="s">
        <v>13</v>
      </c>
      <c r="AT11">
        <v>1</v>
      </c>
      <c r="AU11" t="s">
        <v>14</v>
      </c>
      <c r="AV11" t="s">
        <v>150</v>
      </c>
      <c r="AW11" t="s">
        <v>151</v>
      </c>
      <c r="AX11">
        <v>1010</v>
      </c>
      <c r="AY11" t="s">
        <v>17</v>
      </c>
      <c r="AZ11" t="s">
        <v>18</v>
      </c>
      <c r="BB11" s="6">
        <v>43713.546527777798</v>
      </c>
      <c r="BC11" s="8" t="s">
        <v>19</v>
      </c>
      <c r="BE11">
        <v>6</v>
      </c>
      <c r="BF11">
        <v>200333</v>
      </c>
      <c r="BH11" t="s">
        <v>152</v>
      </c>
      <c r="BT11">
        <v>167759</v>
      </c>
    </row>
    <row r="12" spans="1:72" x14ac:dyDescent="0.3">
      <c r="A12">
        <v>173198</v>
      </c>
      <c r="C12">
        <v>1</v>
      </c>
      <c r="D12">
        <v>1</v>
      </c>
      <c r="E12">
        <v>1</v>
      </c>
      <c r="F12" t="s">
        <v>0</v>
      </c>
      <c r="G12" t="s">
        <v>1</v>
      </c>
      <c r="H12" t="s">
        <v>153</v>
      </c>
      <c r="I12" t="s">
        <v>57</v>
      </c>
      <c r="K12">
        <v>1</v>
      </c>
      <c r="L12" t="s">
        <v>3</v>
      </c>
      <c r="M12">
        <v>102900</v>
      </c>
      <c r="N12" t="s">
        <v>4</v>
      </c>
      <c r="T12" t="s">
        <v>154</v>
      </c>
      <c r="U12" s="2">
        <v>1</v>
      </c>
      <c r="V12" t="s">
        <v>117</v>
      </c>
      <c r="W12" t="s">
        <v>145</v>
      </c>
      <c r="X12" t="s">
        <v>119</v>
      </c>
      <c r="Y12" s="4">
        <v>15</v>
      </c>
      <c r="Z12" s="5">
        <v>1560</v>
      </c>
      <c r="AA12" s="5" t="s">
        <v>145</v>
      </c>
      <c r="AB12" t="s">
        <v>155</v>
      </c>
      <c r="AC12">
        <v>2018</v>
      </c>
      <c r="AD12">
        <v>1</v>
      </c>
      <c r="AE12">
        <v>1</v>
      </c>
      <c r="AF12" t="s">
        <v>156</v>
      </c>
      <c r="AH12">
        <v>155312</v>
      </c>
      <c r="AI12">
        <v>6995126</v>
      </c>
      <c r="AJ12" s="5">
        <v>155000</v>
      </c>
      <c r="AK12" s="5">
        <v>6995000</v>
      </c>
      <c r="AL12">
        <v>5</v>
      </c>
      <c r="AN12">
        <v>1010</v>
      </c>
      <c r="AO12" t="s">
        <v>157</v>
      </c>
      <c r="AP12" s="6" t="s">
        <v>158</v>
      </c>
      <c r="AQ12">
        <v>102900</v>
      </c>
      <c r="AS12" s="7" t="s">
        <v>13</v>
      </c>
      <c r="AT12">
        <v>1</v>
      </c>
      <c r="AU12" t="s">
        <v>14</v>
      </c>
      <c r="AV12" t="s">
        <v>159</v>
      </c>
      <c r="AW12" t="s">
        <v>160</v>
      </c>
      <c r="AX12">
        <v>1010</v>
      </c>
      <c r="AY12" t="s">
        <v>17</v>
      </c>
      <c r="AZ12" t="s">
        <v>18</v>
      </c>
      <c r="BB12" s="6">
        <v>43105.020879629599</v>
      </c>
      <c r="BC12" s="8" t="s">
        <v>19</v>
      </c>
      <c r="BE12">
        <v>6</v>
      </c>
      <c r="BF12">
        <v>151373</v>
      </c>
      <c r="BH12" t="s">
        <v>161</v>
      </c>
      <c r="BT12">
        <v>173198</v>
      </c>
    </row>
    <row r="13" spans="1:72" x14ac:dyDescent="0.3">
      <c r="A13">
        <v>181771</v>
      </c>
      <c r="B13">
        <v>103599</v>
      </c>
      <c r="F13" t="s">
        <v>0</v>
      </c>
      <c r="G13" t="s">
        <v>1</v>
      </c>
      <c r="H13" t="s">
        <v>162</v>
      </c>
      <c r="I13" s="1" t="str">
        <f>HYPERLINK(AP13,"Foto")</f>
        <v>Foto</v>
      </c>
      <c r="K13">
        <v>1</v>
      </c>
      <c r="L13" t="s">
        <v>3</v>
      </c>
      <c r="M13">
        <v>102900</v>
      </c>
      <c r="N13" t="s">
        <v>4</v>
      </c>
      <c r="T13" t="s">
        <v>163</v>
      </c>
      <c r="U13" s="2">
        <v>1</v>
      </c>
      <c r="V13" t="s">
        <v>117</v>
      </c>
      <c r="W13" t="s">
        <v>164</v>
      </c>
      <c r="X13" t="s">
        <v>119</v>
      </c>
      <c r="Y13" s="4">
        <v>15</v>
      </c>
      <c r="Z13" s="5">
        <v>1563</v>
      </c>
      <c r="AA13" s="5" t="s">
        <v>164</v>
      </c>
      <c r="AB13" t="s">
        <v>165</v>
      </c>
      <c r="AC13">
        <v>2015</v>
      </c>
      <c r="AD13">
        <v>10</v>
      </c>
      <c r="AE13">
        <v>15</v>
      </c>
      <c r="AF13" t="s">
        <v>156</v>
      </c>
      <c r="AH13">
        <v>170643</v>
      </c>
      <c r="AI13">
        <v>6965496</v>
      </c>
      <c r="AJ13" s="5">
        <v>171000</v>
      </c>
      <c r="AK13" s="5">
        <v>6965000</v>
      </c>
      <c r="AL13">
        <v>5</v>
      </c>
      <c r="AN13">
        <v>1010</v>
      </c>
      <c r="AO13" t="s">
        <v>166</v>
      </c>
      <c r="AP13" s="6" t="s">
        <v>167</v>
      </c>
      <c r="AQ13">
        <v>102900</v>
      </c>
      <c r="AS13" s="7" t="s">
        <v>13</v>
      </c>
      <c r="AT13">
        <v>1</v>
      </c>
      <c r="AU13" t="s">
        <v>14</v>
      </c>
      <c r="AV13" t="s">
        <v>168</v>
      </c>
      <c r="AW13" t="s">
        <v>169</v>
      </c>
      <c r="AX13">
        <v>1010</v>
      </c>
      <c r="AY13" t="s">
        <v>17</v>
      </c>
      <c r="AZ13" t="s">
        <v>18</v>
      </c>
      <c r="BA13">
        <v>1</v>
      </c>
      <c r="BB13" s="6">
        <v>43710.332638888904</v>
      </c>
      <c r="BC13" s="8" t="s">
        <v>19</v>
      </c>
      <c r="BE13">
        <v>6</v>
      </c>
      <c r="BF13">
        <v>89942</v>
      </c>
      <c r="BG13">
        <v>34281</v>
      </c>
      <c r="BH13" t="s">
        <v>170</v>
      </c>
      <c r="BT13">
        <v>181771</v>
      </c>
    </row>
    <row r="15" spans="1:72" x14ac:dyDescent="0.3">
      <c r="A15">
        <v>183429</v>
      </c>
      <c r="B15">
        <v>199255</v>
      </c>
      <c r="F15" t="s">
        <v>0</v>
      </c>
      <c r="G15" t="s">
        <v>29</v>
      </c>
      <c r="H15" t="s">
        <v>30</v>
      </c>
      <c r="I15" t="s">
        <v>31</v>
      </c>
      <c r="K15">
        <v>1</v>
      </c>
      <c r="L15" t="s">
        <v>3</v>
      </c>
      <c r="M15">
        <v>102900</v>
      </c>
      <c r="N15" t="s">
        <v>4</v>
      </c>
      <c r="R15" t="s">
        <v>32</v>
      </c>
      <c r="S15" t="s">
        <v>33</v>
      </c>
      <c r="T15" t="s">
        <v>34</v>
      </c>
      <c r="U15" s="2">
        <v>1</v>
      </c>
      <c r="V15" t="s">
        <v>6</v>
      </c>
      <c r="W15" t="s">
        <v>35</v>
      </c>
      <c r="X15" s="3" t="s">
        <v>8</v>
      </c>
      <c r="Y15" s="4">
        <v>8</v>
      </c>
      <c r="Z15" s="5">
        <v>815</v>
      </c>
      <c r="AA15" t="s">
        <v>35</v>
      </c>
      <c r="AB15" t="s">
        <v>36</v>
      </c>
      <c r="AC15">
        <v>2006</v>
      </c>
      <c r="AD15">
        <v>7</v>
      </c>
      <c r="AE15">
        <v>10</v>
      </c>
      <c r="AF15" t="s">
        <v>37</v>
      </c>
      <c r="AG15" t="s">
        <v>38</v>
      </c>
      <c r="AH15">
        <v>173917</v>
      </c>
      <c r="AI15">
        <v>6548161</v>
      </c>
      <c r="AJ15" s="5">
        <v>173000</v>
      </c>
      <c r="AK15" s="5">
        <v>6549000</v>
      </c>
      <c r="AL15">
        <v>7</v>
      </c>
      <c r="AN15">
        <v>33</v>
      </c>
      <c r="AP15" s="6"/>
      <c r="AQ15">
        <v>102900</v>
      </c>
      <c r="AS15" s="7" t="s">
        <v>13</v>
      </c>
      <c r="AT15">
        <v>1</v>
      </c>
      <c r="AU15" t="s">
        <v>14</v>
      </c>
      <c r="AV15" t="s">
        <v>39</v>
      </c>
      <c r="AW15" t="s">
        <v>40</v>
      </c>
      <c r="AX15">
        <v>33</v>
      </c>
      <c r="AY15" t="s">
        <v>41</v>
      </c>
      <c r="AZ15" t="s">
        <v>42</v>
      </c>
      <c r="BB15" s="6">
        <v>41689</v>
      </c>
      <c r="BC15" s="8" t="s">
        <v>19</v>
      </c>
      <c r="BE15">
        <v>4</v>
      </c>
      <c r="BF15">
        <v>350142</v>
      </c>
      <c r="BG15">
        <v>34059</v>
      </c>
      <c r="BH15" t="s">
        <v>43</v>
      </c>
      <c r="BJ15" t="s">
        <v>44</v>
      </c>
      <c r="BT15">
        <v>183429</v>
      </c>
    </row>
    <row r="16" spans="1:72" x14ac:dyDescent="0.3">
      <c r="A16">
        <v>112897</v>
      </c>
      <c r="C16">
        <v>1</v>
      </c>
      <c r="D16">
        <v>1</v>
      </c>
      <c r="E16">
        <v>1</v>
      </c>
      <c r="F16" t="s">
        <v>0</v>
      </c>
      <c r="G16" t="s">
        <v>29</v>
      </c>
      <c r="H16" t="s">
        <v>45</v>
      </c>
      <c r="I16" t="s">
        <v>31</v>
      </c>
      <c r="K16">
        <v>1</v>
      </c>
      <c r="L16" t="s">
        <v>3</v>
      </c>
      <c r="M16">
        <v>102900</v>
      </c>
      <c r="N16" t="s">
        <v>4</v>
      </c>
      <c r="R16" t="s">
        <v>32</v>
      </c>
      <c r="S16" t="s">
        <v>33</v>
      </c>
      <c r="T16" t="s">
        <v>46</v>
      </c>
      <c r="U16" s="2">
        <v>1</v>
      </c>
      <c r="V16" t="s">
        <v>47</v>
      </c>
      <c r="W16" t="s">
        <v>48</v>
      </c>
      <c r="X16" t="s">
        <v>49</v>
      </c>
      <c r="Y16" s="4">
        <v>10</v>
      </c>
      <c r="Z16" s="5">
        <v>1002</v>
      </c>
      <c r="AA16" t="s">
        <v>50</v>
      </c>
      <c r="AB16" t="s">
        <v>51</v>
      </c>
      <c r="AC16">
        <v>2001</v>
      </c>
      <c r="AD16">
        <v>6</v>
      </c>
      <c r="AE16">
        <v>5</v>
      </c>
      <c r="AF16" t="s">
        <v>38</v>
      </c>
      <c r="AG16" t="s">
        <v>38</v>
      </c>
      <c r="AH16">
        <v>62634</v>
      </c>
      <c r="AI16">
        <v>6451619</v>
      </c>
      <c r="AJ16" s="5">
        <v>63000</v>
      </c>
      <c r="AK16" s="5">
        <v>6451000</v>
      </c>
      <c r="AL16">
        <v>7</v>
      </c>
      <c r="AN16">
        <v>33</v>
      </c>
      <c r="AP16" s="6"/>
      <c r="AQ16">
        <v>102900</v>
      </c>
      <c r="AS16" s="7" t="s">
        <v>13</v>
      </c>
      <c r="AT16">
        <v>1</v>
      </c>
      <c r="AU16" t="s">
        <v>14</v>
      </c>
      <c r="AV16" t="s">
        <v>52</v>
      </c>
      <c r="AW16" t="s">
        <v>53</v>
      </c>
      <c r="AX16">
        <v>33</v>
      </c>
      <c r="AY16" t="s">
        <v>41</v>
      </c>
      <c r="AZ16" t="s">
        <v>42</v>
      </c>
      <c r="BB16" s="6">
        <v>43668</v>
      </c>
      <c r="BC16" s="8" t="s">
        <v>19</v>
      </c>
      <c r="BE16">
        <v>4</v>
      </c>
      <c r="BF16">
        <v>345649</v>
      </c>
      <c r="BH16" t="s">
        <v>54</v>
      </c>
      <c r="BJ16" t="s">
        <v>55</v>
      </c>
      <c r="BT16">
        <v>112897</v>
      </c>
    </row>
    <row r="17" spans="1:72" x14ac:dyDescent="0.3">
      <c r="A17">
        <v>67359</v>
      </c>
      <c r="B17">
        <v>197849</v>
      </c>
      <c r="F17" t="s">
        <v>0</v>
      </c>
      <c r="G17" t="s">
        <v>29</v>
      </c>
      <c r="H17" t="s">
        <v>69</v>
      </c>
      <c r="I17" t="s">
        <v>31</v>
      </c>
      <c r="K17">
        <v>1</v>
      </c>
      <c r="L17" t="s">
        <v>3</v>
      </c>
      <c r="M17">
        <v>102900</v>
      </c>
      <c r="N17" t="s">
        <v>4</v>
      </c>
      <c r="R17" s="19" t="s">
        <v>32</v>
      </c>
      <c r="S17" s="19" t="s">
        <v>33</v>
      </c>
      <c r="T17" t="s">
        <v>70</v>
      </c>
      <c r="U17" s="2">
        <v>1</v>
      </c>
      <c r="V17" t="s">
        <v>59</v>
      </c>
      <c r="W17" t="s">
        <v>71</v>
      </c>
      <c r="X17" t="s">
        <v>61</v>
      </c>
      <c r="Y17" s="4">
        <v>11</v>
      </c>
      <c r="Z17" s="5">
        <v>1134</v>
      </c>
      <c r="AA17" s="5" t="s">
        <v>71</v>
      </c>
      <c r="AB17" t="s">
        <v>72</v>
      </c>
      <c r="AC17">
        <v>2004</v>
      </c>
      <c r="AD17">
        <v>8</v>
      </c>
      <c r="AE17">
        <v>25</v>
      </c>
      <c r="AF17" t="s">
        <v>73</v>
      </c>
      <c r="AG17" t="s">
        <v>74</v>
      </c>
      <c r="AH17">
        <v>5342</v>
      </c>
      <c r="AI17">
        <v>6626491</v>
      </c>
      <c r="AJ17" s="5">
        <v>5000</v>
      </c>
      <c r="AK17" s="5">
        <v>6627000</v>
      </c>
      <c r="AL17">
        <v>7</v>
      </c>
      <c r="AN17">
        <v>33</v>
      </c>
      <c r="AP17" s="6"/>
      <c r="AQ17">
        <v>102900</v>
      </c>
      <c r="AS17" s="7" t="s">
        <v>13</v>
      </c>
      <c r="AT17">
        <v>1</v>
      </c>
      <c r="AU17" t="s">
        <v>14</v>
      </c>
      <c r="AV17" t="s">
        <v>75</v>
      </c>
      <c r="AW17" t="s">
        <v>76</v>
      </c>
      <c r="AX17">
        <v>33</v>
      </c>
      <c r="AY17" t="s">
        <v>41</v>
      </c>
      <c r="AZ17" t="s">
        <v>42</v>
      </c>
      <c r="BB17" s="6">
        <v>43892</v>
      </c>
      <c r="BC17" s="8" t="s">
        <v>19</v>
      </c>
      <c r="BE17">
        <v>4</v>
      </c>
      <c r="BF17">
        <v>348832</v>
      </c>
      <c r="BG17">
        <v>11192</v>
      </c>
      <c r="BH17" t="s">
        <v>77</v>
      </c>
      <c r="BJ17" t="s">
        <v>78</v>
      </c>
      <c r="BT17">
        <v>67359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2022-07-26T15:39:15Z</dcterms:created>
  <dcterms:modified xsi:type="dcterms:W3CDTF">2022-07-27T09:26:46Z</dcterms:modified>
</cp:coreProperties>
</file>