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ampanula\"/>
    </mc:Choice>
  </mc:AlternateContent>
  <xr:revisionPtr revIDLastSave="0" documentId="8_{151AE8A8-137E-481B-AC55-EE554003A3B7}" xr6:coauthVersionLast="47" xr6:coauthVersionMax="47" xr10:uidLastSave="{00000000-0000-0000-0000-000000000000}"/>
  <bookViews>
    <workbookView xWindow="-108" yWindow="-108" windowWidth="23256" windowHeight="12576" xr2:uid="{E1E10A13-4398-498C-B152-E3D61692682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4" i="1"/>
  <c r="I3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<sst xmlns="http://schemas.openxmlformats.org/spreadsheetml/2006/main" count="349" uniqueCount="216">
  <si>
    <t>A</t>
  </si>
  <si>
    <t>NINA</t>
  </si>
  <si>
    <t>280730</t>
  </si>
  <si>
    <t>Obs</t>
  </si>
  <si>
    <t>4A</t>
  </si>
  <si>
    <t>Campanula carpatica</t>
  </si>
  <si>
    <t>273_6657</t>
  </si>
  <si>
    <t>Viken</t>
  </si>
  <si>
    <t>Nittedal</t>
  </si>
  <si>
    <t>OA</t>
  </si>
  <si>
    <t>Anders Often</t>
  </si>
  <si>
    <t xml:space="preserve"> NonValid dynamicProperties: "{"Substrate":"", "Ecology":"", "Redlist status":"", "Relative abundance":"", "Antropokor":"0"}"</t>
  </si>
  <si>
    <t>AlienSpecie</t>
  </si>
  <si>
    <t>Ingen kjent risiko (NK)</t>
  </si>
  <si>
    <t>POINT (273376 6656379)</t>
  </si>
  <si>
    <t>8A2D4488-BD3A-4AAC-ADDC-D8C93D7EB83E</t>
  </si>
  <si>
    <t>Norsk institutt for naturforskning</t>
  </si>
  <si>
    <t>n</t>
  </si>
  <si>
    <t>ArtKart</t>
  </si>
  <si>
    <t>269_280730</t>
  </si>
  <si>
    <t>O</t>
  </si>
  <si>
    <t>220338</t>
  </si>
  <si>
    <t>261_6657</t>
  </si>
  <si>
    <t>Oslo</t>
  </si>
  <si>
    <t>Sarsgate, forvillet</t>
  </si>
  <si>
    <t>Kr. Andreassen</t>
  </si>
  <si>
    <t>https://www.unimus.no/felles/bilder/web_hent_bilde.php?id=13721331&amp;type=jpeg</t>
  </si>
  <si>
    <t>POINT (261317 6656077)</t>
  </si>
  <si>
    <t>urn:catalog:O:V:220338</t>
  </si>
  <si>
    <t>Naturhistorisk Museum - UiO</t>
  </si>
  <si>
    <t>v</t>
  </si>
  <si>
    <t>8_220338</t>
  </si>
  <si>
    <t>O_220338</t>
  </si>
  <si>
    <t>NBF</t>
  </si>
  <si>
    <t>15277996</t>
  </si>
  <si>
    <t>265_6649</t>
  </si>
  <si>
    <t>Brinken, Oslo, Os \Fortau i sprekken mellom asfalt og kantsten</t>
  </si>
  <si>
    <t>Per Vetlesen</t>
  </si>
  <si>
    <t>Dette er Campanula carpatica f. alba, bekreftet av Steinar S Myhre og Klaus Høiland.</t>
  </si>
  <si>
    <t>https://www.artsobservasjoner.no/Sighting/15277996</t>
  </si>
  <si>
    <t>POINT (264002 6649332)</t>
  </si>
  <si>
    <t>urn:uuid:9da07bef-5b98-4f3d-b22b-4d130bc13746</t>
  </si>
  <si>
    <t>Norsk botanisk forening</t>
  </si>
  <si>
    <t>so2-vascular</t>
  </si>
  <si>
    <t>1010_15277996</t>
  </si>
  <si>
    <t>373489</t>
  </si>
  <si>
    <t>293_6743</t>
  </si>
  <si>
    <t>Innlandet</t>
  </si>
  <si>
    <t>Stange</t>
  </si>
  <si>
    <t>He</t>
  </si>
  <si>
    <t>Sande. \I vegkant helt inntil asfalten, ett eksemplar.</t>
  </si>
  <si>
    <t>Reidar Elven</t>
  </si>
  <si>
    <t>OR</t>
  </si>
  <si>
    <t>https://www.unimus.no/felles/bilder/web_hent_bilde.php?id=13656215&amp;type=jpeg</t>
  </si>
  <si>
    <t>POINT (293881 6742656)</t>
  </si>
  <si>
    <t>urn:catalog:O:V:373489</t>
  </si>
  <si>
    <t>8_373489</t>
  </si>
  <si>
    <t>O_373489</t>
  </si>
  <si>
    <t>646435</t>
  </si>
  <si>
    <t>231_6631</t>
  </si>
  <si>
    <t>Drammen</t>
  </si>
  <si>
    <t>Bu</t>
  </si>
  <si>
    <t>Drammen: Strømsø Ø \gatekant, flere planter, frøforvillet</t>
  </si>
  <si>
    <t>https://www.unimus.no/felles/bilder/web_hent_bilde.php?id=14120205&amp;type=jpeg</t>
  </si>
  <si>
    <t>POINT (230317 6631652)</t>
  </si>
  <si>
    <t>urn:catalog:O:V:646435</t>
  </si>
  <si>
    <t>8_646435</t>
  </si>
  <si>
    <t>O_646435</t>
  </si>
  <si>
    <t>391173</t>
  </si>
  <si>
    <t>241_6681</t>
  </si>
  <si>
    <t>Ringerike</t>
  </si>
  <si>
    <t>Ringerike, Bergermoen, Trollmyra avfallsplass, 100-200 m S for driftsbygningen. \En kraftig plante</t>
  </si>
  <si>
    <t>Tore Berg | Tor Kristensen</t>
  </si>
  <si>
    <t>https://www.unimus.no/felles/bilder/web_hent_bilde.php?id=13658068&amp;type=jpeg</t>
  </si>
  <si>
    <t>POINT (241340 6680445)</t>
  </si>
  <si>
    <t>urn:catalog:O:V:391173</t>
  </si>
  <si>
    <t>8_391173</t>
  </si>
  <si>
    <t>O_391173</t>
  </si>
  <si>
    <t>373129</t>
  </si>
  <si>
    <t>233_6563</t>
  </si>
  <si>
    <t>Vestfold og Telemark</t>
  </si>
  <si>
    <t>Sandefjord</t>
  </si>
  <si>
    <t>Vf</t>
  </si>
  <si>
    <t>Årø, P.plass. \Gruset areal.</t>
  </si>
  <si>
    <t>Trond Grøstad</t>
  </si>
  <si>
    <t>https://www.unimus.no/felles/bilder/web_hent_bilde.php?id=13656163&amp;type=jpeg</t>
  </si>
  <si>
    <t>POINT (232367 6563792)</t>
  </si>
  <si>
    <t>urn:catalog:O:V:373129</t>
  </si>
  <si>
    <t>8_373129</t>
  </si>
  <si>
    <t>O_373129</t>
  </si>
  <si>
    <t>122643</t>
  </si>
  <si>
    <t>K</t>
  </si>
  <si>
    <t>187_6553</t>
  </si>
  <si>
    <t>Bamble</t>
  </si>
  <si>
    <t>Te</t>
  </si>
  <si>
    <t>På P-plass ved brygga, inntil mur</t>
  </si>
  <si>
    <t>Odd E. Stabbetorp</t>
  </si>
  <si>
    <t>Mangler koordinat - satt til kommunesenter basert på navn:Bamble</t>
  </si>
  <si>
    <t>https://www.unimus.no/felles/bilder/web_hent_bilde.php?id=13687585&amp;type=jpeg</t>
  </si>
  <si>
    <t>POINT (187690 6553608)</t>
  </si>
  <si>
    <t>urn:catalog:O:V:122643</t>
  </si>
  <si>
    <t>8_122643</t>
  </si>
  <si>
    <t>O_122643</t>
  </si>
  <si>
    <t>KMN</t>
  </si>
  <si>
    <t>63230</t>
  </si>
  <si>
    <t>Hb</t>
  </si>
  <si>
    <t>Ex</t>
  </si>
  <si>
    <t>Cult</t>
  </si>
  <si>
    <t>129_6559</t>
  </si>
  <si>
    <t>Nissedal</t>
  </si>
  <si>
    <t>Tveitsund v/Treungen (enebolig fra 1959) // Dyrket i hagen til Ester Nordaberg som kom hit 1983</t>
  </si>
  <si>
    <t>Asbjørn Lie</t>
  </si>
  <si>
    <t>POINT (128520 6559927)</t>
  </si>
  <si>
    <t>urn:catalog:KMN:V:63230</t>
  </si>
  <si>
    <t>Agder naturmuseum</t>
  </si>
  <si>
    <t>33_63230</t>
  </si>
  <si>
    <t>KMN_63230</t>
  </si>
  <si>
    <t>22272064</t>
  </si>
  <si>
    <t>85_6463</t>
  </si>
  <si>
    <t>Agder</t>
  </si>
  <si>
    <t>Kristiansand</t>
  </si>
  <si>
    <t>VA</t>
  </si>
  <si>
    <t>Sagmyra, Kristiansand, Ag</t>
  </si>
  <si>
    <t>Oddvar Åsland</t>
  </si>
  <si>
    <t>https://www.artsobservasjoner.no/Sighting/22272064</t>
  </si>
  <si>
    <t>POINT (84900 6462820)</t>
  </si>
  <si>
    <t>urn:uuid:85f527ae-1b62-422c-894c-aaa723ae6aa0</t>
  </si>
  <si>
    <t>1010_22272064</t>
  </si>
  <si>
    <t>22252535</t>
  </si>
  <si>
    <t>91_6467</t>
  </si>
  <si>
    <t>Kongsgård, Prestebekken, Kristiansand, Ag</t>
  </si>
  <si>
    <t>Syvert  Åsland</t>
  </si>
  <si>
    <t>https://www.artsobservasjoner.no/Sighting/22252535</t>
  </si>
  <si>
    <t>POINT (90174 6467568)</t>
  </si>
  <si>
    <t>urn:uuid:07a52843-c9e8-4706-90b9-a58bc3313f8d</t>
  </si>
  <si>
    <t>1010_22252535</t>
  </si>
  <si>
    <t>76854</t>
  </si>
  <si>
    <t>5S</t>
  </si>
  <si>
    <t>Campanula carpatica turbinata</t>
  </si>
  <si>
    <t>237_6631</t>
  </si>
  <si>
    <t>Lier</t>
  </si>
  <si>
    <t>NV f Engersand, TICON-området \tørr grusbakke, skrotemark</t>
  </si>
  <si>
    <t>https://www.unimus.no/felles/bilder/web_hent_bilde.php?id=13687587&amp;type=jpeg</t>
  </si>
  <si>
    <t>POINT (236197 6630911)</t>
  </si>
  <si>
    <t>urn:catalog:O:V:76854</t>
  </si>
  <si>
    <t>8_76854</t>
  </si>
  <si>
    <t>O_76854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</si>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</sst>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070CA-6238-48D8-8833-FFFBA2D34229}">
  <dimension ref="A1:BT14"/>
  <sheetViews>
    <sheetView tabSelected="1" workbookViewId="0">
      <selection activeCell="I4" sqref="I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6.3320312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4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147</v>
      </c>
      <c r="B1" s="10" t="s">
        <v>148</v>
      </c>
      <c r="C1" s="10" t="s">
        <v>149</v>
      </c>
      <c r="D1" s="10" t="s">
        <v>150</v>
      </c>
      <c r="E1" s="10" t="s">
        <v>151</v>
      </c>
      <c r="F1" s="10" t="s">
        <v>152</v>
      </c>
      <c r="G1" s="10" t="s">
        <v>153</v>
      </c>
      <c r="H1" s="11" t="s">
        <v>154</v>
      </c>
      <c r="I1" s="10" t="s">
        <v>155</v>
      </c>
      <c r="J1" s="10" t="s">
        <v>156</v>
      </c>
      <c r="K1" s="10" t="s">
        <v>157</v>
      </c>
      <c r="L1" s="10" t="s">
        <v>158</v>
      </c>
      <c r="M1" s="10" t="s">
        <v>159</v>
      </c>
      <c r="N1" s="10" t="s">
        <v>160</v>
      </c>
      <c r="O1" s="12" t="s">
        <v>161</v>
      </c>
      <c r="P1" s="13" t="s">
        <v>162</v>
      </c>
      <c r="Q1" s="14" t="s">
        <v>163</v>
      </c>
      <c r="R1" s="14" t="s">
        <v>164</v>
      </c>
      <c r="S1" s="14" t="s">
        <v>165</v>
      </c>
      <c r="T1" s="15" t="s">
        <v>166</v>
      </c>
      <c r="U1" s="10" t="s">
        <v>167</v>
      </c>
      <c r="V1" s="10" t="s">
        <v>168</v>
      </c>
      <c r="W1" s="10" t="s">
        <v>169</v>
      </c>
      <c r="X1" s="3" t="s">
        <v>170</v>
      </c>
      <c r="Y1" s="3" t="s">
        <v>171</v>
      </c>
      <c r="Z1" s="10" t="s">
        <v>172</v>
      </c>
      <c r="AA1" s="10" t="s">
        <v>173</v>
      </c>
      <c r="AB1" s="10" t="s">
        <v>174</v>
      </c>
      <c r="AC1" s="10" t="s">
        <v>175</v>
      </c>
      <c r="AD1" s="10" t="s">
        <v>176</v>
      </c>
      <c r="AE1" s="10" t="s">
        <v>177</v>
      </c>
      <c r="AF1" s="10" t="s">
        <v>178</v>
      </c>
      <c r="AG1" s="10" t="s">
        <v>179</v>
      </c>
      <c r="AH1" s="15" t="s">
        <v>180</v>
      </c>
      <c r="AI1" s="15" t="s">
        <v>181</v>
      </c>
      <c r="AJ1" s="15" t="s">
        <v>182</v>
      </c>
      <c r="AK1" s="15" t="s">
        <v>183</v>
      </c>
      <c r="AL1" s="10" t="s">
        <v>184</v>
      </c>
      <c r="AM1" s="16" t="s">
        <v>185</v>
      </c>
      <c r="AN1" s="17" t="s">
        <v>186</v>
      </c>
      <c r="AO1" s="10" t="s">
        <v>187</v>
      </c>
      <c r="AP1" s="18" t="s">
        <v>188</v>
      </c>
      <c r="AQ1" s="10" t="s">
        <v>159</v>
      </c>
      <c r="AR1" s="10" t="s">
        <v>189</v>
      </c>
      <c r="AS1" s="10" t="s">
        <v>190</v>
      </c>
      <c r="AT1" s="10" t="s">
        <v>191</v>
      </c>
      <c r="AU1" s="10" t="s">
        <v>192</v>
      </c>
      <c r="AV1" s="10" t="s">
        <v>193</v>
      </c>
      <c r="AW1" s="10" t="s">
        <v>194</v>
      </c>
      <c r="AX1" s="10" t="s">
        <v>195</v>
      </c>
      <c r="AY1" s="10" t="s">
        <v>196</v>
      </c>
      <c r="AZ1" s="10" t="s">
        <v>197</v>
      </c>
      <c r="BA1" s="10" t="s">
        <v>198</v>
      </c>
      <c r="BB1" s="19" t="s">
        <v>199</v>
      </c>
      <c r="BC1" s="10" t="s">
        <v>200</v>
      </c>
      <c r="BD1" s="10" t="s">
        <v>165</v>
      </c>
      <c r="BE1" s="10" t="s">
        <v>201</v>
      </c>
      <c r="BF1" s="10" t="s">
        <v>202</v>
      </c>
      <c r="BG1" s="7" t="s">
        <v>203</v>
      </c>
      <c r="BH1" s="10" t="s">
        <v>204</v>
      </c>
      <c r="BI1" s="10" t="s">
        <v>205</v>
      </c>
      <c r="BJ1" s="10" t="s">
        <v>206</v>
      </c>
      <c r="BK1" s="10" t="s">
        <v>207</v>
      </c>
      <c r="BL1" t="s">
        <v>208</v>
      </c>
      <c r="BM1" t="s">
        <v>209</v>
      </c>
      <c r="BN1" t="s">
        <v>210</v>
      </c>
      <c r="BO1" t="s">
        <v>211</v>
      </c>
      <c r="BP1" s="10" t="s">
        <v>212</v>
      </c>
      <c r="BQ1" s="10" t="s">
        <v>213</v>
      </c>
      <c r="BR1" s="10" t="s">
        <v>214</v>
      </c>
      <c r="BS1" s="10" t="s">
        <v>215</v>
      </c>
      <c r="BT1" s="10" t="s">
        <v>147</v>
      </c>
    </row>
    <row r="2" spans="1:72" x14ac:dyDescent="0.3">
      <c r="A2">
        <v>426224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100928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2</v>
      </c>
      <c r="Z2" s="4">
        <v>233</v>
      </c>
      <c r="AA2" s="4" t="s">
        <v>8</v>
      </c>
      <c r="AC2">
        <v>2019</v>
      </c>
      <c r="AD2">
        <v>8</v>
      </c>
      <c r="AE2">
        <v>14</v>
      </c>
      <c r="AF2" t="s">
        <v>10</v>
      </c>
      <c r="AH2">
        <v>273376</v>
      </c>
      <c r="AI2">
        <v>6656379</v>
      </c>
      <c r="AJ2" s="4">
        <v>273000</v>
      </c>
      <c r="AK2" s="4">
        <v>6657000</v>
      </c>
      <c r="AL2">
        <v>125</v>
      </c>
      <c r="AN2">
        <v>269</v>
      </c>
      <c r="AO2" t="s">
        <v>11</v>
      </c>
      <c r="AP2" s="5"/>
      <c r="AQ2">
        <v>100928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269</v>
      </c>
      <c r="AY2" t="s">
        <v>16</v>
      </c>
      <c r="AZ2" t="s">
        <v>17</v>
      </c>
      <c r="BB2" s="5">
        <v>43691</v>
      </c>
      <c r="BC2" s="7" t="s">
        <v>18</v>
      </c>
      <c r="BE2">
        <v>5</v>
      </c>
      <c r="BF2">
        <v>333432</v>
      </c>
      <c r="BH2" t="s">
        <v>19</v>
      </c>
      <c r="BT2">
        <v>426224</v>
      </c>
    </row>
    <row r="3" spans="1:72" x14ac:dyDescent="0.3">
      <c r="A3">
        <v>124204</v>
      </c>
      <c r="C3">
        <v>1</v>
      </c>
      <c r="D3">
        <v>1</v>
      </c>
      <c r="E3">
        <v>1</v>
      </c>
      <c r="F3" t="s">
        <v>0</v>
      </c>
      <c r="G3" t="s">
        <v>33</v>
      </c>
      <c r="H3" t="s">
        <v>117</v>
      </c>
      <c r="I3" s="8" t="str">
        <f>HYPERLINK(AP3,"Foto")</f>
        <v>Foto</v>
      </c>
      <c r="K3">
        <v>1</v>
      </c>
      <c r="L3" t="s">
        <v>4</v>
      </c>
      <c r="M3">
        <v>100928</v>
      </c>
      <c r="N3" t="s">
        <v>5</v>
      </c>
      <c r="T3" t="s">
        <v>118</v>
      </c>
      <c r="U3" s="1">
        <v>1</v>
      </c>
      <c r="V3" t="s">
        <v>119</v>
      </c>
      <c r="W3" t="s">
        <v>120</v>
      </c>
      <c r="X3" t="s">
        <v>121</v>
      </c>
      <c r="Y3" s="3">
        <v>10</v>
      </c>
      <c r="Z3" s="4">
        <v>1001</v>
      </c>
      <c r="AA3" s="4" t="s">
        <v>120</v>
      </c>
      <c r="AB3" t="s">
        <v>122</v>
      </c>
      <c r="AC3">
        <v>2019</v>
      </c>
      <c r="AD3">
        <v>7</v>
      </c>
      <c r="AE3">
        <v>8</v>
      </c>
      <c r="AF3" t="s">
        <v>123</v>
      </c>
      <c r="AH3">
        <v>84900</v>
      </c>
      <c r="AI3">
        <v>6462820</v>
      </c>
      <c r="AJ3" s="4">
        <v>85000</v>
      </c>
      <c r="AK3" s="4">
        <v>6463000</v>
      </c>
      <c r="AL3">
        <v>100</v>
      </c>
      <c r="AN3">
        <v>1010</v>
      </c>
      <c r="AP3" s="5" t="s">
        <v>124</v>
      </c>
      <c r="AQ3">
        <v>100928</v>
      </c>
      <c r="AS3" s="6" t="s">
        <v>12</v>
      </c>
      <c r="AT3">
        <v>1</v>
      </c>
      <c r="AU3" t="s">
        <v>13</v>
      </c>
      <c r="AV3" t="s">
        <v>125</v>
      </c>
      <c r="AW3" t="s">
        <v>126</v>
      </c>
      <c r="AX3">
        <v>1010</v>
      </c>
      <c r="AY3" t="s">
        <v>42</v>
      </c>
      <c r="AZ3" t="s">
        <v>43</v>
      </c>
      <c r="BA3">
        <v>1</v>
      </c>
      <c r="BB3" s="5">
        <v>43670.809074074103</v>
      </c>
      <c r="BC3" s="7" t="s">
        <v>18</v>
      </c>
      <c r="BE3">
        <v>6</v>
      </c>
      <c r="BF3">
        <v>210542</v>
      </c>
      <c r="BH3" t="s">
        <v>127</v>
      </c>
      <c r="BT3">
        <v>124204</v>
      </c>
    </row>
    <row r="4" spans="1:72" x14ac:dyDescent="0.3">
      <c r="A4">
        <v>134090</v>
      </c>
      <c r="C4">
        <v>1</v>
      </c>
      <c r="D4">
        <v>1</v>
      </c>
      <c r="E4">
        <v>1</v>
      </c>
      <c r="F4" t="s">
        <v>0</v>
      </c>
      <c r="G4" t="s">
        <v>33</v>
      </c>
      <c r="H4" t="s">
        <v>128</v>
      </c>
      <c r="I4" s="8" t="str">
        <f>HYPERLINK(AP4,"Foto")</f>
        <v>Foto</v>
      </c>
      <c r="K4">
        <v>1</v>
      </c>
      <c r="L4" t="s">
        <v>4</v>
      </c>
      <c r="M4">
        <v>100928</v>
      </c>
      <c r="N4" t="s">
        <v>5</v>
      </c>
      <c r="T4" t="s">
        <v>129</v>
      </c>
      <c r="U4" s="1">
        <v>1</v>
      </c>
      <c r="V4" t="s">
        <v>119</v>
      </c>
      <c r="W4" t="s">
        <v>120</v>
      </c>
      <c r="X4" t="s">
        <v>121</v>
      </c>
      <c r="Y4" s="3">
        <v>10</v>
      </c>
      <c r="Z4" s="4">
        <v>1001</v>
      </c>
      <c r="AA4" s="4" t="s">
        <v>120</v>
      </c>
      <c r="AB4" t="s">
        <v>130</v>
      </c>
      <c r="AC4">
        <v>2019</v>
      </c>
      <c r="AD4">
        <v>7</v>
      </c>
      <c r="AE4">
        <v>3</v>
      </c>
      <c r="AF4" t="s">
        <v>131</v>
      </c>
      <c r="AH4">
        <v>90174</v>
      </c>
      <c r="AI4">
        <v>6467568</v>
      </c>
      <c r="AJ4" s="4">
        <v>91000</v>
      </c>
      <c r="AK4" s="4">
        <v>6467000</v>
      </c>
      <c r="AL4">
        <v>150</v>
      </c>
      <c r="AN4">
        <v>1010</v>
      </c>
      <c r="AP4" s="5" t="s">
        <v>132</v>
      </c>
      <c r="AQ4">
        <v>100928</v>
      </c>
      <c r="AS4" s="6" t="s">
        <v>12</v>
      </c>
      <c r="AT4">
        <v>1</v>
      </c>
      <c r="AU4" t="s">
        <v>13</v>
      </c>
      <c r="AV4" t="s">
        <v>133</v>
      </c>
      <c r="AW4" t="s">
        <v>134</v>
      </c>
      <c r="AX4">
        <v>1010</v>
      </c>
      <c r="AY4" t="s">
        <v>42</v>
      </c>
      <c r="AZ4" t="s">
        <v>43</v>
      </c>
      <c r="BA4">
        <v>1</v>
      </c>
      <c r="BB4" s="5">
        <v>43667.8386805556</v>
      </c>
      <c r="BC4" s="7" t="s">
        <v>18</v>
      </c>
      <c r="BE4">
        <v>6</v>
      </c>
      <c r="BF4">
        <v>209753</v>
      </c>
      <c r="BH4" t="s">
        <v>135</v>
      </c>
      <c r="BT4">
        <v>134090</v>
      </c>
    </row>
    <row r="5" spans="1:72" x14ac:dyDescent="0.3">
      <c r="A5">
        <v>364679</v>
      </c>
      <c r="B5">
        <v>278005</v>
      </c>
      <c r="F5" t="s">
        <v>0</v>
      </c>
      <c r="G5" t="s">
        <v>20</v>
      </c>
      <c r="H5" t="s">
        <v>21</v>
      </c>
      <c r="I5" s="8" t="str">
        <f>HYPERLINK(AP5,"Hb")</f>
        <v>Hb</v>
      </c>
      <c r="K5">
        <v>1</v>
      </c>
      <c r="L5" t="s">
        <v>4</v>
      </c>
      <c r="M5">
        <v>100928</v>
      </c>
      <c r="N5" t="s">
        <v>5</v>
      </c>
      <c r="T5" t="s">
        <v>22</v>
      </c>
      <c r="U5" s="9">
        <v>3</v>
      </c>
      <c r="V5" t="s">
        <v>23</v>
      </c>
      <c r="W5" t="s">
        <v>23</v>
      </c>
      <c r="X5" s="2" t="s">
        <v>9</v>
      </c>
      <c r="Y5" s="3">
        <v>2</v>
      </c>
      <c r="Z5" s="4">
        <v>301</v>
      </c>
      <c r="AA5" s="4" t="s">
        <v>23</v>
      </c>
      <c r="AB5" t="s">
        <v>24</v>
      </c>
      <c r="AC5">
        <v>1947</v>
      </c>
      <c r="AD5">
        <v>8</v>
      </c>
      <c r="AE5">
        <v>19</v>
      </c>
      <c r="AF5" t="s">
        <v>25</v>
      </c>
      <c r="AG5" t="s">
        <v>25</v>
      </c>
      <c r="AH5">
        <v>261317</v>
      </c>
      <c r="AI5">
        <v>6656077</v>
      </c>
      <c r="AJ5" s="4">
        <v>261000</v>
      </c>
      <c r="AK5" s="4">
        <v>6657000</v>
      </c>
      <c r="AL5">
        <v>20057</v>
      </c>
      <c r="AN5">
        <v>8</v>
      </c>
      <c r="AP5" t="s">
        <v>26</v>
      </c>
      <c r="AQ5">
        <v>100928</v>
      </c>
      <c r="AS5" s="6" t="s">
        <v>12</v>
      </c>
      <c r="AT5">
        <v>1</v>
      </c>
      <c r="AU5" t="s">
        <v>13</v>
      </c>
      <c r="AV5" t="s">
        <v>27</v>
      </c>
      <c r="AW5" t="s">
        <v>28</v>
      </c>
      <c r="AX5">
        <v>8</v>
      </c>
      <c r="AY5" t="s">
        <v>29</v>
      </c>
      <c r="AZ5" t="s">
        <v>30</v>
      </c>
      <c r="BA5">
        <v>1</v>
      </c>
      <c r="BB5" s="5">
        <v>35420</v>
      </c>
      <c r="BC5" s="7" t="s">
        <v>18</v>
      </c>
      <c r="BE5">
        <v>3</v>
      </c>
      <c r="BF5">
        <v>450334</v>
      </c>
      <c r="BG5">
        <v>41443</v>
      </c>
      <c r="BH5" t="s">
        <v>31</v>
      </c>
      <c r="BJ5" t="s">
        <v>32</v>
      </c>
      <c r="BT5">
        <v>364679</v>
      </c>
    </row>
    <row r="6" spans="1:72" x14ac:dyDescent="0.3">
      <c r="A6">
        <v>386078</v>
      </c>
      <c r="B6">
        <v>128723</v>
      </c>
      <c r="F6" t="s">
        <v>0</v>
      </c>
      <c r="G6" t="s">
        <v>33</v>
      </c>
      <c r="H6" t="s">
        <v>34</v>
      </c>
      <c r="I6" s="8" t="str">
        <f>HYPERLINK(AP6,"Foto")</f>
        <v>Foto</v>
      </c>
      <c r="K6">
        <v>1</v>
      </c>
      <c r="L6" t="s">
        <v>4</v>
      </c>
      <c r="M6">
        <v>100928</v>
      </c>
      <c r="N6" t="s">
        <v>5</v>
      </c>
      <c r="T6" t="s">
        <v>35</v>
      </c>
      <c r="U6" s="1">
        <v>1</v>
      </c>
      <c r="V6" t="s">
        <v>23</v>
      </c>
      <c r="W6" t="s">
        <v>23</v>
      </c>
      <c r="X6" s="2" t="s">
        <v>9</v>
      </c>
      <c r="Y6" s="3">
        <v>2</v>
      </c>
      <c r="Z6" s="4">
        <v>301</v>
      </c>
      <c r="AA6" s="4" t="s">
        <v>23</v>
      </c>
      <c r="AB6" t="s">
        <v>36</v>
      </c>
      <c r="AC6">
        <v>2016</v>
      </c>
      <c r="AD6">
        <v>8</v>
      </c>
      <c r="AE6">
        <v>26</v>
      </c>
      <c r="AF6" t="s">
        <v>37</v>
      </c>
      <c r="AH6">
        <v>264002</v>
      </c>
      <c r="AI6">
        <v>6649332</v>
      </c>
      <c r="AJ6" s="4">
        <v>265000</v>
      </c>
      <c r="AK6" s="4">
        <v>6649000</v>
      </c>
      <c r="AL6">
        <v>10</v>
      </c>
      <c r="AN6">
        <v>1010</v>
      </c>
      <c r="AO6" t="s">
        <v>38</v>
      </c>
      <c r="AP6" s="5" t="s">
        <v>39</v>
      </c>
      <c r="AQ6">
        <v>100928</v>
      </c>
      <c r="AS6" s="6" t="s">
        <v>12</v>
      </c>
      <c r="AT6">
        <v>1</v>
      </c>
      <c r="AU6" t="s">
        <v>13</v>
      </c>
      <c r="AV6" t="s">
        <v>40</v>
      </c>
      <c r="AW6" t="s">
        <v>41</v>
      </c>
      <c r="AX6">
        <v>1010</v>
      </c>
      <c r="AY6" t="s">
        <v>42</v>
      </c>
      <c r="AZ6" t="s">
        <v>43</v>
      </c>
      <c r="BA6">
        <v>1</v>
      </c>
      <c r="BB6" s="5">
        <v>43710.333333333299</v>
      </c>
      <c r="BC6" s="7" t="s">
        <v>18</v>
      </c>
      <c r="BE6">
        <v>6</v>
      </c>
      <c r="BF6">
        <v>112169</v>
      </c>
      <c r="BG6">
        <v>41444</v>
      </c>
      <c r="BH6" t="s">
        <v>44</v>
      </c>
      <c r="BT6">
        <v>386078</v>
      </c>
    </row>
    <row r="7" spans="1:72" x14ac:dyDescent="0.3">
      <c r="A7">
        <v>466709</v>
      </c>
      <c r="B7">
        <v>297017</v>
      </c>
      <c r="F7" t="s">
        <v>0</v>
      </c>
      <c r="G7" t="s">
        <v>20</v>
      </c>
      <c r="H7" t="s">
        <v>45</v>
      </c>
      <c r="I7" s="8" t="str">
        <f>HYPERLINK(AP7,"Hb")</f>
        <v>Hb</v>
      </c>
      <c r="K7">
        <v>1</v>
      </c>
      <c r="L7" t="s">
        <v>4</v>
      </c>
      <c r="M7">
        <v>100928</v>
      </c>
      <c r="N7" t="s">
        <v>5</v>
      </c>
      <c r="T7" t="s">
        <v>46</v>
      </c>
      <c r="U7" s="1">
        <v>1</v>
      </c>
      <c r="V7" t="s">
        <v>47</v>
      </c>
      <c r="W7" t="s">
        <v>48</v>
      </c>
      <c r="X7" t="s">
        <v>49</v>
      </c>
      <c r="Y7" s="3">
        <v>4</v>
      </c>
      <c r="Z7" s="4">
        <v>417</v>
      </c>
      <c r="AA7" s="4" t="s">
        <v>48</v>
      </c>
      <c r="AB7" t="s">
        <v>50</v>
      </c>
      <c r="AC7">
        <v>2008</v>
      </c>
      <c r="AD7">
        <v>7</v>
      </c>
      <c r="AE7">
        <v>26</v>
      </c>
      <c r="AF7" t="s">
        <v>37</v>
      </c>
      <c r="AG7" t="s">
        <v>51</v>
      </c>
      <c r="AH7">
        <v>293881</v>
      </c>
      <c r="AI7">
        <v>6742656</v>
      </c>
      <c r="AJ7" s="4">
        <v>293000</v>
      </c>
      <c r="AK7" s="4">
        <v>6743000</v>
      </c>
      <c r="AL7">
        <v>7</v>
      </c>
      <c r="AN7">
        <v>8</v>
      </c>
      <c r="AO7" t="s">
        <v>52</v>
      </c>
      <c r="AP7" t="s">
        <v>53</v>
      </c>
      <c r="AQ7">
        <v>100928</v>
      </c>
      <c r="AS7" s="6" t="s">
        <v>12</v>
      </c>
      <c r="AT7">
        <v>1</v>
      </c>
      <c r="AU7" t="s">
        <v>13</v>
      </c>
      <c r="AV7" t="s">
        <v>54</v>
      </c>
      <c r="AW7" t="s">
        <v>55</v>
      </c>
      <c r="AX7">
        <v>8</v>
      </c>
      <c r="AY7" t="s">
        <v>29</v>
      </c>
      <c r="AZ7" t="s">
        <v>30</v>
      </c>
      <c r="BA7">
        <v>1</v>
      </c>
      <c r="BB7" s="5">
        <v>39910</v>
      </c>
      <c r="BC7" s="7" t="s">
        <v>18</v>
      </c>
      <c r="BE7">
        <v>3</v>
      </c>
      <c r="BF7">
        <v>470351</v>
      </c>
      <c r="BG7">
        <v>41445</v>
      </c>
      <c r="BH7" t="s">
        <v>56</v>
      </c>
      <c r="BJ7" t="s">
        <v>57</v>
      </c>
      <c r="BT7">
        <v>466709</v>
      </c>
    </row>
    <row r="8" spans="1:72" x14ac:dyDescent="0.3">
      <c r="A8">
        <v>230799</v>
      </c>
      <c r="B8">
        <v>327019</v>
      </c>
      <c r="F8" t="s">
        <v>0</v>
      </c>
      <c r="G8" t="s">
        <v>20</v>
      </c>
      <c r="H8" t="s">
        <v>58</v>
      </c>
      <c r="I8" s="8" t="str">
        <f>HYPERLINK(AP8,"Hb")</f>
        <v>Hb</v>
      </c>
      <c r="K8">
        <v>1</v>
      </c>
      <c r="L8" t="s">
        <v>4</v>
      </c>
      <c r="M8">
        <v>100928</v>
      </c>
      <c r="N8" t="s">
        <v>5</v>
      </c>
      <c r="T8" t="s">
        <v>59</v>
      </c>
      <c r="U8" s="1">
        <v>1</v>
      </c>
      <c r="V8" t="s">
        <v>7</v>
      </c>
      <c r="W8" t="s">
        <v>60</v>
      </c>
      <c r="X8" t="s">
        <v>61</v>
      </c>
      <c r="Y8" s="3">
        <v>6</v>
      </c>
      <c r="Z8" s="4">
        <v>602</v>
      </c>
      <c r="AA8" s="4" t="s">
        <v>60</v>
      </c>
      <c r="AB8" t="s">
        <v>62</v>
      </c>
      <c r="AC8">
        <v>2014</v>
      </c>
      <c r="AD8">
        <v>10</v>
      </c>
      <c r="AE8">
        <v>2</v>
      </c>
      <c r="AF8" t="s">
        <v>51</v>
      </c>
      <c r="AG8" t="s">
        <v>51</v>
      </c>
      <c r="AH8">
        <v>230317</v>
      </c>
      <c r="AI8">
        <v>6631652</v>
      </c>
      <c r="AJ8" s="4">
        <v>231000</v>
      </c>
      <c r="AK8" s="4">
        <v>6631000</v>
      </c>
      <c r="AL8">
        <v>707</v>
      </c>
      <c r="AN8">
        <v>8</v>
      </c>
      <c r="AO8" t="s">
        <v>52</v>
      </c>
      <c r="AP8" t="s">
        <v>63</v>
      </c>
      <c r="AQ8">
        <v>100928</v>
      </c>
      <c r="AS8" s="6" t="s">
        <v>12</v>
      </c>
      <c r="AT8">
        <v>1</v>
      </c>
      <c r="AU8" t="s">
        <v>13</v>
      </c>
      <c r="AV8" t="s">
        <v>64</v>
      </c>
      <c r="AW8" t="s">
        <v>65</v>
      </c>
      <c r="AX8">
        <v>8</v>
      </c>
      <c r="AY8" t="s">
        <v>29</v>
      </c>
      <c r="AZ8" t="s">
        <v>30</v>
      </c>
      <c r="BA8">
        <v>1</v>
      </c>
      <c r="BB8" s="5">
        <v>42131</v>
      </c>
      <c r="BC8" s="7" t="s">
        <v>18</v>
      </c>
      <c r="BE8">
        <v>3</v>
      </c>
      <c r="BF8">
        <v>498029</v>
      </c>
      <c r="BG8">
        <v>41446</v>
      </c>
      <c r="BH8" t="s">
        <v>66</v>
      </c>
      <c r="BJ8" t="s">
        <v>67</v>
      </c>
      <c r="BT8">
        <v>230799</v>
      </c>
    </row>
    <row r="9" spans="1:72" x14ac:dyDescent="0.3">
      <c r="A9">
        <v>266552</v>
      </c>
      <c r="B9">
        <v>300952</v>
      </c>
      <c r="F9" t="s">
        <v>0</v>
      </c>
      <c r="G9" t="s">
        <v>20</v>
      </c>
      <c r="H9" t="s">
        <v>68</v>
      </c>
      <c r="I9" s="8" t="str">
        <f>HYPERLINK(AP9,"Hb")</f>
        <v>Hb</v>
      </c>
      <c r="K9">
        <v>1</v>
      </c>
      <c r="L9" t="s">
        <v>4</v>
      </c>
      <c r="M9">
        <v>100928</v>
      </c>
      <c r="N9" t="s">
        <v>5</v>
      </c>
      <c r="T9" t="s">
        <v>69</v>
      </c>
      <c r="U9" s="1">
        <v>1</v>
      </c>
      <c r="V9" t="s">
        <v>7</v>
      </c>
      <c r="W9" t="s">
        <v>70</v>
      </c>
      <c r="X9" t="s">
        <v>61</v>
      </c>
      <c r="Y9" s="3">
        <v>6</v>
      </c>
      <c r="Z9" s="4">
        <v>605</v>
      </c>
      <c r="AA9" s="4" t="s">
        <v>70</v>
      </c>
      <c r="AB9" t="s">
        <v>71</v>
      </c>
      <c r="AC9">
        <v>2010</v>
      </c>
      <c r="AD9">
        <v>9</v>
      </c>
      <c r="AE9">
        <v>12</v>
      </c>
      <c r="AF9" t="s">
        <v>72</v>
      </c>
      <c r="AG9" t="s">
        <v>72</v>
      </c>
      <c r="AH9">
        <v>241340</v>
      </c>
      <c r="AI9">
        <v>6680445</v>
      </c>
      <c r="AJ9" s="4">
        <v>241000</v>
      </c>
      <c r="AK9" s="4">
        <v>6681000</v>
      </c>
      <c r="AL9">
        <v>71</v>
      </c>
      <c r="AN9">
        <v>8</v>
      </c>
      <c r="AO9" t="s">
        <v>52</v>
      </c>
      <c r="AP9" t="s">
        <v>73</v>
      </c>
      <c r="AQ9">
        <v>100928</v>
      </c>
      <c r="AS9" s="6" t="s">
        <v>12</v>
      </c>
      <c r="AT9">
        <v>1</v>
      </c>
      <c r="AU9" t="s">
        <v>13</v>
      </c>
      <c r="AV9" t="s">
        <v>74</v>
      </c>
      <c r="AW9" t="s">
        <v>75</v>
      </c>
      <c r="AX9">
        <v>8</v>
      </c>
      <c r="AY9" t="s">
        <v>29</v>
      </c>
      <c r="AZ9" t="s">
        <v>30</v>
      </c>
      <c r="BA9">
        <v>1</v>
      </c>
      <c r="BB9" s="5">
        <v>41677</v>
      </c>
      <c r="BC9" s="7" t="s">
        <v>18</v>
      </c>
      <c r="BE9">
        <v>3</v>
      </c>
      <c r="BF9">
        <v>473967</v>
      </c>
      <c r="BG9">
        <v>41447</v>
      </c>
      <c r="BH9" t="s">
        <v>76</v>
      </c>
      <c r="BJ9" t="s">
        <v>77</v>
      </c>
      <c r="BT9">
        <v>266552</v>
      </c>
    </row>
    <row r="10" spans="1:72" x14ac:dyDescent="0.3">
      <c r="A10">
        <v>236964</v>
      </c>
      <c r="B10">
        <v>296922</v>
      </c>
      <c r="F10" t="s">
        <v>0</v>
      </c>
      <c r="G10" t="s">
        <v>20</v>
      </c>
      <c r="H10" t="s">
        <v>78</v>
      </c>
      <c r="I10" s="8" t="str">
        <f>HYPERLINK(AP10,"Hb")</f>
        <v>Hb</v>
      </c>
      <c r="K10">
        <v>1</v>
      </c>
      <c r="L10" t="s">
        <v>4</v>
      </c>
      <c r="M10">
        <v>100928</v>
      </c>
      <c r="N10" t="s">
        <v>5</v>
      </c>
      <c r="T10" t="s">
        <v>79</v>
      </c>
      <c r="U10" s="1">
        <v>1</v>
      </c>
      <c r="V10" t="s">
        <v>80</v>
      </c>
      <c r="W10" t="s">
        <v>81</v>
      </c>
      <c r="X10" s="2" t="s">
        <v>82</v>
      </c>
      <c r="Y10" s="3">
        <v>7</v>
      </c>
      <c r="Z10" s="4">
        <v>706</v>
      </c>
      <c r="AA10" s="4" t="s">
        <v>81</v>
      </c>
      <c r="AB10" t="s">
        <v>83</v>
      </c>
      <c r="AC10">
        <v>2008</v>
      </c>
      <c r="AD10">
        <v>6</v>
      </c>
      <c r="AE10">
        <v>22</v>
      </c>
      <c r="AF10" t="s">
        <v>84</v>
      </c>
      <c r="AG10" t="s">
        <v>84</v>
      </c>
      <c r="AH10">
        <v>232367</v>
      </c>
      <c r="AI10">
        <v>6563792</v>
      </c>
      <c r="AJ10" s="4">
        <v>233000</v>
      </c>
      <c r="AK10" s="4">
        <v>6563000</v>
      </c>
      <c r="AL10">
        <v>71</v>
      </c>
      <c r="AN10">
        <v>8</v>
      </c>
      <c r="AO10" t="s">
        <v>52</v>
      </c>
      <c r="AP10" t="s">
        <v>85</v>
      </c>
      <c r="AQ10">
        <v>100928</v>
      </c>
      <c r="AS10" s="6" t="s">
        <v>12</v>
      </c>
      <c r="AT10">
        <v>1</v>
      </c>
      <c r="AU10" t="s">
        <v>13</v>
      </c>
      <c r="AV10" t="s">
        <v>86</v>
      </c>
      <c r="AW10" t="s">
        <v>87</v>
      </c>
      <c r="AX10">
        <v>8</v>
      </c>
      <c r="AY10" t="s">
        <v>29</v>
      </c>
      <c r="AZ10" t="s">
        <v>30</v>
      </c>
      <c r="BA10">
        <v>1</v>
      </c>
      <c r="BB10" s="5">
        <v>39891</v>
      </c>
      <c r="BC10" s="7" t="s">
        <v>18</v>
      </c>
      <c r="BE10">
        <v>3</v>
      </c>
      <c r="BF10">
        <v>470257</v>
      </c>
      <c r="BG10">
        <v>41449</v>
      </c>
      <c r="BH10" t="s">
        <v>88</v>
      </c>
      <c r="BJ10" t="s">
        <v>89</v>
      </c>
      <c r="BT10">
        <v>236964</v>
      </c>
    </row>
    <row r="11" spans="1:72" x14ac:dyDescent="0.3">
      <c r="A11">
        <v>191386</v>
      </c>
      <c r="B11">
        <v>268267</v>
      </c>
      <c r="F11" t="s">
        <v>0</v>
      </c>
      <c r="G11" t="s">
        <v>20</v>
      </c>
      <c r="H11" t="s">
        <v>90</v>
      </c>
      <c r="I11" s="8" t="str">
        <f>HYPERLINK(AP11,"Hb")</f>
        <v>Hb</v>
      </c>
      <c r="K11">
        <v>1</v>
      </c>
      <c r="L11" t="s">
        <v>4</v>
      </c>
      <c r="M11">
        <v>100928</v>
      </c>
      <c r="N11" t="s">
        <v>5</v>
      </c>
      <c r="Q11" t="s">
        <v>91</v>
      </c>
      <c r="T11" t="s">
        <v>92</v>
      </c>
      <c r="U11" s="9">
        <v>3</v>
      </c>
      <c r="V11" t="s">
        <v>80</v>
      </c>
      <c r="W11" t="s">
        <v>93</v>
      </c>
      <c r="X11" s="2" t="s">
        <v>94</v>
      </c>
      <c r="Y11" s="3">
        <v>8</v>
      </c>
      <c r="Z11" s="4">
        <v>814</v>
      </c>
      <c r="AA11" s="4" t="s">
        <v>93</v>
      </c>
      <c r="AB11" t="s">
        <v>95</v>
      </c>
      <c r="AC11">
        <v>1990</v>
      </c>
      <c r="AD11">
        <v>6</v>
      </c>
      <c r="AE11">
        <v>22</v>
      </c>
      <c r="AF11" t="s">
        <v>96</v>
      </c>
      <c r="AG11" t="s">
        <v>96</v>
      </c>
      <c r="AH11">
        <v>187690</v>
      </c>
      <c r="AI11">
        <v>6553608</v>
      </c>
      <c r="AJ11" s="4">
        <v>187000</v>
      </c>
      <c r="AK11" s="4">
        <v>6553000</v>
      </c>
      <c r="AL11">
        <v>18008</v>
      </c>
      <c r="AN11">
        <v>8</v>
      </c>
      <c r="AO11" t="s">
        <v>97</v>
      </c>
      <c r="AP11" t="s">
        <v>98</v>
      </c>
      <c r="AQ11">
        <v>100928</v>
      </c>
      <c r="AS11" s="6" t="s">
        <v>12</v>
      </c>
      <c r="AT11">
        <v>1</v>
      </c>
      <c r="AU11" t="s">
        <v>13</v>
      </c>
      <c r="AV11" t="s">
        <v>99</v>
      </c>
      <c r="AW11" t="s">
        <v>100</v>
      </c>
      <c r="AX11">
        <v>8</v>
      </c>
      <c r="AY11" t="s">
        <v>29</v>
      </c>
      <c r="AZ11" t="s">
        <v>30</v>
      </c>
      <c r="BA11">
        <v>1</v>
      </c>
      <c r="BB11" s="5">
        <v>35188</v>
      </c>
      <c r="BC11" s="7" t="s">
        <v>18</v>
      </c>
      <c r="BE11">
        <v>3</v>
      </c>
      <c r="BF11">
        <v>439370</v>
      </c>
      <c r="BG11">
        <v>41450</v>
      </c>
      <c r="BH11" t="s">
        <v>101</v>
      </c>
      <c r="BJ11" t="s">
        <v>102</v>
      </c>
      <c r="BT11">
        <v>191386</v>
      </c>
    </row>
    <row r="12" spans="1:72" x14ac:dyDescent="0.3">
      <c r="A12">
        <v>251260</v>
      </c>
      <c r="B12">
        <v>331177</v>
      </c>
      <c r="F12" t="s">
        <v>0</v>
      </c>
      <c r="G12" t="s">
        <v>20</v>
      </c>
      <c r="H12" t="s">
        <v>136</v>
      </c>
      <c r="I12" s="8" t="str">
        <f t="shared" ref="I12" si="0">HYPERLINK(AP12,"Hb")</f>
        <v>Hb</v>
      </c>
      <c r="K12">
        <v>1</v>
      </c>
      <c r="L12" t="s">
        <v>137</v>
      </c>
      <c r="M12">
        <v>164285</v>
      </c>
      <c r="N12" t="s">
        <v>138</v>
      </c>
      <c r="T12" t="s">
        <v>139</v>
      </c>
      <c r="U12" s="1">
        <v>1</v>
      </c>
      <c r="V12" t="s">
        <v>7</v>
      </c>
      <c r="W12" t="s">
        <v>140</v>
      </c>
      <c r="X12" t="s">
        <v>61</v>
      </c>
      <c r="Y12" s="3">
        <v>6</v>
      </c>
      <c r="Z12" s="4">
        <v>626</v>
      </c>
      <c r="AA12" s="4" t="s">
        <v>140</v>
      </c>
      <c r="AB12" t="s">
        <v>141</v>
      </c>
      <c r="AC12">
        <v>1993</v>
      </c>
      <c r="AD12">
        <v>9</v>
      </c>
      <c r="AE12">
        <v>21</v>
      </c>
      <c r="AF12" t="s">
        <v>51</v>
      </c>
      <c r="AG12" t="s">
        <v>51</v>
      </c>
      <c r="AH12">
        <v>236197</v>
      </c>
      <c r="AI12">
        <v>6630911</v>
      </c>
      <c r="AJ12" s="4">
        <v>237000</v>
      </c>
      <c r="AK12" s="4">
        <v>6631000</v>
      </c>
      <c r="AL12">
        <v>707</v>
      </c>
      <c r="AN12">
        <v>8</v>
      </c>
      <c r="AO12" t="s">
        <v>52</v>
      </c>
      <c r="AP12" t="s">
        <v>142</v>
      </c>
      <c r="AQ12">
        <v>164285</v>
      </c>
      <c r="AT12">
        <v>1</v>
      </c>
      <c r="AU12" t="s">
        <v>13</v>
      </c>
      <c r="AV12" t="s">
        <v>143</v>
      </c>
      <c r="AW12" t="s">
        <v>144</v>
      </c>
      <c r="AX12">
        <v>8</v>
      </c>
      <c r="AY12" t="s">
        <v>29</v>
      </c>
      <c r="AZ12" t="s">
        <v>30</v>
      </c>
      <c r="BA12">
        <v>1</v>
      </c>
      <c r="BB12" s="5">
        <v>34244</v>
      </c>
      <c r="BC12" s="7" t="s">
        <v>18</v>
      </c>
      <c r="BE12">
        <v>3</v>
      </c>
      <c r="BF12">
        <v>501046</v>
      </c>
      <c r="BG12">
        <v>41448</v>
      </c>
      <c r="BH12" t="s">
        <v>145</v>
      </c>
      <c r="BJ12" t="s">
        <v>146</v>
      </c>
      <c r="BT12">
        <v>251260</v>
      </c>
    </row>
    <row r="14" spans="1:72" x14ac:dyDescent="0.3">
      <c r="A14">
        <v>155303</v>
      </c>
      <c r="B14">
        <v>199404</v>
      </c>
      <c r="F14" t="s">
        <v>0</v>
      </c>
      <c r="G14" t="s">
        <v>103</v>
      </c>
      <c r="H14" t="s">
        <v>104</v>
      </c>
      <c r="I14" t="s">
        <v>105</v>
      </c>
      <c r="K14">
        <v>1</v>
      </c>
      <c r="L14" t="s">
        <v>4</v>
      </c>
      <c r="M14">
        <v>100928</v>
      </c>
      <c r="N14" t="s">
        <v>5</v>
      </c>
      <c r="R14" t="s">
        <v>106</v>
      </c>
      <c r="S14" t="s">
        <v>107</v>
      </c>
      <c r="T14" t="s">
        <v>108</v>
      </c>
      <c r="U14" s="1">
        <v>1</v>
      </c>
      <c r="V14" t="s">
        <v>80</v>
      </c>
      <c r="W14" t="s">
        <v>109</v>
      </c>
      <c r="X14" s="2" t="s">
        <v>94</v>
      </c>
      <c r="Y14" s="3">
        <v>8</v>
      </c>
      <c r="Z14" s="4">
        <v>830</v>
      </c>
      <c r="AA14" s="4" t="s">
        <v>109</v>
      </c>
      <c r="AB14" t="s">
        <v>110</v>
      </c>
      <c r="AC14">
        <v>2006</v>
      </c>
      <c r="AD14">
        <v>7</v>
      </c>
      <c r="AE14">
        <v>4</v>
      </c>
      <c r="AF14" t="s">
        <v>111</v>
      </c>
      <c r="AG14" t="s">
        <v>111</v>
      </c>
      <c r="AH14">
        <v>128520</v>
      </c>
      <c r="AI14">
        <v>6559927</v>
      </c>
      <c r="AJ14" s="4">
        <v>129000</v>
      </c>
      <c r="AK14" s="4">
        <v>6559000</v>
      </c>
      <c r="AL14">
        <v>7</v>
      </c>
      <c r="AN14">
        <v>33</v>
      </c>
      <c r="AP14" s="5"/>
      <c r="AQ14">
        <v>100928</v>
      </c>
      <c r="AS14" s="6" t="s">
        <v>12</v>
      </c>
      <c r="AT14">
        <v>1</v>
      </c>
      <c r="AU14" t="s">
        <v>13</v>
      </c>
      <c r="AV14" t="s">
        <v>112</v>
      </c>
      <c r="AW14" t="s">
        <v>113</v>
      </c>
      <c r="AX14">
        <v>33</v>
      </c>
      <c r="AY14" t="s">
        <v>114</v>
      </c>
      <c r="AZ14" t="s">
        <v>30</v>
      </c>
      <c r="BB14" s="5">
        <v>41689</v>
      </c>
      <c r="BC14" s="7" t="s">
        <v>18</v>
      </c>
      <c r="BE14">
        <v>4</v>
      </c>
      <c r="BF14">
        <v>350282</v>
      </c>
      <c r="BG14">
        <v>41451</v>
      </c>
      <c r="BH14" t="s">
        <v>115</v>
      </c>
      <c r="BJ14" t="s">
        <v>116</v>
      </c>
      <c r="BT14">
        <v>155303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2022-08-22T13:16:11Z</dcterms:created>
  <dcterms:modified xsi:type="dcterms:W3CDTF">2022-08-22T14:12:11Z</dcterms:modified>
</cp:coreProperties>
</file>