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mpanula\"/>
    </mc:Choice>
  </mc:AlternateContent>
  <xr:revisionPtr revIDLastSave="0" documentId="8_{52BBD8C2-EFEC-418B-8B65-5D3905270B97}" xr6:coauthVersionLast="47" xr6:coauthVersionMax="47" xr10:uidLastSave="{00000000-0000-0000-0000-000000000000}"/>
  <bookViews>
    <workbookView xWindow="-108" yWindow="-108" windowWidth="23256" windowHeight="12576" xr2:uid="{1146795E-DDE0-4E5C-906F-66CF715031E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32" i="1"/>
  <c r="I31" i="1"/>
  <c r="I4" i="1"/>
  <c r="I30" i="1"/>
  <c r="I27" i="1"/>
  <c r="I26" i="1"/>
  <c r="I23" i="1"/>
  <c r="I22" i="1"/>
  <c r="I20" i="1"/>
  <c r="I19" i="1"/>
  <c r="I18" i="1"/>
</calcChain>
</file>

<file path=xl/sharedStrings.xml><?xml version="1.0" encoding="utf-8"?>
<sst xmlns="http://schemas.openxmlformats.org/spreadsheetml/2006/main" count="957" uniqueCount="426">
  <si>
    <t>A</t>
  </si>
  <si>
    <t>NBF</t>
  </si>
  <si>
    <t>21651202</t>
  </si>
  <si>
    <t>Obs</t>
  </si>
  <si>
    <t>5S</t>
  </si>
  <si>
    <t>Campanula latifolia macrantha</t>
  </si>
  <si>
    <t>253_6599</t>
  </si>
  <si>
    <t>Viken</t>
  </si>
  <si>
    <t>Moss</t>
  </si>
  <si>
    <t>Øf</t>
  </si>
  <si>
    <t>Fuglevik, øst, Moss, Vi \alm-lindeskog</t>
  </si>
  <si>
    <t>Reidun Braathen|Even W. Hanssen</t>
  </si>
  <si>
    <t>https://www.artsobservasjoner.no/Sighting/21651202</t>
  </si>
  <si>
    <t>AlienSpecie</t>
  </si>
  <si>
    <t>Lav risiko (LO)</t>
  </si>
  <si>
    <t>POINT (253307 6599918)</t>
  </si>
  <si>
    <t>urn:uuid:baef2271-549e-496d-b1a0-a9b9b28a359f</t>
  </si>
  <si>
    <t>Norsk botanisk forening</t>
  </si>
  <si>
    <t>so2-vascular</t>
  </si>
  <si>
    <t>ArtKart</t>
  </si>
  <si>
    <t>1010_21651202</t>
  </si>
  <si>
    <t>13101542</t>
  </si>
  <si>
    <t>261_6579</t>
  </si>
  <si>
    <t>Fredrikstad</t>
  </si>
  <si>
    <t>Fredrikstad, Bossum N, Fredrikstad, Vi \Frodig granskog</t>
  </si>
  <si>
    <t>Bjørn Petter Løfall</t>
  </si>
  <si>
    <t>https://www.artsobservasjoner.no/Sighting/13101542</t>
  </si>
  <si>
    <t>POINT (261081 6579000)</t>
  </si>
  <si>
    <t>urn:uuid:7a125d98-20b0-49fe-94f4-e5d58bf2a1e2</t>
  </si>
  <si>
    <t>1010_13101542</t>
  </si>
  <si>
    <t>O</t>
  </si>
  <si>
    <t>248329</t>
  </si>
  <si>
    <t>269_6569</t>
  </si>
  <si>
    <t>Fredrikstad: Gamlebyen, langs vollen i NV \Urterik veikant</t>
  </si>
  <si>
    <t>Jan Ingar I. Båtvik</t>
  </si>
  <si>
    <t>OR</t>
  </si>
  <si>
    <t>https://www.unimus.no/felles/bilder/web_hent_bilde.php?id=14107689&amp;type=jpeg</t>
  </si>
  <si>
    <t>POINT (269084 6569863)</t>
  </si>
  <si>
    <t>urn:catalog:O:V:248329</t>
  </si>
  <si>
    <t>Naturhistorisk Museum - UiO</t>
  </si>
  <si>
    <t>v</t>
  </si>
  <si>
    <t>8_248329</t>
  </si>
  <si>
    <t>O_248329</t>
  </si>
  <si>
    <t>249714</t>
  </si>
  <si>
    <t>Fredrikstad: Gamlebyen, Toldbodgaten nord \På uslått voll, ikke langt unna står denne arte...</t>
  </si>
  <si>
    <t>https://www.unimus.no/felles/bilder/web_hent_bilde.php?id=14108513&amp;type=jpeg</t>
  </si>
  <si>
    <t>POINT (269010 6569879)</t>
  </si>
  <si>
    <t>urn:catalog:O:V:249714</t>
  </si>
  <si>
    <t>8_249714</t>
  </si>
  <si>
    <t>O_249714</t>
  </si>
  <si>
    <t>255050</t>
  </si>
  <si>
    <t>Hb</t>
  </si>
  <si>
    <t>Fredrikstad: Gamlebyen \Vollskråning</t>
  </si>
  <si>
    <t>Svein Åstrøm</t>
  </si>
  <si>
    <t>POINT (269009 6569857)</t>
  </si>
  <si>
    <t>urn:catalog:O:V:255050</t>
  </si>
  <si>
    <t>8_255050</t>
  </si>
  <si>
    <t>O_255050</t>
  </si>
  <si>
    <t>249752</t>
  </si>
  <si>
    <t>273_6575</t>
  </si>
  <si>
    <t>Fredrikstad: Hauge bruk v/Glommastien \Frodig løvskog, store mengder</t>
  </si>
  <si>
    <t>https://www.unimus.no/felles/bilder/web_hent_bilde.php?id=14108554&amp;type=jpeg</t>
  </si>
  <si>
    <t>POINT (272370 6574253)</t>
  </si>
  <si>
    <t>urn:catalog:O:V:249752</t>
  </si>
  <si>
    <t>8_249752</t>
  </si>
  <si>
    <t>O_249752</t>
  </si>
  <si>
    <t>12895247</t>
  </si>
  <si>
    <t>Fredrikstad, Hauge Bruk, Fredrikstad, Vi \Frodig løvskog</t>
  </si>
  <si>
    <t>https://www.artsobservasjoner.no/Sighting/12895247</t>
  </si>
  <si>
    <t>POINT (272365 6574245)</t>
  </si>
  <si>
    <t>urn:uuid:5f3973ab-9948-43ba-87b6-390b7602c790</t>
  </si>
  <si>
    <t>1010_12895247</t>
  </si>
  <si>
    <t>12895248</t>
  </si>
  <si>
    <t>https://www.artsobservasjoner.no/Sighting/12895248</t>
  </si>
  <si>
    <t>POINT (272396 6574252)</t>
  </si>
  <si>
    <t>urn:uuid:7ec13dc4-d950-4e30-b401-f9e627207d27</t>
  </si>
  <si>
    <t>1010_12895248</t>
  </si>
  <si>
    <t>12895249</t>
  </si>
  <si>
    <t>https://www.artsobservasjoner.no/Sighting/12895249</t>
  </si>
  <si>
    <t>POINT (272397 6574262)</t>
  </si>
  <si>
    <t>urn:uuid:08b7a085-6f9d-4df6-86bd-d7f5616cbbda</t>
  </si>
  <si>
    <t>1010_12895249</t>
  </si>
  <si>
    <t>12895253</t>
  </si>
  <si>
    <t>https://www.artsobservasjoner.no/Sighting/12895253</t>
  </si>
  <si>
    <t>POINT (272418 6574270)</t>
  </si>
  <si>
    <t>urn:uuid:aacc2d2a-fb1b-448d-8700-00c03d755e3f</t>
  </si>
  <si>
    <t>1010_12895253</t>
  </si>
  <si>
    <t>14966291</t>
  </si>
  <si>
    <t>Gropa B, Fredrikstad, Vi \ /[Kvant.:] 30</t>
  </si>
  <si>
    <t>Arild Omberg</t>
  </si>
  <si>
    <t>https://www.artsobservasjoner.no/Sighting/14966291</t>
  </si>
  <si>
    <t>POINT (272411 6574268)</t>
  </si>
  <si>
    <t>urn:uuid:a35dd52f-5337-4d60-bd11-af04d688b44f</t>
  </si>
  <si>
    <t>1010_14966291</t>
  </si>
  <si>
    <t>221033</t>
  </si>
  <si>
    <t>253_6591</t>
  </si>
  <si>
    <t>Rygge</t>
  </si>
  <si>
    <t>Rygge: Mellom Telemarkslunden og Gunnarsbybekken. Spredt i tett edelløvskog rundt vanningsdammene og</t>
  </si>
  <si>
    <t>Olav Bjarte Klevberg | Jan Ingar I. Båtvik</t>
  </si>
  <si>
    <t>https://www.unimus.no/felles/bilder/web_hent_bilde.php?id=13721561&amp;type=jpeg</t>
  </si>
  <si>
    <t>POINT (253972 6591080)</t>
  </si>
  <si>
    <t>urn:catalog:O:V:221033</t>
  </si>
  <si>
    <t>8_221033</t>
  </si>
  <si>
    <t>O_221033</t>
  </si>
  <si>
    <t>11638570</t>
  </si>
  <si>
    <t>Gunnarsbybekken, Moss, Vi \Or-heggeskog</t>
  </si>
  <si>
    <t>https://www.artsobservasjoner.no/Sighting/11638570</t>
  </si>
  <si>
    <t>POINT (253800 6590645)</t>
  </si>
  <si>
    <t>urn:uuid:c77f742b-32fd-4ebb-b362-e2850e136f40</t>
  </si>
  <si>
    <t>1010_11638570</t>
  </si>
  <si>
    <t>11633385</t>
  </si>
  <si>
    <t>Belagt</t>
  </si>
  <si>
    <t>Fuglevik, Moss, Vi \Grøftekant, frodig høgstaudevegetasjon</t>
  </si>
  <si>
    <t>AO1 Rapportnr. 1971129</t>
  </si>
  <si>
    <t>mørkt blåfiolette kroner .</t>
  </si>
  <si>
    <t>https://www.artsobservasjoner.no/Sighting/11633385</t>
  </si>
  <si>
    <t>POINT (253622 6591123)</t>
  </si>
  <si>
    <t>urn:uuid:26cf094c-02a4-4fbb-86b0-638794569201</t>
  </si>
  <si>
    <t>1010_11633385</t>
  </si>
  <si>
    <t>17204982</t>
  </si>
  <si>
    <t>Fuglevik, Moss, Vi \Veikant med lauvtrær</t>
  </si>
  <si>
    <t>Even W. Hanssen|Reidun Braathen</t>
  </si>
  <si>
    <t>https://www.artsobservasjoner.no/Sighting/17204982</t>
  </si>
  <si>
    <t>POINT (253608 6591139)</t>
  </si>
  <si>
    <t>urn:uuid:78902757-a060-46f5-9356-95af3cdebabf</t>
  </si>
  <si>
    <t>1010_17204982</t>
  </si>
  <si>
    <t>27115110</t>
  </si>
  <si>
    <t>Ekeby, Moss, Vi \Jordekant</t>
  </si>
  <si>
    <t>https://www.artsobservasjoner.no/Sighting/27115110</t>
  </si>
  <si>
    <t>POINT (253926 6591201)</t>
  </si>
  <si>
    <t>urn:uuid:a24c985e-5eb5-453a-9b1b-f99101d0124b</t>
  </si>
  <si>
    <t>1010_27115110</t>
  </si>
  <si>
    <t>79350</t>
  </si>
  <si>
    <t>255_6591</t>
  </si>
  <si>
    <t>Ved Værne Kloster mot Smedhusalleen, 8 eks. på N-siden av veien i enden på hekken</t>
  </si>
  <si>
    <t>Jan Ingar Båtvik</t>
  </si>
  <si>
    <t>Reidar Elven</t>
  </si>
  <si>
    <t>https://www.unimus.no/felles/bilder/web_hent_bilde.php?id=13689298&amp;type=jpeg</t>
  </si>
  <si>
    <t>POINT (254503 6591730)</t>
  </si>
  <si>
    <t>urn:catalog:O:V:79350</t>
  </si>
  <si>
    <t>8_79350</t>
  </si>
  <si>
    <t>O_79350</t>
  </si>
  <si>
    <t>302255</t>
  </si>
  <si>
    <t>301_6751</t>
  </si>
  <si>
    <t>Innlandet</t>
  </si>
  <si>
    <t>Løten</t>
  </si>
  <si>
    <t>He</t>
  </si>
  <si>
    <t>Skramstad: Veikant mot enebolig</t>
  </si>
  <si>
    <t>Heidi Solstad</t>
  </si>
  <si>
    <t>https://www.unimus.no/felles/bilder/web_hent_bilde.php?id=13733785&amp;type=jpeg</t>
  </si>
  <si>
    <t>POINT (301903 6750562)</t>
  </si>
  <si>
    <t>urn:catalog:O:V:302255</t>
  </si>
  <si>
    <t>8_302255</t>
  </si>
  <si>
    <t>O_302255</t>
  </si>
  <si>
    <t>p</t>
  </si>
  <si>
    <t>10312/901</t>
  </si>
  <si>
    <t>XL</t>
  </si>
  <si>
    <t>Skramstad (28/5): Veikant mot enebolig / [Kode 1; sjelden]</t>
  </si>
  <si>
    <t>Solstad, Heidi</t>
  </si>
  <si>
    <t>O_3Q</t>
  </si>
  <si>
    <t>Fab3</t>
  </si>
  <si>
    <t>op</t>
  </si>
  <si>
    <t>O_3Q_10312/901</t>
  </si>
  <si>
    <t>12949818</t>
  </si>
  <si>
    <t>251_6789</t>
  </si>
  <si>
    <t>Lillehammer</t>
  </si>
  <si>
    <t>Op</t>
  </si>
  <si>
    <t>Prestmovegen vegkant, Lillehammer, In</t>
  </si>
  <si>
    <t>Jon Grunde  Roland</t>
  </si>
  <si>
    <t>https://www.artsobservasjoner.no/Sighting/12949818</t>
  </si>
  <si>
    <t>POINT (251020 6788734)</t>
  </si>
  <si>
    <t>urn:uuid:2b22162c-5c5f-47a3-a71f-2effc9aa9417</t>
  </si>
  <si>
    <t>1010_12949818</t>
  </si>
  <si>
    <t>186157</t>
  </si>
  <si>
    <t>205_6627</t>
  </si>
  <si>
    <t>Øvre Eiker</t>
  </si>
  <si>
    <t>Bu</t>
  </si>
  <si>
    <t>Øvre Eiker: Darbu, SØ for Rustan S (Kongsbergveien 1031), på elvens V-side. \I lysåpen strutsevingeng, i lag med ssp. latifo...</t>
  </si>
  <si>
    <t>Tore Berg</t>
  </si>
  <si>
    <t>POINT (205880 6626807)</t>
  </si>
  <si>
    <t>urn:catalog:O:V:186157</t>
  </si>
  <si>
    <t>8_186157</t>
  </si>
  <si>
    <t>O_186157</t>
  </si>
  <si>
    <t>104775</t>
  </si>
  <si>
    <t>19_6469</t>
  </si>
  <si>
    <t>Agder</t>
  </si>
  <si>
    <t>Farsund</t>
  </si>
  <si>
    <t>VA</t>
  </si>
  <si>
    <t>Havika, ved lokalvei, like sør for rv. 43 \Vei/skogkant</t>
  </si>
  <si>
    <t>Oddvar Pedersen | Vigdis Røren</t>
  </si>
  <si>
    <t>https://www.unimus.no/felles/bilder/web_hent_bilde.php?id=13689812&amp;type=jpeg</t>
  </si>
  <si>
    <t>POINT (19304 6468865)</t>
  </si>
  <si>
    <t>urn:catalog:O:V:104775</t>
  </si>
  <si>
    <t>8_104775</t>
  </si>
  <si>
    <t>O_104775</t>
  </si>
  <si>
    <t>27388980</t>
  </si>
  <si>
    <t>23_6901</t>
  </si>
  <si>
    <t>Vestland</t>
  </si>
  <si>
    <t>Stad</t>
  </si>
  <si>
    <t>SF</t>
  </si>
  <si>
    <t>Eid</t>
  </si>
  <si>
    <t>Sevland, Stad, Ve \ /[Kvant.:] 5</t>
  </si>
  <si>
    <t>Ardian Høgøy Abaz|John Bjarne Jordal</t>
  </si>
  <si>
    <t>Vokser i slåttemark, har spredt seg fra naboens hager..</t>
  </si>
  <si>
    <t>https://www.artsobservasjoner.no/Sighting/27388980</t>
  </si>
  <si>
    <t>POINT (22801 6900923)</t>
  </si>
  <si>
    <t>urn:uuid:43e4498e-5033-477a-894b-b1e974a6d825</t>
  </si>
  <si>
    <t>1010_27388980</t>
  </si>
  <si>
    <t>252322</t>
  </si>
  <si>
    <t>99_6981</t>
  </si>
  <si>
    <t>Møre og Romsdal</t>
  </si>
  <si>
    <t>Molde</t>
  </si>
  <si>
    <t>MR</t>
  </si>
  <si>
    <t>Trastalia i Molde by, i lauskog.</t>
  </si>
  <si>
    <t>Kåre Arnstein Lye</t>
  </si>
  <si>
    <t>https://www.unimus.no/felles/bilder/web_hent_bilde.php?id=13726163&amp;type=jpeg</t>
  </si>
  <si>
    <t>POINT (98686 6981416)</t>
  </si>
  <si>
    <t>urn:catalog:O:V:252322</t>
  </si>
  <si>
    <t>8_252322</t>
  </si>
  <si>
    <t>O_252322</t>
  </si>
  <si>
    <t>TRH</t>
  </si>
  <si>
    <t>21462</t>
  </si>
  <si>
    <t>261_7099</t>
  </si>
  <si>
    <t>Trøndelag</t>
  </si>
  <si>
    <t>Åfjord</t>
  </si>
  <si>
    <t>ST</t>
  </si>
  <si>
    <t>Dragseidet \Krattskog ved bolighus ved veien,</t>
  </si>
  <si>
    <t>Roy Humstad</t>
  </si>
  <si>
    <t>Forvillet</t>
  </si>
  <si>
    <t>https://www.unimus.no/felles/bilder/web_hent_bilde.php?id=14729706&amp;type=jpeg</t>
  </si>
  <si>
    <t>POINT (260271 7099993)</t>
  </si>
  <si>
    <t>urn:catalog:TRH:V:21462</t>
  </si>
  <si>
    <t>NTNU-Vitenskapsmuseet</t>
  </si>
  <si>
    <t>37_21462</t>
  </si>
  <si>
    <t>TRH_21462</t>
  </si>
  <si>
    <t>TROM</t>
  </si>
  <si>
    <t>10074</t>
  </si>
  <si>
    <t>Ex</t>
  </si>
  <si>
    <t>Cult</t>
  </si>
  <si>
    <t>475_7463</t>
  </si>
  <si>
    <t>Nordland</t>
  </si>
  <si>
    <t>Bodø</t>
  </si>
  <si>
    <t>No</t>
  </si>
  <si>
    <t>Bodinv. 58. Oppr. fra Bergianska Trädgården, Stockholm, 1990. \Hager.</t>
  </si>
  <si>
    <t>Johannes Reiersen</t>
  </si>
  <si>
    <t>POINT (475333 7463566)</t>
  </si>
  <si>
    <t>urn:catalog:TROM:V:10074</t>
  </si>
  <si>
    <t>Tromsø museum - Universitetsmuseet</t>
  </si>
  <si>
    <t>trom-v</t>
  </si>
  <si>
    <t>117_10074</t>
  </si>
  <si>
    <t>TROM_10074</t>
  </si>
  <si>
    <t>15012737</t>
  </si>
  <si>
    <t>Bodøgaard, haugen, Bodø, No</t>
  </si>
  <si>
    <t>Bernt-Gunnar Østerkløft</t>
  </si>
  <si>
    <t>https://www.artsobservasjoner.no/Sighting/15012737</t>
  </si>
  <si>
    <t>POINT (475269 7462099)</t>
  </si>
  <si>
    <t>urn:uuid:05f4f165-59c4-4961-858e-8946812feb03</t>
  </si>
  <si>
    <t>1010_15012737</t>
  </si>
  <si>
    <t>22327204</t>
  </si>
  <si>
    <t>499_7535</t>
  </si>
  <si>
    <t>Steigen</t>
  </si>
  <si>
    <t>Våg , Engeløya, Steigen, No \Veikant</t>
  </si>
  <si>
    <t>Turid Nakling Kristiansen</t>
  </si>
  <si>
    <t>https://www.artsobservasjoner.no/Sighting/22327204</t>
  </si>
  <si>
    <t>POINT (499990 7534200)</t>
  </si>
  <si>
    <t>urn:uuid:16f4e8d7-34a2-42aa-97d0-e5fec91accde</t>
  </si>
  <si>
    <t>1010_22327204</t>
  </si>
  <si>
    <t>27369704</t>
  </si>
  <si>
    <t>431_7559</t>
  </si>
  <si>
    <t>Flakstad</t>
  </si>
  <si>
    <t>Vikten: Nordgården, Flakstad, No</t>
  </si>
  <si>
    <t>Andy B.  Sortland</t>
  </si>
  <si>
    <t>Forvillet fra hage.</t>
  </si>
  <si>
    <t>https://www.artsobservasjoner.no/Sighting/27369704</t>
  </si>
  <si>
    <t>POINT (430016 7559801)</t>
  </si>
  <si>
    <t>urn:uuid:bde8eccf-ff9b-49bb-a50f-87cb7c310f02</t>
  </si>
  <si>
    <t>1010_27369704</t>
  </si>
  <si>
    <t>27457917</t>
  </si>
  <si>
    <t>433_7561</t>
  </si>
  <si>
    <t>Myrland: Storjorda Ø, Flakstad, No</t>
  </si>
  <si>
    <t>https://www.artsobservasjoner.no/Sighting/27457917</t>
  </si>
  <si>
    <t>POINT (432050 7561655)</t>
  </si>
  <si>
    <t>urn:uuid:4bc8904a-0d1f-43b5-b72d-5fa06869640a</t>
  </si>
  <si>
    <t>1010_27457917</t>
  </si>
  <si>
    <t>27457925</t>
  </si>
  <si>
    <t>Murland: Storjorda Ø, Flakstad, No</t>
  </si>
  <si>
    <t>https://www.artsobservasjoner.no/Sighting/27457925</t>
  </si>
  <si>
    <t>POINT (432056 7561702)</t>
  </si>
  <si>
    <t>urn:uuid:e73acba8-0014-418e-a540-3abb732b1488</t>
  </si>
  <si>
    <t>1010_27457925</t>
  </si>
  <si>
    <t>964807</t>
  </si>
  <si>
    <t>561_7635</t>
  </si>
  <si>
    <t>Troms og Finnmark</t>
  </si>
  <si>
    <t>Harstad</t>
  </si>
  <si>
    <t>Tr</t>
  </si>
  <si>
    <t>Hinnøya: Bergsvågen, på vestsiden av Bergveien litt nord for sideveien ned til Hagan. \På frodig eng utenfor hage.</t>
  </si>
  <si>
    <t>Torbjørn Alm</t>
  </si>
  <si>
    <t>POINT (561000 7634574)</t>
  </si>
  <si>
    <t>urn:catalog:TROM:V:964807</t>
  </si>
  <si>
    <t>117_964807</t>
  </si>
  <si>
    <t>TROM_964807</t>
  </si>
  <si>
    <t>962854</t>
  </si>
  <si>
    <t>1</t>
  </si>
  <si>
    <t>643_7771</t>
  </si>
  <si>
    <t>Tromsø</t>
  </si>
  <si>
    <t>Rebbenesøya: Sletta. \På eng ovenfor veien, nær hus og hage.</t>
  </si>
  <si>
    <t>Torbjørn Alm, Unni Bjerke Gamst, Anders Often</t>
  </si>
  <si>
    <t>POINT (642632 7771455)</t>
  </si>
  <si>
    <t>urn:catalog:TROM:V:962854</t>
  </si>
  <si>
    <t>117_962854</t>
  </si>
  <si>
    <t>TROM_962854</t>
  </si>
  <si>
    <t>968319</t>
  </si>
  <si>
    <t>651_7737</t>
  </si>
  <si>
    <t>Kvaløya: Slettaelva, ved Karveslettveien. \På eng i krattkant nedenfor veien.</t>
  </si>
  <si>
    <t>Torbjørn Alm, Unni Bjerke Gamst</t>
  </si>
  <si>
    <t>POINT (651090 7737450)</t>
  </si>
  <si>
    <t>urn:catalog:TROM:V:968319</t>
  </si>
  <si>
    <t>117_968319</t>
  </si>
  <si>
    <t>TROM_968319</t>
  </si>
  <si>
    <t>148932</t>
  </si>
  <si>
    <t>653_7729</t>
  </si>
  <si>
    <t>Tromsøya: Lanes. \På skrotemark.</t>
  </si>
  <si>
    <t>POINT (652389 7729826)</t>
  </si>
  <si>
    <t>urn:catalog:TROM:V:148932</t>
  </si>
  <si>
    <t>117_148932</t>
  </si>
  <si>
    <t>TROM_148932</t>
  </si>
  <si>
    <t>966129</t>
  </si>
  <si>
    <t>Tromsøya: Folkeparken, ved Nyløkken. \I grøft.</t>
  </si>
  <si>
    <t>Solveig Bjerke Gamst</t>
  </si>
  <si>
    <t>POINT (652055 7729241)</t>
  </si>
  <si>
    <t>urn:catalog:TROM:V:966129</t>
  </si>
  <si>
    <t>117_966129</t>
  </si>
  <si>
    <t>TROM_966129</t>
  </si>
  <si>
    <t>969380</t>
  </si>
  <si>
    <t>655_7731</t>
  </si>
  <si>
    <t>Tromsøya: Njords vei. \På eng utenfor hagegjerde.</t>
  </si>
  <si>
    <t>POINT (655697 7730830)</t>
  </si>
  <si>
    <t>urn:catalog:TROM:V:969380</t>
  </si>
  <si>
    <t>117_969380</t>
  </si>
  <si>
    <t>TROM_969380</t>
  </si>
  <si>
    <t>965037</t>
  </si>
  <si>
    <t>585_7687</t>
  </si>
  <si>
    <t>Senja</t>
  </si>
  <si>
    <t>Torsken</t>
  </si>
  <si>
    <t>Senja: Sifjord, i den vestlige delen av bebyggelsen. \På eng.</t>
  </si>
  <si>
    <t>POINT (584419 7687537)</t>
  </si>
  <si>
    <t>urn:catalog:TROM:V:965037</t>
  </si>
  <si>
    <t>117_965037</t>
  </si>
  <si>
    <t>TROM_965037</t>
  </si>
  <si>
    <t>964881</t>
  </si>
  <si>
    <t>671_7761</t>
  </si>
  <si>
    <t>Karlsøy</t>
  </si>
  <si>
    <t>Ringvassøya. Gamnes, mellom veien og sjøen. \På eng.</t>
  </si>
  <si>
    <t>POINT (671495 7761417)</t>
  </si>
  <si>
    <t>urn:catalog:TROM:V:964881</t>
  </si>
  <si>
    <t>117_964881</t>
  </si>
  <si>
    <t>TROM_964881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</si>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</sst>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958B-9B18-42B5-AF93-05280AA51E79}">
  <dimension ref="A1:BT41"/>
  <sheetViews>
    <sheetView tabSelected="1" workbookViewId="0">
      <selection activeCell="I17" sqref="I1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.7773437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6.332031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6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3" t="s">
        <v>357</v>
      </c>
      <c r="B1" s="13" t="s">
        <v>358</v>
      </c>
      <c r="C1" s="13" t="s">
        <v>359</v>
      </c>
      <c r="D1" s="13" t="s">
        <v>360</v>
      </c>
      <c r="E1" s="13" t="s">
        <v>361</v>
      </c>
      <c r="F1" s="13" t="s">
        <v>362</v>
      </c>
      <c r="G1" s="13" t="s">
        <v>363</v>
      </c>
      <c r="H1" s="14" t="s">
        <v>364</v>
      </c>
      <c r="I1" s="13" t="s">
        <v>365</v>
      </c>
      <c r="J1" s="13" t="s">
        <v>366</v>
      </c>
      <c r="K1" s="13" t="s">
        <v>367</v>
      </c>
      <c r="L1" s="13" t="s">
        <v>368</v>
      </c>
      <c r="M1" s="13" t="s">
        <v>369</v>
      </c>
      <c r="N1" s="13" t="s">
        <v>370</v>
      </c>
      <c r="O1" s="15" t="s">
        <v>371</v>
      </c>
      <c r="P1" s="16" t="s">
        <v>372</v>
      </c>
      <c r="Q1" s="17" t="s">
        <v>373</v>
      </c>
      <c r="R1" s="17" t="s">
        <v>374</v>
      </c>
      <c r="S1" s="17" t="s">
        <v>375</v>
      </c>
      <c r="T1" s="18" t="s">
        <v>376</v>
      </c>
      <c r="U1" s="13" t="s">
        <v>377</v>
      </c>
      <c r="V1" s="13" t="s">
        <v>378</v>
      </c>
      <c r="W1" s="13" t="s">
        <v>379</v>
      </c>
      <c r="X1" s="3" t="s">
        <v>380</v>
      </c>
      <c r="Y1" s="3" t="s">
        <v>381</v>
      </c>
      <c r="Z1" s="13" t="s">
        <v>382</v>
      </c>
      <c r="AA1" s="13" t="s">
        <v>383</v>
      </c>
      <c r="AB1" s="13" t="s">
        <v>384</v>
      </c>
      <c r="AC1" s="13" t="s">
        <v>385</v>
      </c>
      <c r="AD1" s="13" t="s">
        <v>386</v>
      </c>
      <c r="AE1" s="13" t="s">
        <v>387</v>
      </c>
      <c r="AF1" s="13" t="s">
        <v>388</v>
      </c>
      <c r="AG1" s="13" t="s">
        <v>389</v>
      </c>
      <c r="AH1" s="18" t="s">
        <v>390</v>
      </c>
      <c r="AI1" s="18" t="s">
        <v>391</v>
      </c>
      <c r="AJ1" s="18" t="s">
        <v>392</v>
      </c>
      <c r="AK1" s="18" t="s">
        <v>393</v>
      </c>
      <c r="AL1" s="13" t="s">
        <v>394</v>
      </c>
      <c r="AM1" s="19" t="s">
        <v>395</v>
      </c>
      <c r="AN1" s="20" t="s">
        <v>396</v>
      </c>
      <c r="AO1" s="13" t="s">
        <v>397</v>
      </c>
      <c r="AP1" s="11" t="s">
        <v>398</v>
      </c>
      <c r="AQ1" s="13" t="s">
        <v>369</v>
      </c>
      <c r="AR1" s="13" t="s">
        <v>399</v>
      </c>
      <c r="AS1" s="13" t="s">
        <v>400</v>
      </c>
      <c r="AT1" s="13" t="s">
        <v>401</v>
      </c>
      <c r="AU1" s="13" t="s">
        <v>402</v>
      </c>
      <c r="AV1" s="13" t="s">
        <v>403</v>
      </c>
      <c r="AW1" s="13" t="s">
        <v>404</v>
      </c>
      <c r="AX1" s="13" t="s">
        <v>405</v>
      </c>
      <c r="AY1" s="13" t="s">
        <v>406</v>
      </c>
      <c r="AZ1" s="13" t="s">
        <v>407</v>
      </c>
      <c r="BA1" s="13" t="s">
        <v>408</v>
      </c>
      <c r="BB1" s="21" t="s">
        <v>409</v>
      </c>
      <c r="BC1" s="13" t="s">
        <v>410</v>
      </c>
      <c r="BD1" s="13" t="s">
        <v>375</v>
      </c>
      <c r="BE1" s="13" t="s">
        <v>411</v>
      </c>
      <c r="BF1" s="13" t="s">
        <v>412</v>
      </c>
      <c r="BG1" s="7" t="s">
        <v>413</v>
      </c>
      <c r="BH1" s="13" t="s">
        <v>414</v>
      </c>
      <c r="BI1" s="13" t="s">
        <v>415</v>
      </c>
      <c r="BJ1" s="13" t="s">
        <v>416</v>
      </c>
      <c r="BK1" s="13" t="s">
        <v>417</v>
      </c>
      <c r="BL1" t="s">
        <v>418</v>
      </c>
      <c r="BM1" t="s">
        <v>419</v>
      </c>
      <c r="BN1" t="s">
        <v>420</v>
      </c>
      <c r="BO1" t="s">
        <v>421</v>
      </c>
      <c r="BP1" s="13" t="s">
        <v>422</v>
      </c>
      <c r="BQ1" s="13" t="s">
        <v>423</v>
      </c>
      <c r="BR1" s="13" t="s">
        <v>424</v>
      </c>
      <c r="BS1" s="13" t="s">
        <v>425</v>
      </c>
      <c r="BT1" s="13" t="s">
        <v>357</v>
      </c>
    </row>
    <row r="2" spans="1:72" x14ac:dyDescent="0.3">
      <c r="A2">
        <v>314249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100936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2019</v>
      </c>
      <c r="AD2">
        <v>5</v>
      </c>
      <c r="AE2">
        <v>5</v>
      </c>
      <c r="AF2" t="s">
        <v>11</v>
      </c>
      <c r="AH2">
        <v>253307</v>
      </c>
      <c r="AI2">
        <v>6599918</v>
      </c>
      <c r="AJ2" s="4">
        <v>253000</v>
      </c>
      <c r="AK2" s="4">
        <v>6599000</v>
      </c>
      <c r="AL2">
        <v>8</v>
      </c>
      <c r="AN2">
        <v>1010</v>
      </c>
      <c r="AP2" s="5" t="s">
        <v>12</v>
      </c>
      <c r="AQ2">
        <v>100936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43713.546527777798</v>
      </c>
      <c r="BC2" s="7" t="s">
        <v>19</v>
      </c>
      <c r="BE2">
        <v>6</v>
      </c>
      <c r="BF2">
        <v>197403</v>
      </c>
      <c r="BH2" t="s">
        <v>20</v>
      </c>
      <c r="BT2">
        <v>314249</v>
      </c>
    </row>
    <row r="3" spans="1:72" x14ac:dyDescent="0.3">
      <c r="A3">
        <v>205845</v>
      </c>
      <c r="C3">
        <v>1</v>
      </c>
      <c r="D3">
        <v>1</v>
      </c>
      <c r="E3">
        <v>1</v>
      </c>
      <c r="F3" t="s">
        <v>0</v>
      </c>
      <c r="G3" t="s">
        <v>30</v>
      </c>
      <c r="H3" t="s">
        <v>173</v>
      </c>
      <c r="I3" t="s">
        <v>51</v>
      </c>
      <c r="K3">
        <v>1</v>
      </c>
      <c r="L3" t="s">
        <v>4</v>
      </c>
      <c r="M3">
        <v>100936</v>
      </c>
      <c r="N3" t="s">
        <v>5</v>
      </c>
      <c r="T3" t="s">
        <v>174</v>
      </c>
      <c r="U3" s="1">
        <v>1</v>
      </c>
      <c r="V3" t="s">
        <v>7</v>
      </c>
      <c r="W3" t="s">
        <v>175</v>
      </c>
      <c r="X3" t="s">
        <v>176</v>
      </c>
      <c r="Y3" s="3">
        <v>6</v>
      </c>
      <c r="Z3" s="4">
        <v>624</v>
      </c>
      <c r="AA3" t="s">
        <v>175</v>
      </c>
      <c r="AB3" t="s">
        <v>177</v>
      </c>
      <c r="AC3">
        <v>2012</v>
      </c>
      <c r="AD3">
        <v>7</v>
      </c>
      <c r="AE3">
        <v>27</v>
      </c>
      <c r="AF3" t="s">
        <v>178</v>
      </c>
      <c r="AG3" t="s">
        <v>178</v>
      </c>
      <c r="AH3">
        <v>205880</v>
      </c>
      <c r="AI3">
        <v>6626807</v>
      </c>
      <c r="AJ3" s="4">
        <v>205000</v>
      </c>
      <c r="AK3" s="4">
        <v>6627000</v>
      </c>
      <c r="AL3">
        <v>1</v>
      </c>
      <c r="AN3">
        <v>8</v>
      </c>
      <c r="AO3" t="s">
        <v>35</v>
      </c>
      <c r="AQ3">
        <v>100936</v>
      </c>
      <c r="AS3" s="6" t="s">
        <v>13</v>
      </c>
      <c r="AT3">
        <v>1</v>
      </c>
      <c r="AU3" t="s">
        <v>14</v>
      </c>
      <c r="AV3" t="s">
        <v>179</v>
      </c>
      <c r="AW3" t="s">
        <v>180</v>
      </c>
      <c r="AX3">
        <v>8</v>
      </c>
      <c r="AY3" t="s">
        <v>39</v>
      </c>
      <c r="AZ3" t="s">
        <v>40</v>
      </c>
      <c r="BB3" s="5">
        <v>43761</v>
      </c>
      <c r="BC3" s="7" t="s">
        <v>19</v>
      </c>
      <c r="BE3">
        <v>3</v>
      </c>
      <c r="BF3">
        <v>445715</v>
      </c>
      <c r="BH3" t="s">
        <v>181</v>
      </c>
      <c r="BJ3" t="s">
        <v>182</v>
      </c>
      <c r="BT3">
        <v>205845</v>
      </c>
    </row>
    <row r="4" spans="1:72" x14ac:dyDescent="0.3">
      <c r="A4">
        <v>83605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195</v>
      </c>
      <c r="I4" s="8" t="str">
        <f>HYPERLINK(AP4,"Foto")</f>
        <v>Foto</v>
      </c>
      <c r="K4">
        <v>1</v>
      </c>
      <c r="L4" t="s">
        <v>4</v>
      </c>
      <c r="M4">
        <v>100936</v>
      </c>
      <c r="N4" t="s">
        <v>5</v>
      </c>
      <c r="T4" t="s">
        <v>196</v>
      </c>
      <c r="U4" s="1">
        <v>1</v>
      </c>
      <c r="V4" t="s">
        <v>197</v>
      </c>
      <c r="W4" t="s">
        <v>198</v>
      </c>
      <c r="X4" s="2" t="s">
        <v>199</v>
      </c>
      <c r="Y4" s="3">
        <v>14</v>
      </c>
      <c r="Z4" s="4">
        <v>1443</v>
      </c>
      <c r="AA4" s="4" t="s">
        <v>200</v>
      </c>
      <c r="AB4" t="s">
        <v>201</v>
      </c>
      <c r="AC4">
        <v>2021</v>
      </c>
      <c r="AD4">
        <v>7</v>
      </c>
      <c r="AE4">
        <v>4</v>
      </c>
      <c r="AF4" t="s">
        <v>202</v>
      </c>
      <c r="AH4">
        <v>22801</v>
      </c>
      <c r="AI4">
        <v>6900923</v>
      </c>
      <c r="AJ4" s="4">
        <v>23000</v>
      </c>
      <c r="AK4" s="4">
        <v>6901000</v>
      </c>
      <c r="AL4">
        <v>5</v>
      </c>
      <c r="AN4">
        <v>1010</v>
      </c>
      <c r="AO4" t="s">
        <v>203</v>
      </c>
      <c r="AP4" s="5" t="s">
        <v>204</v>
      </c>
      <c r="AQ4">
        <v>100936</v>
      </c>
      <c r="AS4" s="6" t="s">
        <v>13</v>
      </c>
      <c r="AT4">
        <v>1</v>
      </c>
      <c r="AU4" t="s">
        <v>14</v>
      </c>
      <c r="AV4" t="s">
        <v>205</v>
      </c>
      <c r="AW4" t="s">
        <v>206</v>
      </c>
      <c r="AX4">
        <v>1010</v>
      </c>
      <c r="AY4" t="s">
        <v>17</v>
      </c>
      <c r="AZ4" t="s">
        <v>18</v>
      </c>
      <c r="BA4">
        <v>1</v>
      </c>
      <c r="BB4" s="5">
        <v>44411.894062500003</v>
      </c>
      <c r="BC4" s="7" t="s">
        <v>19</v>
      </c>
      <c r="BE4">
        <v>6</v>
      </c>
      <c r="BF4">
        <v>276653</v>
      </c>
      <c r="BH4" t="s">
        <v>207</v>
      </c>
      <c r="BT4">
        <v>83605</v>
      </c>
    </row>
    <row r="5" spans="1:72" x14ac:dyDescent="0.3">
      <c r="A5">
        <v>520465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258</v>
      </c>
      <c r="I5" s="8" t="str">
        <f>HYPERLINK(AP5,"Foto")</f>
        <v>Foto</v>
      </c>
      <c r="K5">
        <v>1</v>
      </c>
      <c r="L5" t="s">
        <v>4</v>
      </c>
      <c r="M5">
        <v>100936</v>
      </c>
      <c r="N5" t="s">
        <v>5</v>
      </c>
      <c r="T5" t="s">
        <v>259</v>
      </c>
      <c r="U5" s="1">
        <v>1</v>
      </c>
      <c r="V5" t="s">
        <v>240</v>
      </c>
      <c r="W5" t="s">
        <v>260</v>
      </c>
      <c r="X5" t="s">
        <v>242</v>
      </c>
      <c r="Y5" s="3">
        <v>18</v>
      </c>
      <c r="Z5" s="4">
        <v>1848</v>
      </c>
      <c r="AA5" s="4" t="s">
        <v>260</v>
      </c>
      <c r="AB5" t="s">
        <v>261</v>
      </c>
      <c r="AC5">
        <v>2019</v>
      </c>
      <c r="AD5">
        <v>7</v>
      </c>
      <c r="AE5">
        <v>17</v>
      </c>
      <c r="AF5" t="s">
        <v>262</v>
      </c>
      <c r="AH5">
        <v>499990</v>
      </c>
      <c r="AI5">
        <v>7534200</v>
      </c>
      <c r="AJ5" s="4">
        <v>499000</v>
      </c>
      <c r="AK5" s="4">
        <v>7535000</v>
      </c>
      <c r="AL5">
        <v>8</v>
      </c>
      <c r="AN5">
        <v>1010</v>
      </c>
      <c r="AP5" s="5" t="s">
        <v>263</v>
      </c>
      <c r="AQ5">
        <v>100936</v>
      </c>
      <c r="AS5" s="6" t="s">
        <v>13</v>
      </c>
      <c r="AT5">
        <v>1</v>
      </c>
      <c r="AU5" t="s">
        <v>14</v>
      </c>
      <c r="AV5" t="s">
        <v>264</v>
      </c>
      <c r="AW5" t="s">
        <v>265</v>
      </c>
      <c r="AX5">
        <v>1010</v>
      </c>
      <c r="AY5" t="s">
        <v>17</v>
      </c>
      <c r="AZ5" t="s">
        <v>18</v>
      </c>
      <c r="BA5">
        <v>1</v>
      </c>
      <c r="BB5" s="5">
        <v>44249.573599536998</v>
      </c>
      <c r="BC5" s="7" t="s">
        <v>19</v>
      </c>
      <c r="BE5">
        <v>6</v>
      </c>
      <c r="BF5">
        <v>212599</v>
      </c>
      <c r="BH5" t="s">
        <v>266</v>
      </c>
      <c r="BT5">
        <v>520465</v>
      </c>
    </row>
    <row r="6" spans="1:72" x14ac:dyDescent="0.3">
      <c r="A6">
        <v>513276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267</v>
      </c>
      <c r="I6" s="8" t="str">
        <f>HYPERLINK(AP6,"Foto")</f>
        <v>Foto</v>
      </c>
      <c r="K6">
        <v>1</v>
      </c>
      <c r="L6" t="s">
        <v>4</v>
      </c>
      <c r="M6">
        <v>100936</v>
      </c>
      <c r="N6" t="s">
        <v>5</v>
      </c>
      <c r="T6" t="s">
        <v>268</v>
      </c>
      <c r="U6" s="1">
        <v>1</v>
      </c>
      <c r="V6" t="s">
        <v>240</v>
      </c>
      <c r="W6" t="s">
        <v>269</v>
      </c>
      <c r="X6" t="s">
        <v>242</v>
      </c>
      <c r="Y6" s="3">
        <v>18</v>
      </c>
      <c r="Z6" s="4">
        <v>1859</v>
      </c>
      <c r="AA6" s="4" t="s">
        <v>269</v>
      </c>
      <c r="AB6" t="s">
        <v>270</v>
      </c>
      <c r="AC6">
        <v>2021</v>
      </c>
      <c r="AD6">
        <v>7</v>
      </c>
      <c r="AE6">
        <v>20</v>
      </c>
      <c r="AF6" t="s">
        <v>271</v>
      </c>
      <c r="AH6">
        <v>430016</v>
      </c>
      <c r="AI6">
        <v>7559801</v>
      </c>
      <c r="AJ6" s="4">
        <v>431000</v>
      </c>
      <c r="AK6" s="4">
        <v>7559000</v>
      </c>
      <c r="AL6">
        <v>5</v>
      </c>
      <c r="AN6">
        <v>1010</v>
      </c>
      <c r="AO6" t="s">
        <v>272</v>
      </c>
      <c r="AP6" s="5" t="s">
        <v>273</v>
      </c>
      <c r="AQ6">
        <v>100936</v>
      </c>
      <c r="AS6" s="6" t="s">
        <v>13</v>
      </c>
      <c r="AT6">
        <v>1</v>
      </c>
      <c r="AU6" t="s">
        <v>14</v>
      </c>
      <c r="AV6" t="s">
        <v>274</v>
      </c>
      <c r="AW6" t="s">
        <v>275</v>
      </c>
      <c r="AX6">
        <v>1010</v>
      </c>
      <c r="AY6" t="s">
        <v>17</v>
      </c>
      <c r="AZ6" t="s">
        <v>18</v>
      </c>
      <c r="BA6">
        <v>1</v>
      </c>
      <c r="BB6" s="5">
        <v>44409.578692129602</v>
      </c>
      <c r="BC6" s="7" t="s">
        <v>19</v>
      </c>
      <c r="BE6">
        <v>6</v>
      </c>
      <c r="BF6">
        <v>276282</v>
      </c>
      <c r="BH6" t="s">
        <v>276</v>
      </c>
      <c r="BT6">
        <v>513276</v>
      </c>
    </row>
    <row r="7" spans="1:72" x14ac:dyDescent="0.3">
      <c r="A7">
        <v>513490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277</v>
      </c>
      <c r="I7" t="s">
        <v>3</v>
      </c>
      <c r="K7">
        <v>1</v>
      </c>
      <c r="L7" t="s">
        <v>4</v>
      </c>
      <c r="M7">
        <v>100936</v>
      </c>
      <c r="N7" t="s">
        <v>5</v>
      </c>
      <c r="T7" t="s">
        <v>278</v>
      </c>
      <c r="U7" s="1">
        <v>1</v>
      </c>
      <c r="V7" t="s">
        <v>240</v>
      </c>
      <c r="W7" t="s">
        <v>269</v>
      </c>
      <c r="X7" t="s">
        <v>242</v>
      </c>
      <c r="Y7" s="3">
        <v>18</v>
      </c>
      <c r="Z7" s="4">
        <v>1859</v>
      </c>
      <c r="AA7" s="4" t="s">
        <v>269</v>
      </c>
      <c r="AB7" t="s">
        <v>279</v>
      </c>
      <c r="AC7">
        <v>2021</v>
      </c>
      <c r="AD7">
        <v>7</v>
      </c>
      <c r="AE7">
        <v>17</v>
      </c>
      <c r="AF7" t="s">
        <v>271</v>
      </c>
      <c r="AH7">
        <v>432050</v>
      </c>
      <c r="AI7">
        <v>7561655</v>
      </c>
      <c r="AJ7" s="4">
        <v>433000</v>
      </c>
      <c r="AK7" s="4">
        <v>7561000</v>
      </c>
      <c r="AL7">
        <v>1</v>
      </c>
      <c r="AN7">
        <v>1010</v>
      </c>
      <c r="AP7" s="5" t="s">
        <v>280</v>
      </c>
      <c r="AQ7">
        <v>100936</v>
      </c>
      <c r="AS7" s="6" t="s">
        <v>13</v>
      </c>
      <c r="AT7">
        <v>1</v>
      </c>
      <c r="AU7" t="s">
        <v>14</v>
      </c>
      <c r="AV7" t="s">
        <v>281</v>
      </c>
      <c r="AW7" t="s">
        <v>282</v>
      </c>
      <c r="AX7">
        <v>1010</v>
      </c>
      <c r="AY7" t="s">
        <v>17</v>
      </c>
      <c r="AZ7" t="s">
        <v>18</v>
      </c>
      <c r="BB7" s="5">
        <v>44421.557870370401</v>
      </c>
      <c r="BC7" s="7" t="s">
        <v>19</v>
      </c>
      <c r="BE7">
        <v>6</v>
      </c>
      <c r="BF7">
        <v>277469</v>
      </c>
      <c r="BH7" t="s">
        <v>283</v>
      </c>
      <c r="BT7">
        <v>513490</v>
      </c>
    </row>
    <row r="8" spans="1:72" x14ac:dyDescent="0.3">
      <c r="A8">
        <v>530420</v>
      </c>
      <c r="C8">
        <v>1</v>
      </c>
      <c r="D8">
        <v>1</v>
      </c>
      <c r="E8">
        <v>1</v>
      </c>
      <c r="F8" t="s">
        <v>0</v>
      </c>
      <c r="G8" t="s">
        <v>235</v>
      </c>
      <c r="H8" t="s">
        <v>333</v>
      </c>
      <c r="I8" t="s">
        <v>51</v>
      </c>
      <c r="K8">
        <v>1</v>
      </c>
      <c r="L8" t="s">
        <v>4</v>
      </c>
      <c r="M8">
        <v>100936</v>
      </c>
      <c r="N8" t="s">
        <v>5</v>
      </c>
      <c r="T8" t="s">
        <v>334</v>
      </c>
      <c r="U8" s="1">
        <v>1</v>
      </c>
      <c r="V8" t="s">
        <v>292</v>
      </c>
      <c r="W8" t="s">
        <v>304</v>
      </c>
      <c r="X8" s="2" t="s">
        <v>294</v>
      </c>
      <c r="Y8" s="3">
        <v>19</v>
      </c>
      <c r="Z8" s="4">
        <v>1902</v>
      </c>
      <c r="AA8" t="s">
        <v>304</v>
      </c>
      <c r="AB8" t="s">
        <v>335</v>
      </c>
      <c r="AC8">
        <v>2018</v>
      </c>
      <c r="AD8">
        <v>7</v>
      </c>
      <c r="AE8">
        <v>30</v>
      </c>
      <c r="AF8" t="s">
        <v>296</v>
      </c>
      <c r="AH8">
        <v>655697</v>
      </c>
      <c r="AI8">
        <v>7730830</v>
      </c>
      <c r="AJ8" s="4">
        <v>655000</v>
      </c>
      <c r="AK8" s="4">
        <v>7731000</v>
      </c>
      <c r="AL8">
        <v>0</v>
      </c>
      <c r="AN8">
        <v>117</v>
      </c>
      <c r="AP8" s="5"/>
      <c r="AQ8">
        <v>100936</v>
      </c>
      <c r="AS8" s="6" t="s">
        <v>13</v>
      </c>
      <c r="AT8">
        <v>1</v>
      </c>
      <c r="AU8" t="s">
        <v>14</v>
      </c>
      <c r="AV8" t="s">
        <v>336</v>
      </c>
      <c r="AW8" t="s">
        <v>337</v>
      </c>
      <c r="AX8">
        <v>117</v>
      </c>
      <c r="AY8" t="s">
        <v>247</v>
      </c>
      <c r="AZ8" t="s">
        <v>248</v>
      </c>
      <c r="BB8" s="5">
        <v>43508</v>
      </c>
      <c r="BC8" s="7" t="s">
        <v>19</v>
      </c>
      <c r="BE8">
        <v>5</v>
      </c>
      <c r="BF8">
        <v>305904</v>
      </c>
      <c r="BH8" t="s">
        <v>338</v>
      </c>
      <c r="BJ8" t="s">
        <v>339</v>
      </c>
      <c r="BT8">
        <v>530420</v>
      </c>
    </row>
    <row r="9" spans="1:72" x14ac:dyDescent="0.3">
      <c r="A9">
        <v>513495</v>
      </c>
      <c r="C9">
        <v>1</v>
      </c>
      <c r="D9">
        <v>1</v>
      </c>
      <c r="E9">
        <v>2</v>
      </c>
      <c r="F9" t="s">
        <v>0</v>
      </c>
      <c r="G9" t="s">
        <v>1</v>
      </c>
      <c r="H9" t="s">
        <v>284</v>
      </c>
      <c r="I9" t="s">
        <v>3</v>
      </c>
      <c r="K9">
        <v>1</v>
      </c>
      <c r="L9" t="s">
        <v>4</v>
      </c>
      <c r="M9">
        <v>100936</v>
      </c>
      <c r="N9" t="s">
        <v>5</v>
      </c>
      <c r="T9" t="s">
        <v>278</v>
      </c>
      <c r="U9" s="1">
        <v>1</v>
      </c>
      <c r="V9" t="s">
        <v>240</v>
      </c>
      <c r="W9" t="s">
        <v>269</v>
      </c>
      <c r="X9" t="s">
        <v>242</v>
      </c>
      <c r="Y9" s="3">
        <v>18</v>
      </c>
      <c r="Z9" s="4">
        <v>1859</v>
      </c>
      <c r="AA9" s="4" t="s">
        <v>269</v>
      </c>
      <c r="AB9" t="s">
        <v>285</v>
      </c>
      <c r="AC9">
        <v>2021</v>
      </c>
      <c r="AD9">
        <v>7</v>
      </c>
      <c r="AE9">
        <v>17</v>
      </c>
      <c r="AF9" t="s">
        <v>271</v>
      </c>
      <c r="AH9">
        <v>432056</v>
      </c>
      <c r="AI9">
        <v>7561702</v>
      </c>
      <c r="AJ9" s="4">
        <v>433000</v>
      </c>
      <c r="AK9" s="4">
        <v>7561000</v>
      </c>
      <c r="AL9">
        <v>5</v>
      </c>
      <c r="AN9">
        <v>1010</v>
      </c>
      <c r="AP9" s="5" t="s">
        <v>286</v>
      </c>
      <c r="AQ9">
        <v>100936</v>
      </c>
      <c r="AS9" s="6" t="s">
        <v>13</v>
      </c>
      <c r="AT9">
        <v>1</v>
      </c>
      <c r="AU9" t="s">
        <v>14</v>
      </c>
      <c r="AV9" t="s">
        <v>287</v>
      </c>
      <c r="AW9" t="s">
        <v>288</v>
      </c>
      <c r="AX9">
        <v>1010</v>
      </c>
      <c r="AY9" t="s">
        <v>17</v>
      </c>
      <c r="AZ9" t="s">
        <v>18</v>
      </c>
      <c r="BB9" s="5">
        <v>44421.557870370401</v>
      </c>
      <c r="BC9" s="7" t="s">
        <v>19</v>
      </c>
      <c r="BE9">
        <v>6</v>
      </c>
      <c r="BF9">
        <v>277472</v>
      </c>
      <c r="BH9" t="s">
        <v>289</v>
      </c>
      <c r="BT9">
        <v>513495</v>
      </c>
    </row>
    <row r="10" spans="1:72" x14ac:dyDescent="0.3">
      <c r="A10">
        <v>409222</v>
      </c>
      <c r="C10">
        <v>1</v>
      </c>
      <c r="F10" t="s">
        <v>0</v>
      </c>
      <c r="G10" t="s">
        <v>30</v>
      </c>
      <c r="H10" t="s">
        <v>50</v>
      </c>
      <c r="I10" t="s">
        <v>51</v>
      </c>
      <c r="K10">
        <v>1</v>
      </c>
      <c r="L10" t="s">
        <v>4</v>
      </c>
      <c r="M10">
        <v>100936</v>
      </c>
      <c r="N10" t="s">
        <v>5</v>
      </c>
      <c r="T10" t="s">
        <v>32</v>
      </c>
      <c r="U10" s="1">
        <v>1</v>
      </c>
      <c r="V10" t="s">
        <v>7</v>
      </c>
      <c r="W10" t="s">
        <v>23</v>
      </c>
      <c r="X10" s="2" t="s">
        <v>9</v>
      </c>
      <c r="Y10" s="3">
        <v>1</v>
      </c>
      <c r="Z10" s="4">
        <v>106</v>
      </c>
      <c r="AA10" s="4" t="s">
        <v>23</v>
      </c>
      <c r="AB10" t="s">
        <v>52</v>
      </c>
      <c r="AC10">
        <v>2016</v>
      </c>
      <c r="AD10">
        <v>7</v>
      </c>
      <c r="AE10">
        <v>12</v>
      </c>
      <c r="AF10" t="s">
        <v>53</v>
      </c>
      <c r="AG10" t="s">
        <v>53</v>
      </c>
      <c r="AH10">
        <v>269009</v>
      </c>
      <c r="AI10">
        <v>6569857</v>
      </c>
      <c r="AJ10" s="4">
        <v>269000</v>
      </c>
      <c r="AK10" s="4">
        <v>6569000</v>
      </c>
      <c r="AL10">
        <v>7</v>
      </c>
      <c r="AN10">
        <v>8</v>
      </c>
      <c r="AO10" t="s">
        <v>35</v>
      </c>
      <c r="AQ10">
        <v>100936</v>
      </c>
      <c r="AS10" s="6" t="s">
        <v>13</v>
      </c>
      <c r="AT10">
        <v>1</v>
      </c>
      <c r="AU10" t="s">
        <v>14</v>
      </c>
      <c r="AV10" t="s">
        <v>54</v>
      </c>
      <c r="AW10" t="s">
        <v>55</v>
      </c>
      <c r="AX10">
        <v>8</v>
      </c>
      <c r="AY10" t="s">
        <v>39</v>
      </c>
      <c r="AZ10" t="s">
        <v>40</v>
      </c>
      <c r="BB10" s="5">
        <v>43300</v>
      </c>
      <c r="BC10" s="7" t="s">
        <v>19</v>
      </c>
      <c r="BE10">
        <v>3</v>
      </c>
      <c r="BF10">
        <v>454489</v>
      </c>
      <c r="BH10" t="s">
        <v>56</v>
      </c>
      <c r="BJ10" t="s">
        <v>57</v>
      </c>
      <c r="BT10">
        <v>409222</v>
      </c>
    </row>
    <row r="11" spans="1:72" x14ac:dyDescent="0.3">
      <c r="A11">
        <v>422980</v>
      </c>
      <c r="C11">
        <v>1</v>
      </c>
      <c r="F11" t="s">
        <v>0</v>
      </c>
      <c r="G11" t="s">
        <v>1</v>
      </c>
      <c r="H11" t="s">
        <v>72</v>
      </c>
      <c r="I11" t="s">
        <v>3</v>
      </c>
      <c r="K11">
        <v>1</v>
      </c>
      <c r="L11" t="s">
        <v>4</v>
      </c>
      <c r="M11">
        <v>100936</v>
      </c>
      <c r="N11" t="s">
        <v>5</v>
      </c>
      <c r="T11" t="s">
        <v>59</v>
      </c>
      <c r="U11" s="1">
        <v>1</v>
      </c>
      <c r="V11" t="s">
        <v>7</v>
      </c>
      <c r="W11" t="s">
        <v>23</v>
      </c>
      <c r="X11" s="2" t="s">
        <v>9</v>
      </c>
      <c r="Y11" s="3">
        <v>1</v>
      </c>
      <c r="Z11" s="4">
        <v>106</v>
      </c>
      <c r="AA11" s="4" t="s">
        <v>23</v>
      </c>
      <c r="AB11" t="s">
        <v>67</v>
      </c>
      <c r="AC11">
        <v>2015</v>
      </c>
      <c r="AD11">
        <v>7</v>
      </c>
      <c r="AE11">
        <v>25</v>
      </c>
      <c r="AF11" t="s">
        <v>25</v>
      </c>
      <c r="AH11">
        <v>272396</v>
      </c>
      <c r="AI11">
        <v>6574252</v>
      </c>
      <c r="AJ11" s="4">
        <v>273000</v>
      </c>
      <c r="AK11" s="4">
        <v>6575000</v>
      </c>
      <c r="AL11">
        <v>10</v>
      </c>
      <c r="AN11">
        <v>1010</v>
      </c>
      <c r="AP11" s="5" t="s">
        <v>73</v>
      </c>
      <c r="AQ11">
        <v>100936</v>
      </c>
      <c r="AS11" s="6" t="s">
        <v>13</v>
      </c>
      <c r="AT11">
        <v>1</v>
      </c>
      <c r="AU11" t="s">
        <v>14</v>
      </c>
      <c r="AV11" t="s">
        <v>74</v>
      </c>
      <c r="AW11" t="s">
        <v>75</v>
      </c>
      <c r="AX11">
        <v>1010</v>
      </c>
      <c r="AY11" t="s">
        <v>17</v>
      </c>
      <c r="AZ11" t="s">
        <v>18</v>
      </c>
      <c r="BB11" s="5">
        <v>43710.332638888904</v>
      </c>
      <c r="BC11" s="7" t="s">
        <v>19</v>
      </c>
      <c r="BE11">
        <v>6</v>
      </c>
      <c r="BF11">
        <v>83978</v>
      </c>
      <c r="BH11" t="s">
        <v>76</v>
      </c>
      <c r="BT11">
        <v>422980</v>
      </c>
    </row>
    <row r="12" spans="1:72" x14ac:dyDescent="0.3">
      <c r="A12">
        <v>422981</v>
      </c>
      <c r="C12">
        <v>1</v>
      </c>
      <c r="F12" t="s">
        <v>0</v>
      </c>
      <c r="G12" t="s">
        <v>1</v>
      </c>
      <c r="H12" t="s">
        <v>77</v>
      </c>
      <c r="I12" t="s">
        <v>3</v>
      </c>
      <c r="K12">
        <v>1</v>
      </c>
      <c r="L12" t="s">
        <v>4</v>
      </c>
      <c r="M12">
        <v>100936</v>
      </c>
      <c r="N12" t="s">
        <v>5</v>
      </c>
      <c r="T12" t="s">
        <v>59</v>
      </c>
      <c r="U12" s="1">
        <v>1</v>
      </c>
      <c r="V12" t="s">
        <v>7</v>
      </c>
      <c r="W12" t="s">
        <v>23</v>
      </c>
      <c r="X12" s="2" t="s">
        <v>9</v>
      </c>
      <c r="Y12" s="3">
        <v>1</v>
      </c>
      <c r="Z12" s="4">
        <v>106</v>
      </c>
      <c r="AA12" s="4" t="s">
        <v>23</v>
      </c>
      <c r="AB12" t="s">
        <v>67</v>
      </c>
      <c r="AC12">
        <v>2015</v>
      </c>
      <c r="AD12">
        <v>7</v>
      </c>
      <c r="AE12">
        <v>25</v>
      </c>
      <c r="AF12" t="s">
        <v>25</v>
      </c>
      <c r="AH12">
        <v>272397</v>
      </c>
      <c r="AI12">
        <v>6574262</v>
      </c>
      <c r="AJ12" s="4">
        <v>273000</v>
      </c>
      <c r="AK12" s="4">
        <v>6575000</v>
      </c>
      <c r="AL12">
        <v>10</v>
      </c>
      <c r="AN12">
        <v>1010</v>
      </c>
      <c r="AP12" s="5" t="s">
        <v>78</v>
      </c>
      <c r="AQ12">
        <v>100936</v>
      </c>
      <c r="AS12" s="6" t="s">
        <v>13</v>
      </c>
      <c r="AT12">
        <v>1</v>
      </c>
      <c r="AU12" t="s">
        <v>14</v>
      </c>
      <c r="AV12" t="s">
        <v>79</v>
      </c>
      <c r="AW12" t="s">
        <v>80</v>
      </c>
      <c r="AX12">
        <v>1010</v>
      </c>
      <c r="AY12" t="s">
        <v>17</v>
      </c>
      <c r="AZ12" t="s">
        <v>18</v>
      </c>
      <c r="BB12" s="5">
        <v>43710.332638888904</v>
      </c>
      <c r="BC12" s="7" t="s">
        <v>19</v>
      </c>
      <c r="BE12">
        <v>6</v>
      </c>
      <c r="BF12">
        <v>83979</v>
      </c>
      <c r="BH12" t="s">
        <v>81</v>
      </c>
      <c r="BT12">
        <v>422981</v>
      </c>
    </row>
    <row r="13" spans="1:72" x14ac:dyDescent="0.3">
      <c r="A13">
        <v>423061</v>
      </c>
      <c r="C13">
        <v>1</v>
      </c>
      <c r="F13" t="s">
        <v>0</v>
      </c>
      <c r="G13" t="s">
        <v>1</v>
      </c>
      <c r="H13" t="s">
        <v>82</v>
      </c>
      <c r="I13" t="s">
        <v>3</v>
      </c>
      <c r="K13">
        <v>1</v>
      </c>
      <c r="L13" t="s">
        <v>4</v>
      </c>
      <c r="M13">
        <v>100936</v>
      </c>
      <c r="N13" t="s">
        <v>5</v>
      </c>
      <c r="T13" t="s">
        <v>59</v>
      </c>
      <c r="U13" s="1">
        <v>1</v>
      </c>
      <c r="V13" t="s">
        <v>7</v>
      </c>
      <c r="W13" t="s">
        <v>23</v>
      </c>
      <c r="X13" s="2" t="s">
        <v>9</v>
      </c>
      <c r="Y13" s="3">
        <v>1</v>
      </c>
      <c r="Z13" s="4">
        <v>106</v>
      </c>
      <c r="AA13" s="4" t="s">
        <v>23</v>
      </c>
      <c r="AB13" t="s">
        <v>67</v>
      </c>
      <c r="AC13">
        <v>2015</v>
      </c>
      <c r="AD13">
        <v>7</v>
      </c>
      <c r="AE13">
        <v>25</v>
      </c>
      <c r="AF13" t="s">
        <v>25</v>
      </c>
      <c r="AH13">
        <v>272418</v>
      </c>
      <c r="AI13">
        <v>6574270</v>
      </c>
      <c r="AJ13" s="4">
        <v>273000</v>
      </c>
      <c r="AK13" s="4">
        <v>6575000</v>
      </c>
      <c r="AL13">
        <v>10</v>
      </c>
      <c r="AN13">
        <v>1010</v>
      </c>
      <c r="AP13" s="5" t="s">
        <v>83</v>
      </c>
      <c r="AQ13">
        <v>100936</v>
      </c>
      <c r="AS13" s="6" t="s">
        <v>13</v>
      </c>
      <c r="AT13">
        <v>1</v>
      </c>
      <c r="AU13" t="s">
        <v>14</v>
      </c>
      <c r="AV13" t="s">
        <v>84</v>
      </c>
      <c r="AW13" t="s">
        <v>85</v>
      </c>
      <c r="AX13">
        <v>1010</v>
      </c>
      <c r="AY13" t="s">
        <v>17</v>
      </c>
      <c r="AZ13" t="s">
        <v>18</v>
      </c>
      <c r="BB13" s="5">
        <v>43710.332638888904</v>
      </c>
      <c r="BC13" s="7" t="s">
        <v>19</v>
      </c>
      <c r="BE13">
        <v>6</v>
      </c>
      <c r="BF13">
        <v>83981</v>
      </c>
      <c r="BH13" t="s">
        <v>86</v>
      </c>
      <c r="BT13">
        <v>423061</v>
      </c>
    </row>
    <row r="14" spans="1:72" x14ac:dyDescent="0.3">
      <c r="A14">
        <v>315947</v>
      </c>
      <c r="C14">
        <v>1</v>
      </c>
      <c r="F14" t="s">
        <v>0</v>
      </c>
      <c r="G14" t="s">
        <v>1</v>
      </c>
      <c r="H14" t="s">
        <v>119</v>
      </c>
      <c r="I14" t="s">
        <v>3</v>
      </c>
      <c r="K14">
        <v>1</v>
      </c>
      <c r="L14" t="s">
        <v>4</v>
      </c>
      <c r="M14">
        <v>100936</v>
      </c>
      <c r="N14" t="s">
        <v>5</v>
      </c>
      <c r="T14" t="s">
        <v>95</v>
      </c>
      <c r="U14" s="1">
        <v>1</v>
      </c>
      <c r="V14" t="s">
        <v>7</v>
      </c>
      <c r="W14" t="s">
        <v>8</v>
      </c>
      <c r="X14" t="s">
        <v>9</v>
      </c>
      <c r="Y14" s="3">
        <v>1</v>
      </c>
      <c r="Z14" s="4">
        <v>136</v>
      </c>
      <c r="AA14" t="s">
        <v>96</v>
      </c>
      <c r="AB14" t="s">
        <v>120</v>
      </c>
      <c r="AC14">
        <v>2017</v>
      </c>
      <c r="AD14">
        <v>5</v>
      </c>
      <c r="AE14">
        <v>23</v>
      </c>
      <c r="AF14" t="s">
        <v>121</v>
      </c>
      <c r="AH14">
        <v>253608</v>
      </c>
      <c r="AI14">
        <v>6591139</v>
      </c>
      <c r="AJ14" s="4">
        <v>253000</v>
      </c>
      <c r="AK14" s="4">
        <v>6591000</v>
      </c>
      <c r="AL14">
        <v>8</v>
      </c>
      <c r="AN14">
        <v>1010</v>
      </c>
      <c r="AP14" s="5" t="s">
        <v>122</v>
      </c>
      <c r="AQ14">
        <v>100936</v>
      </c>
      <c r="AS14" s="6" t="s">
        <v>13</v>
      </c>
      <c r="AT14">
        <v>1</v>
      </c>
      <c r="AU14" t="s">
        <v>14</v>
      </c>
      <c r="AV14" t="s">
        <v>123</v>
      </c>
      <c r="AW14" t="s">
        <v>124</v>
      </c>
      <c r="AX14">
        <v>1010</v>
      </c>
      <c r="AY14" t="s">
        <v>17</v>
      </c>
      <c r="AZ14" t="s">
        <v>18</v>
      </c>
      <c r="BB14" s="5">
        <v>43710.333333333299</v>
      </c>
      <c r="BC14" s="7" t="s">
        <v>19</v>
      </c>
      <c r="BE14">
        <v>6</v>
      </c>
      <c r="BF14">
        <v>121439</v>
      </c>
      <c r="BH14" t="s">
        <v>125</v>
      </c>
      <c r="BT14">
        <v>315947</v>
      </c>
    </row>
    <row r="15" spans="1:72" x14ac:dyDescent="0.3">
      <c r="A15">
        <v>318064</v>
      </c>
      <c r="C15">
        <v>1</v>
      </c>
      <c r="F15" t="s">
        <v>0</v>
      </c>
      <c r="G15" t="s">
        <v>1</v>
      </c>
      <c r="H15" t="s">
        <v>126</v>
      </c>
      <c r="I15" t="s">
        <v>3</v>
      </c>
      <c r="K15">
        <v>1</v>
      </c>
      <c r="L15" t="s">
        <v>4</v>
      </c>
      <c r="M15">
        <v>100936</v>
      </c>
      <c r="N15" t="s">
        <v>5</v>
      </c>
      <c r="T15" t="s">
        <v>95</v>
      </c>
      <c r="U15" s="1">
        <v>1</v>
      </c>
      <c r="V15" t="s">
        <v>7</v>
      </c>
      <c r="W15" t="s">
        <v>8</v>
      </c>
      <c r="X15" t="s">
        <v>9</v>
      </c>
      <c r="Y15" s="3">
        <v>1</v>
      </c>
      <c r="Z15" s="4">
        <v>136</v>
      </c>
      <c r="AA15" t="s">
        <v>96</v>
      </c>
      <c r="AB15" t="s">
        <v>127</v>
      </c>
      <c r="AC15">
        <v>2021</v>
      </c>
      <c r="AD15">
        <v>6</v>
      </c>
      <c r="AE15">
        <v>27</v>
      </c>
      <c r="AF15" t="s">
        <v>11</v>
      </c>
      <c r="AH15">
        <v>253926</v>
      </c>
      <c r="AI15">
        <v>6591201</v>
      </c>
      <c r="AJ15" s="4">
        <v>253000</v>
      </c>
      <c r="AK15" s="4">
        <v>6591000</v>
      </c>
      <c r="AL15">
        <v>5</v>
      </c>
      <c r="AN15">
        <v>1010</v>
      </c>
      <c r="AP15" s="5" t="s">
        <v>128</v>
      </c>
      <c r="AQ15">
        <v>100936</v>
      </c>
      <c r="AS15" s="6" t="s">
        <v>13</v>
      </c>
      <c r="AT15">
        <v>1</v>
      </c>
      <c r="AU15" t="s">
        <v>14</v>
      </c>
      <c r="AV15" t="s">
        <v>129</v>
      </c>
      <c r="AW15" t="s">
        <v>130</v>
      </c>
      <c r="AX15">
        <v>1010</v>
      </c>
      <c r="AY15" t="s">
        <v>17</v>
      </c>
      <c r="AZ15" t="s">
        <v>18</v>
      </c>
      <c r="BB15" s="5">
        <v>44374.953969907401</v>
      </c>
      <c r="BC15" s="7" t="s">
        <v>19</v>
      </c>
      <c r="BE15">
        <v>6</v>
      </c>
      <c r="BF15">
        <v>272720</v>
      </c>
      <c r="BH15" t="s">
        <v>131</v>
      </c>
      <c r="BT15">
        <v>318064</v>
      </c>
    </row>
    <row r="16" spans="1:72" x14ac:dyDescent="0.3">
      <c r="A16">
        <v>528647</v>
      </c>
      <c r="C16">
        <v>1</v>
      </c>
      <c r="F16" t="s">
        <v>0</v>
      </c>
      <c r="G16" t="s">
        <v>235</v>
      </c>
      <c r="H16" t="s">
        <v>326</v>
      </c>
      <c r="I16" t="s">
        <v>51</v>
      </c>
      <c r="K16">
        <v>1</v>
      </c>
      <c r="L16" t="s">
        <v>4</v>
      </c>
      <c r="M16">
        <v>100936</v>
      </c>
      <c r="N16" t="s">
        <v>5</v>
      </c>
      <c r="T16" t="s">
        <v>320</v>
      </c>
      <c r="U16" s="1">
        <v>1</v>
      </c>
      <c r="V16" t="s">
        <v>292</v>
      </c>
      <c r="W16" t="s">
        <v>304</v>
      </c>
      <c r="X16" s="2" t="s">
        <v>294</v>
      </c>
      <c r="Y16" s="3">
        <v>19</v>
      </c>
      <c r="Z16" s="4">
        <v>1902</v>
      </c>
      <c r="AA16" t="s">
        <v>304</v>
      </c>
      <c r="AB16" t="s">
        <v>327</v>
      </c>
      <c r="AC16">
        <v>2010</v>
      </c>
      <c r="AD16">
        <v>7</v>
      </c>
      <c r="AE16">
        <v>30</v>
      </c>
      <c r="AF16" t="s">
        <v>328</v>
      </c>
      <c r="AG16" t="s">
        <v>328</v>
      </c>
      <c r="AH16">
        <v>652055</v>
      </c>
      <c r="AI16">
        <v>7729241</v>
      </c>
      <c r="AJ16" s="4">
        <v>653000</v>
      </c>
      <c r="AK16" s="4">
        <v>7729000</v>
      </c>
      <c r="AL16">
        <v>71</v>
      </c>
      <c r="AN16">
        <v>117</v>
      </c>
      <c r="AP16" s="5"/>
      <c r="AQ16">
        <v>100936</v>
      </c>
      <c r="AS16" s="6" t="s">
        <v>13</v>
      </c>
      <c r="AT16">
        <v>1</v>
      </c>
      <c r="AU16" t="s">
        <v>14</v>
      </c>
      <c r="AV16" t="s">
        <v>329</v>
      </c>
      <c r="AW16" t="s">
        <v>330</v>
      </c>
      <c r="AX16">
        <v>117</v>
      </c>
      <c r="AY16" t="s">
        <v>247</v>
      </c>
      <c r="AZ16" t="s">
        <v>248</v>
      </c>
      <c r="BB16" s="5">
        <v>43672</v>
      </c>
      <c r="BC16" s="7" t="s">
        <v>19</v>
      </c>
      <c r="BE16">
        <v>5</v>
      </c>
      <c r="BF16">
        <v>305529</v>
      </c>
      <c r="BH16" t="s">
        <v>331</v>
      </c>
      <c r="BJ16" t="s">
        <v>332</v>
      </c>
      <c r="BT16">
        <v>528647</v>
      </c>
    </row>
    <row r="17" spans="1:72" x14ac:dyDescent="0.3">
      <c r="A17">
        <v>360757</v>
      </c>
      <c r="B17">
        <v>100043</v>
      </c>
      <c r="F17" t="s">
        <v>0</v>
      </c>
      <c r="G17" t="s">
        <v>1</v>
      </c>
      <c r="H17" t="s">
        <v>21</v>
      </c>
      <c r="I17" t="s">
        <v>3</v>
      </c>
      <c r="K17">
        <v>1</v>
      </c>
      <c r="L17" t="s">
        <v>4</v>
      </c>
      <c r="M17">
        <v>100936</v>
      </c>
      <c r="N17" t="s">
        <v>5</v>
      </c>
      <c r="T17" t="s">
        <v>22</v>
      </c>
      <c r="U17" s="1">
        <v>1</v>
      </c>
      <c r="V17" t="s">
        <v>7</v>
      </c>
      <c r="W17" t="s">
        <v>23</v>
      </c>
      <c r="X17" s="2" t="s">
        <v>9</v>
      </c>
      <c r="Y17" s="3">
        <v>1</v>
      </c>
      <c r="Z17" s="4">
        <v>106</v>
      </c>
      <c r="AA17" s="4" t="s">
        <v>23</v>
      </c>
      <c r="AB17" t="s">
        <v>24</v>
      </c>
      <c r="AC17">
        <v>2015</v>
      </c>
      <c r="AD17">
        <v>9</v>
      </c>
      <c r="AE17">
        <v>3</v>
      </c>
      <c r="AF17" t="s">
        <v>25</v>
      </c>
      <c r="AH17">
        <v>261081</v>
      </c>
      <c r="AI17">
        <v>6579000</v>
      </c>
      <c r="AJ17" s="4">
        <v>261000</v>
      </c>
      <c r="AK17" s="4">
        <v>6579000</v>
      </c>
      <c r="AL17">
        <v>10</v>
      </c>
      <c r="AN17">
        <v>1010</v>
      </c>
      <c r="AP17" s="5" t="s">
        <v>26</v>
      </c>
      <c r="AQ17">
        <v>100936</v>
      </c>
      <c r="AS17" s="6" t="s">
        <v>13</v>
      </c>
      <c r="AT17">
        <v>1</v>
      </c>
      <c r="AU17" t="s">
        <v>14</v>
      </c>
      <c r="AV17" t="s">
        <v>27</v>
      </c>
      <c r="AW17" t="s">
        <v>28</v>
      </c>
      <c r="AX17">
        <v>1010</v>
      </c>
      <c r="AY17" t="s">
        <v>17</v>
      </c>
      <c r="AZ17" t="s">
        <v>18</v>
      </c>
      <c r="BB17" s="5">
        <v>43710.332638888904</v>
      </c>
      <c r="BC17" s="7" t="s">
        <v>19</v>
      </c>
      <c r="BE17">
        <v>6</v>
      </c>
      <c r="BF17">
        <v>86973</v>
      </c>
      <c r="BG17">
        <v>42143</v>
      </c>
      <c r="BH17" t="s">
        <v>29</v>
      </c>
      <c r="BT17">
        <v>360757</v>
      </c>
    </row>
    <row r="18" spans="1:72" x14ac:dyDescent="0.3">
      <c r="A18">
        <v>409446</v>
      </c>
      <c r="B18">
        <v>280661</v>
      </c>
      <c r="F18" t="s">
        <v>0</v>
      </c>
      <c r="G18" t="s">
        <v>30</v>
      </c>
      <c r="H18" t="s">
        <v>31</v>
      </c>
      <c r="I18" s="8" t="str">
        <f>HYPERLINK(AP18,"Hb")</f>
        <v>Hb</v>
      </c>
      <c r="K18">
        <v>1</v>
      </c>
      <c r="L18" t="s">
        <v>4</v>
      </c>
      <c r="M18">
        <v>100936</v>
      </c>
      <c r="N18" t="s">
        <v>5</v>
      </c>
      <c r="T18" t="s">
        <v>32</v>
      </c>
      <c r="U18" s="1">
        <v>1</v>
      </c>
      <c r="V18" t="s">
        <v>7</v>
      </c>
      <c r="W18" t="s">
        <v>23</v>
      </c>
      <c r="X18" s="2" t="s">
        <v>9</v>
      </c>
      <c r="Y18" s="3">
        <v>1</v>
      </c>
      <c r="Z18" s="4">
        <v>106</v>
      </c>
      <c r="AA18" s="4" t="s">
        <v>23</v>
      </c>
      <c r="AB18" t="s">
        <v>33</v>
      </c>
      <c r="AC18">
        <v>2015</v>
      </c>
      <c r="AD18">
        <v>7</v>
      </c>
      <c r="AE18">
        <v>11</v>
      </c>
      <c r="AF18" t="s">
        <v>34</v>
      </c>
      <c r="AG18" t="s">
        <v>34</v>
      </c>
      <c r="AH18">
        <v>269084</v>
      </c>
      <c r="AI18">
        <v>6569863</v>
      </c>
      <c r="AJ18" s="4">
        <v>269000</v>
      </c>
      <c r="AK18" s="4">
        <v>6569000</v>
      </c>
      <c r="AL18">
        <v>1</v>
      </c>
      <c r="AN18">
        <v>8</v>
      </c>
      <c r="AO18" t="s">
        <v>35</v>
      </c>
      <c r="AP18" t="s">
        <v>36</v>
      </c>
      <c r="AQ18">
        <v>100936</v>
      </c>
      <c r="AS18" s="6" t="s">
        <v>13</v>
      </c>
      <c r="AT18">
        <v>1</v>
      </c>
      <c r="AU18" t="s">
        <v>14</v>
      </c>
      <c r="AV18" t="s">
        <v>37</v>
      </c>
      <c r="AW18" t="s">
        <v>38</v>
      </c>
      <c r="AX18">
        <v>8</v>
      </c>
      <c r="AY18" t="s">
        <v>39</v>
      </c>
      <c r="AZ18" t="s">
        <v>40</v>
      </c>
      <c r="BA18">
        <v>1</v>
      </c>
      <c r="BB18" s="5">
        <v>42282</v>
      </c>
      <c r="BC18" s="7" t="s">
        <v>19</v>
      </c>
      <c r="BE18">
        <v>3</v>
      </c>
      <c r="BF18">
        <v>453548</v>
      </c>
      <c r="BG18">
        <v>42144</v>
      </c>
      <c r="BH18" t="s">
        <v>41</v>
      </c>
      <c r="BJ18" t="s">
        <v>42</v>
      </c>
      <c r="BT18">
        <v>409446</v>
      </c>
    </row>
    <row r="19" spans="1:72" x14ac:dyDescent="0.3">
      <c r="A19">
        <v>409224</v>
      </c>
      <c r="B19">
        <v>280961</v>
      </c>
      <c r="F19" t="s">
        <v>0</v>
      </c>
      <c r="G19" t="s">
        <v>30</v>
      </c>
      <c r="H19" t="s">
        <v>43</v>
      </c>
      <c r="I19" s="8" t="str">
        <f>HYPERLINK(AP19,"Hb")</f>
        <v>Hb</v>
      </c>
      <c r="K19">
        <v>1</v>
      </c>
      <c r="L19" t="s">
        <v>4</v>
      </c>
      <c r="M19">
        <v>100936</v>
      </c>
      <c r="N19" t="s">
        <v>5</v>
      </c>
      <c r="T19" t="s">
        <v>32</v>
      </c>
      <c r="U19" s="1">
        <v>1</v>
      </c>
      <c r="V19" t="s">
        <v>7</v>
      </c>
      <c r="W19" t="s">
        <v>23</v>
      </c>
      <c r="X19" s="2" t="s">
        <v>9</v>
      </c>
      <c r="Y19" s="3">
        <v>1</v>
      </c>
      <c r="Z19" s="4">
        <v>106</v>
      </c>
      <c r="AA19" s="4" t="s">
        <v>23</v>
      </c>
      <c r="AB19" t="s">
        <v>44</v>
      </c>
      <c r="AC19">
        <v>2015</v>
      </c>
      <c r="AD19">
        <v>7</v>
      </c>
      <c r="AE19">
        <v>17</v>
      </c>
      <c r="AF19" t="s">
        <v>25</v>
      </c>
      <c r="AG19" t="s">
        <v>25</v>
      </c>
      <c r="AH19">
        <v>269010</v>
      </c>
      <c r="AI19">
        <v>6569879</v>
      </c>
      <c r="AJ19" s="4">
        <v>269000</v>
      </c>
      <c r="AK19" s="4">
        <v>6569000</v>
      </c>
      <c r="AL19">
        <v>7</v>
      </c>
      <c r="AN19">
        <v>8</v>
      </c>
      <c r="AO19" t="s">
        <v>35</v>
      </c>
      <c r="AP19" t="s">
        <v>45</v>
      </c>
      <c r="AQ19">
        <v>100936</v>
      </c>
      <c r="AS19" s="6" t="s">
        <v>13</v>
      </c>
      <c r="AT19">
        <v>1</v>
      </c>
      <c r="AU19" t="s">
        <v>14</v>
      </c>
      <c r="AV19" t="s">
        <v>46</v>
      </c>
      <c r="AW19" t="s">
        <v>47</v>
      </c>
      <c r="AX19">
        <v>8</v>
      </c>
      <c r="AY19" t="s">
        <v>39</v>
      </c>
      <c r="AZ19" t="s">
        <v>40</v>
      </c>
      <c r="BA19">
        <v>1</v>
      </c>
      <c r="BB19" s="5">
        <v>42288</v>
      </c>
      <c r="BC19" s="7" t="s">
        <v>19</v>
      </c>
      <c r="BE19">
        <v>3</v>
      </c>
      <c r="BF19">
        <v>453826</v>
      </c>
      <c r="BG19">
        <v>42145</v>
      </c>
      <c r="BH19" t="s">
        <v>48</v>
      </c>
      <c r="BJ19" t="s">
        <v>49</v>
      </c>
      <c r="BT19">
        <v>409224</v>
      </c>
    </row>
    <row r="20" spans="1:72" x14ac:dyDescent="0.3">
      <c r="A20">
        <v>422871</v>
      </c>
      <c r="B20">
        <v>280973</v>
      </c>
      <c r="F20" t="s">
        <v>0</v>
      </c>
      <c r="G20" t="s">
        <v>30</v>
      </c>
      <c r="H20" t="s">
        <v>58</v>
      </c>
      <c r="I20" s="8" t="str">
        <f>HYPERLINK(AP20,"Hb")</f>
        <v>Hb</v>
      </c>
      <c r="K20">
        <v>1</v>
      </c>
      <c r="L20" t="s">
        <v>4</v>
      </c>
      <c r="M20">
        <v>100936</v>
      </c>
      <c r="N20" t="s">
        <v>5</v>
      </c>
      <c r="T20" t="s">
        <v>59</v>
      </c>
      <c r="U20" s="1">
        <v>1</v>
      </c>
      <c r="V20" t="s">
        <v>7</v>
      </c>
      <c r="W20" t="s">
        <v>23</v>
      </c>
      <c r="X20" s="2" t="s">
        <v>9</v>
      </c>
      <c r="Y20" s="3">
        <v>1</v>
      </c>
      <c r="Z20" s="4">
        <v>106</v>
      </c>
      <c r="AA20" s="4" t="s">
        <v>23</v>
      </c>
      <c r="AB20" t="s">
        <v>60</v>
      </c>
      <c r="AC20">
        <v>2015</v>
      </c>
      <c r="AD20">
        <v>7</v>
      </c>
      <c r="AE20">
        <v>25</v>
      </c>
      <c r="AF20" t="s">
        <v>25</v>
      </c>
      <c r="AG20" t="s">
        <v>25</v>
      </c>
      <c r="AH20">
        <v>272370</v>
      </c>
      <c r="AI20">
        <v>6574253</v>
      </c>
      <c r="AJ20" s="4">
        <v>273000</v>
      </c>
      <c r="AK20" s="4">
        <v>6575000</v>
      </c>
      <c r="AL20">
        <v>7</v>
      </c>
      <c r="AN20">
        <v>8</v>
      </c>
      <c r="AO20" t="s">
        <v>35</v>
      </c>
      <c r="AP20" t="s">
        <v>61</v>
      </c>
      <c r="AQ20">
        <v>100936</v>
      </c>
      <c r="AS20" s="6" t="s">
        <v>13</v>
      </c>
      <c r="AT20">
        <v>1</v>
      </c>
      <c r="AU20" t="s">
        <v>14</v>
      </c>
      <c r="AV20" t="s">
        <v>62</v>
      </c>
      <c r="AW20" t="s">
        <v>63</v>
      </c>
      <c r="AX20">
        <v>8</v>
      </c>
      <c r="AY20" t="s">
        <v>39</v>
      </c>
      <c r="AZ20" t="s">
        <v>40</v>
      </c>
      <c r="BA20">
        <v>1</v>
      </c>
      <c r="BB20" s="5">
        <v>42288</v>
      </c>
      <c r="BC20" s="7" t="s">
        <v>19</v>
      </c>
      <c r="BE20">
        <v>3</v>
      </c>
      <c r="BF20">
        <v>453838</v>
      </c>
      <c r="BG20">
        <v>42146</v>
      </c>
      <c r="BH20" t="s">
        <v>64</v>
      </c>
      <c r="BJ20" t="s">
        <v>65</v>
      </c>
      <c r="BT20">
        <v>422871</v>
      </c>
    </row>
    <row r="21" spans="1:72" x14ac:dyDescent="0.3">
      <c r="A21">
        <v>422846</v>
      </c>
      <c r="B21">
        <v>96717</v>
      </c>
      <c r="F21" t="s">
        <v>0</v>
      </c>
      <c r="G21" t="s">
        <v>1</v>
      </c>
      <c r="H21" t="s">
        <v>66</v>
      </c>
      <c r="I21" t="s">
        <v>3</v>
      </c>
      <c r="K21">
        <v>1</v>
      </c>
      <c r="L21" t="s">
        <v>4</v>
      </c>
      <c r="M21">
        <v>100936</v>
      </c>
      <c r="N21" t="s">
        <v>5</v>
      </c>
      <c r="T21" t="s">
        <v>59</v>
      </c>
      <c r="U21" s="1">
        <v>1</v>
      </c>
      <c r="V21" t="s">
        <v>7</v>
      </c>
      <c r="W21" t="s">
        <v>23</v>
      </c>
      <c r="X21" s="2" t="s">
        <v>9</v>
      </c>
      <c r="Y21" s="3">
        <v>1</v>
      </c>
      <c r="Z21" s="4">
        <v>106</v>
      </c>
      <c r="AA21" s="4" t="s">
        <v>23</v>
      </c>
      <c r="AB21" t="s">
        <v>67</v>
      </c>
      <c r="AC21">
        <v>2015</v>
      </c>
      <c r="AD21">
        <v>7</v>
      </c>
      <c r="AE21">
        <v>25</v>
      </c>
      <c r="AF21" t="s">
        <v>25</v>
      </c>
      <c r="AH21">
        <v>272365</v>
      </c>
      <c r="AI21">
        <v>6574245</v>
      </c>
      <c r="AJ21" s="4">
        <v>273000</v>
      </c>
      <c r="AK21" s="4">
        <v>6575000</v>
      </c>
      <c r="AL21">
        <v>10</v>
      </c>
      <c r="AN21">
        <v>1010</v>
      </c>
      <c r="AP21" s="5" t="s">
        <v>68</v>
      </c>
      <c r="AQ21">
        <v>100936</v>
      </c>
      <c r="AS21" s="6" t="s">
        <v>13</v>
      </c>
      <c r="AT21">
        <v>1</v>
      </c>
      <c r="AU21" t="s">
        <v>14</v>
      </c>
      <c r="AV21" t="s">
        <v>69</v>
      </c>
      <c r="AW21" t="s">
        <v>70</v>
      </c>
      <c r="AX21">
        <v>1010</v>
      </c>
      <c r="AY21" t="s">
        <v>17</v>
      </c>
      <c r="AZ21" t="s">
        <v>18</v>
      </c>
      <c r="BB21" s="5">
        <v>43710.332638888904</v>
      </c>
      <c r="BC21" s="7" t="s">
        <v>19</v>
      </c>
      <c r="BE21">
        <v>6</v>
      </c>
      <c r="BF21">
        <v>83977</v>
      </c>
      <c r="BG21">
        <v>42142</v>
      </c>
      <c r="BH21" t="s">
        <v>71</v>
      </c>
      <c r="BT21">
        <v>422846</v>
      </c>
    </row>
    <row r="22" spans="1:72" x14ac:dyDescent="0.3">
      <c r="A22">
        <v>423028</v>
      </c>
      <c r="B22">
        <v>123515</v>
      </c>
      <c r="F22" t="s">
        <v>0</v>
      </c>
      <c r="G22" t="s">
        <v>1</v>
      </c>
      <c r="H22" t="s">
        <v>87</v>
      </c>
      <c r="I22" s="8" t="str">
        <f>HYPERLINK(AP22,"Foto")</f>
        <v>Foto</v>
      </c>
      <c r="K22">
        <v>1</v>
      </c>
      <c r="L22" t="s">
        <v>4</v>
      </c>
      <c r="M22">
        <v>100936</v>
      </c>
      <c r="N22" t="s">
        <v>5</v>
      </c>
      <c r="T22" t="s">
        <v>59</v>
      </c>
      <c r="U22" s="1">
        <v>1</v>
      </c>
      <c r="V22" t="s">
        <v>7</v>
      </c>
      <c r="W22" t="s">
        <v>23</v>
      </c>
      <c r="X22" s="2" t="s">
        <v>9</v>
      </c>
      <c r="Y22" s="3">
        <v>1</v>
      </c>
      <c r="Z22" s="4">
        <v>106</v>
      </c>
      <c r="AA22" s="4" t="s">
        <v>23</v>
      </c>
      <c r="AB22" t="s">
        <v>88</v>
      </c>
      <c r="AC22">
        <v>2016</v>
      </c>
      <c r="AD22">
        <v>7</v>
      </c>
      <c r="AE22">
        <v>7</v>
      </c>
      <c r="AF22" t="s">
        <v>89</v>
      </c>
      <c r="AH22">
        <v>272411</v>
      </c>
      <c r="AI22">
        <v>6574268</v>
      </c>
      <c r="AJ22" s="4">
        <v>273000</v>
      </c>
      <c r="AK22" s="4">
        <v>6575000</v>
      </c>
      <c r="AL22">
        <v>100</v>
      </c>
      <c r="AN22">
        <v>1010</v>
      </c>
      <c r="AP22" s="5" t="s">
        <v>90</v>
      </c>
      <c r="AQ22">
        <v>100936</v>
      </c>
      <c r="AS22" s="6" t="s">
        <v>13</v>
      </c>
      <c r="AT22">
        <v>1</v>
      </c>
      <c r="AU22" t="s">
        <v>14</v>
      </c>
      <c r="AV22" t="s">
        <v>91</v>
      </c>
      <c r="AW22" t="s">
        <v>92</v>
      </c>
      <c r="AX22">
        <v>1010</v>
      </c>
      <c r="AY22" t="s">
        <v>17</v>
      </c>
      <c r="AZ22" t="s">
        <v>18</v>
      </c>
      <c r="BA22">
        <v>1</v>
      </c>
      <c r="BB22" s="5">
        <v>43002.095833333296</v>
      </c>
      <c r="BC22" s="7" t="s">
        <v>19</v>
      </c>
      <c r="BE22">
        <v>6</v>
      </c>
      <c r="BF22">
        <v>107514</v>
      </c>
      <c r="BG22">
        <v>42147</v>
      </c>
      <c r="BH22" t="s">
        <v>93</v>
      </c>
      <c r="BT22">
        <v>423028</v>
      </c>
    </row>
    <row r="23" spans="1:72" x14ac:dyDescent="0.3">
      <c r="A23">
        <v>318291</v>
      </c>
      <c r="B23">
        <v>278117</v>
      </c>
      <c r="F23" t="s">
        <v>0</v>
      </c>
      <c r="G23" t="s">
        <v>30</v>
      </c>
      <c r="H23" t="s">
        <v>94</v>
      </c>
      <c r="I23" s="8" t="str">
        <f>HYPERLINK(AP23,"Hb")</f>
        <v>Hb</v>
      </c>
      <c r="K23">
        <v>1</v>
      </c>
      <c r="L23" t="s">
        <v>4</v>
      </c>
      <c r="M23">
        <v>100936</v>
      </c>
      <c r="N23" t="s">
        <v>5</v>
      </c>
      <c r="T23" t="s">
        <v>95</v>
      </c>
      <c r="U23" s="1">
        <v>1</v>
      </c>
      <c r="V23" t="s">
        <v>7</v>
      </c>
      <c r="W23" t="s">
        <v>8</v>
      </c>
      <c r="X23" t="s">
        <v>9</v>
      </c>
      <c r="Y23" s="3">
        <v>1</v>
      </c>
      <c r="Z23" s="4">
        <v>136</v>
      </c>
      <c r="AA23" t="s">
        <v>96</v>
      </c>
      <c r="AB23" t="s">
        <v>97</v>
      </c>
      <c r="AC23">
        <v>2009</v>
      </c>
      <c r="AD23">
        <v>7</v>
      </c>
      <c r="AE23">
        <v>16</v>
      </c>
      <c r="AF23" t="s">
        <v>98</v>
      </c>
      <c r="AG23" t="s">
        <v>98</v>
      </c>
      <c r="AH23">
        <v>253972</v>
      </c>
      <c r="AI23">
        <v>6591080</v>
      </c>
      <c r="AJ23" s="4">
        <v>253000</v>
      </c>
      <c r="AK23" s="4">
        <v>6591000</v>
      </c>
      <c r="AL23">
        <v>7</v>
      </c>
      <c r="AN23">
        <v>8</v>
      </c>
      <c r="AO23" t="s">
        <v>35</v>
      </c>
      <c r="AP23" t="s">
        <v>99</v>
      </c>
      <c r="AQ23">
        <v>100936</v>
      </c>
      <c r="AS23" s="6" t="s">
        <v>13</v>
      </c>
      <c r="AT23">
        <v>1</v>
      </c>
      <c r="AU23" t="s">
        <v>14</v>
      </c>
      <c r="AV23" t="s">
        <v>100</v>
      </c>
      <c r="AW23" t="s">
        <v>101</v>
      </c>
      <c r="AX23">
        <v>8</v>
      </c>
      <c r="AY23" t="s">
        <v>39</v>
      </c>
      <c r="AZ23" t="s">
        <v>40</v>
      </c>
      <c r="BA23">
        <v>1</v>
      </c>
      <c r="BB23" s="5">
        <v>40225</v>
      </c>
      <c r="BC23" s="7" t="s">
        <v>19</v>
      </c>
      <c r="BE23">
        <v>3</v>
      </c>
      <c r="BF23">
        <v>450438</v>
      </c>
      <c r="BG23">
        <v>42149</v>
      </c>
      <c r="BH23" t="s">
        <v>102</v>
      </c>
      <c r="BJ23" t="s">
        <v>103</v>
      </c>
      <c r="BT23">
        <v>318291</v>
      </c>
    </row>
    <row r="24" spans="1:72" x14ac:dyDescent="0.3">
      <c r="A24">
        <v>317415</v>
      </c>
      <c r="B24">
        <v>14978</v>
      </c>
      <c r="F24" t="s">
        <v>0</v>
      </c>
      <c r="G24" t="s">
        <v>1</v>
      </c>
      <c r="H24" t="s">
        <v>104</v>
      </c>
      <c r="I24" t="s">
        <v>3</v>
      </c>
      <c r="K24">
        <v>1</v>
      </c>
      <c r="L24" t="s">
        <v>4</v>
      </c>
      <c r="M24">
        <v>100936</v>
      </c>
      <c r="N24" t="s">
        <v>5</v>
      </c>
      <c r="T24" t="s">
        <v>95</v>
      </c>
      <c r="U24" s="1">
        <v>1</v>
      </c>
      <c r="V24" t="s">
        <v>7</v>
      </c>
      <c r="W24" t="s">
        <v>8</v>
      </c>
      <c r="X24" t="s">
        <v>9</v>
      </c>
      <c r="Y24" s="3">
        <v>1</v>
      </c>
      <c r="Z24" s="4">
        <v>136</v>
      </c>
      <c r="AA24" t="s">
        <v>96</v>
      </c>
      <c r="AB24" t="s">
        <v>105</v>
      </c>
      <c r="AC24">
        <v>2011</v>
      </c>
      <c r="AD24">
        <v>5</v>
      </c>
      <c r="AE24">
        <v>16</v>
      </c>
      <c r="AF24" t="s">
        <v>11</v>
      </c>
      <c r="AH24" s="4">
        <v>253800</v>
      </c>
      <c r="AI24" s="4">
        <v>6590645</v>
      </c>
      <c r="AJ24" s="4">
        <v>253000</v>
      </c>
      <c r="AK24" s="4">
        <v>6591000</v>
      </c>
      <c r="AL24">
        <v>5</v>
      </c>
      <c r="AM24" s="4"/>
      <c r="AN24">
        <v>1010</v>
      </c>
      <c r="AP24" s="5" t="s">
        <v>106</v>
      </c>
      <c r="AQ24">
        <v>100936</v>
      </c>
      <c r="AS24" s="6" t="s">
        <v>13</v>
      </c>
      <c r="AT24">
        <v>1</v>
      </c>
      <c r="AU24" t="s">
        <v>14</v>
      </c>
      <c r="AV24" t="s">
        <v>107</v>
      </c>
      <c r="AW24" t="s">
        <v>108</v>
      </c>
      <c r="AX24">
        <v>1010</v>
      </c>
      <c r="AY24" t="s">
        <v>17</v>
      </c>
      <c r="AZ24" t="s">
        <v>18</v>
      </c>
      <c r="BB24" s="5">
        <v>43709.902777777803</v>
      </c>
      <c r="BC24" s="7" t="s">
        <v>19</v>
      </c>
      <c r="BE24">
        <v>6</v>
      </c>
      <c r="BF24">
        <v>11583</v>
      </c>
      <c r="BG24">
        <v>42150</v>
      </c>
      <c r="BH24" t="s">
        <v>109</v>
      </c>
      <c r="BT24">
        <v>317415</v>
      </c>
    </row>
    <row r="25" spans="1:72" x14ac:dyDescent="0.3">
      <c r="A25">
        <v>316054</v>
      </c>
      <c r="B25">
        <v>14695</v>
      </c>
      <c r="F25" t="s">
        <v>0</v>
      </c>
      <c r="G25" t="s">
        <v>1</v>
      </c>
      <c r="H25" t="s">
        <v>110</v>
      </c>
      <c r="I25" s="9" t="s">
        <v>111</v>
      </c>
      <c r="K25">
        <v>1</v>
      </c>
      <c r="L25" t="s">
        <v>4</v>
      </c>
      <c r="M25">
        <v>100936</v>
      </c>
      <c r="N25" t="s">
        <v>5</v>
      </c>
      <c r="T25" t="s">
        <v>95</v>
      </c>
      <c r="U25" s="1">
        <v>1</v>
      </c>
      <c r="V25" t="s">
        <v>7</v>
      </c>
      <c r="W25" t="s">
        <v>8</v>
      </c>
      <c r="X25" t="s">
        <v>9</v>
      </c>
      <c r="Y25" s="3">
        <v>1</v>
      </c>
      <c r="Z25" s="4">
        <v>136</v>
      </c>
      <c r="AA25" t="s">
        <v>96</v>
      </c>
      <c r="AB25" t="s">
        <v>112</v>
      </c>
      <c r="AC25">
        <v>2012</v>
      </c>
      <c r="AD25">
        <v>7</v>
      </c>
      <c r="AE25">
        <v>11</v>
      </c>
      <c r="AF25" t="s">
        <v>11</v>
      </c>
      <c r="AG25" t="s">
        <v>113</v>
      </c>
      <c r="AH25" s="4">
        <v>253622</v>
      </c>
      <c r="AI25" s="4">
        <v>6591123</v>
      </c>
      <c r="AJ25" s="4">
        <v>253000</v>
      </c>
      <c r="AK25" s="4">
        <v>6591000</v>
      </c>
      <c r="AL25">
        <v>5</v>
      </c>
      <c r="AM25" s="4"/>
      <c r="AN25">
        <v>1010</v>
      </c>
      <c r="AO25" t="s">
        <v>114</v>
      </c>
      <c r="AP25" s="5" t="s">
        <v>115</v>
      </c>
      <c r="AQ25">
        <v>100936</v>
      </c>
      <c r="AS25" s="6" t="s">
        <v>13</v>
      </c>
      <c r="AT25">
        <v>1</v>
      </c>
      <c r="AU25" t="s">
        <v>14</v>
      </c>
      <c r="AV25" t="s">
        <v>116</v>
      </c>
      <c r="AW25" t="s">
        <v>117</v>
      </c>
      <c r="AX25">
        <v>1010</v>
      </c>
      <c r="AY25" t="s">
        <v>17</v>
      </c>
      <c r="AZ25" t="s">
        <v>18</v>
      </c>
      <c r="BB25" s="5">
        <v>43709.902777777803</v>
      </c>
      <c r="BC25" s="7" t="s">
        <v>19</v>
      </c>
      <c r="BE25">
        <v>6</v>
      </c>
      <c r="BF25">
        <v>11301</v>
      </c>
      <c r="BG25">
        <v>42151</v>
      </c>
      <c r="BH25" t="s">
        <v>118</v>
      </c>
      <c r="BT25">
        <v>316054</v>
      </c>
    </row>
    <row r="26" spans="1:72" x14ac:dyDescent="0.3">
      <c r="A26">
        <v>321422</v>
      </c>
      <c r="B26">
        <v>331817</v>
      </c>
      <c r="F26" t="s">
        <v>0</v>
      </c>
      <c r="G26" t="s">
        <v>30</v>
      </c>
      <c r="H26" t="s">
        <v>132</v>
      </c>
      <c r="I26" s="8" t="str">
        <f>HYPERLINK(AP26,"Hb")</f>
        <v>Hb</v>
      </c>
      <c r="K26">
        <v>1</v>
      </c>
      <c r="L26" t="s">
        <v>4</v>
      </c>
      <c r="M26">
        <v>100936</v>
      </c>
      <c r="N26" t="s">
        <v>5</v>
      </c>
      <c r="T26" t="s">
        <v>133</v>
      </c>
      <c r="U26" s="1">
        <v>1</v>
      </c>
      <c r="V26" t="s">
        <v>7</v>
      </c>
      <c r="W26" t="s">
        <v>8</v>
      </c>
      <c r="X26" t="s">
        <v>9</v>
      </c>
      <c r="Y26" s="3">
        <v>1</v>
      </c>
      <c r="Z26" s="4">
        <v>136</v>
      </c>
      <c r="AA26" t="s">
        <v>96</v>
      </c>
      <c r="AB26" t="s">
        <v>134</v>
      </c>
      <c r="AC26">
        <v>1991</v>
      </c>
      <c r="AD26">
        <v>7</v>
      </c>
      <c r="AE26">
        <v>18</v>
      </c>
      <c r="AF26" t="s">
        <v>135</v>
      </c>
      <c r="AG26" t="s">
        <v>136</v>
      </c>
      <c r="AH26">
        <v>254503</v>
      </c>
      <c r="AI26">
        <v>6591730</v>
      </c>
      <c r="AJ26" s="4">
        <v>255000</v>
      </c>
      <c r="AK26" s="4">
        <v>6591000</v>
      </c>
      <c r="AL26">
        <v>71</v>
      </c>
      <c r="AN26">
        <v>8</v>
      </c>
      <c r="AO26" t="s">
        <v>35</v>
      </c>
      <c r="AP26" t="s">
        <v>137</v>
      </c>
      <c r="AQ26">
        <v>100936</v>
      </c>
      <c r="AS26" s="6" t="s">
        <v>13</v>
      </c>
      <c r="AT26">
        <v>1</v>
      </c>
      <c r="AU26" t="s">
        <v>14</v>
      </c>
      <c r="AV26" t="s">
        <v>138</v>
      </c>
      <c r="AW26" t="s">
        <v>139</v>
      </c>
      <c r="AX26">
        <v>8</v>
      </c>
      <c r="AY26" t="s">
        <v>39</v>
      </c>
      <c r="AZ26" t="s">
        <v>40</v>
      </c>
      <c r="BA26">
        <v>1</v>
      </c>
      <c r="BB26" s="5">
        <v>34302</v>
      </c>
      <c r="BC26" s="7" t="s">
        <v>19</v>
      </c>
      <c r="BE26">
        <v>3</v>
      </c>
      <c r="BF26">
        <v>501651</v>
      </c>
      <c r="BG26">
        <v>42148</v>
      </c>
      <c r="BH26" t="s">
        <v>140</v>
      </c>
      <c r="BJ26" t="s">
        <v>141</v>
      </c>
      <c r="BT26">
        <v>321422</v>
      </c>
    </row>
    <row r="27" spans="1:72" x14ac:dyDescent="0.3">
      <c r="A27">
        <v>476581</v>
      </c>
      <c r="B27">
        <v>289657</v>
      </c>
      <c r="F27" t="s">
        <v>0</v>
      </c>
      <c r="G27" t="s">
        <v>30</v>
      </c>
      <c r="H27" t="s">
        <v>142</v>
      </c>
      <c r="I27" s="8" t="str">
        <f>HYPERLINK(AP27,"Hb")</f>
        <v>Hb</v>
      </c>
      <c r="K27">
        <v>1</v>
      </c>
      <c r="L27" t="s">
        <v>4</v>
      </c>
      <c r="M27">
        <v>100936</v>
      </c>
      <c r="N27" t="s">
        <v>5</v>
      </c>
      <c r="T27" t="s">
        <v>143</v>
      </c>
      <c r="U27" s="1">
        <v>1</v>
      </c>
      <c r="V27" t="s">
        <v>144</v>
      </c>
      <c r="W27" t="s">
        <v>145</v>
      </c>
      <c r="X27" t="s">
        <v>146</v>
      </c>
      <c r="Y27" s="3">
        <v>4</v>
      </c>
      <c r="Z27" s="4">
        <v>415</v>
      </c>
      <c r="AA27" t="s">
        <v>145</v>
      </c>
      <c r="AB27" t="s">
        <v>147</v>
      </c>
      <c r="AC27">
        <v>2001</v>
      </c>
      <c r="AD27">
        <v>7</v>
      </c>
      <c r="AE27">
        <v>11</v>
      </c>
      <c r="AF27" t="s">
        <v>148</v>
      </c>
      <c r="AG27" t="s">
        <v>148</v>
      </c>
      <c r="AH27">
        <v>301903</v>
      </c>
      <c r="AI27">
        <v>6750562</v>
      </c>
      <c r="AJ27" s="4">
        <v>301000</v>
      </c>
      <c r="AK27" s="4">
        <v>6751000</v>
      </c>
      <c r="AL27">
        <v>778</v>
      </c>
      <c r="AN27">
        <v>8</v>
      </c>
      <c r="AO27" t="s">
        <v>35</v>
      </c>
      <c r="AP27" t="s">
        <v>149</v>
      </c>
      <c r="AQ27">
        <v>100936</v>
      </c>
      <c r="AS27" s="6" t="s">
        <v>13</v>
      </c>
      <c r="AT27">
        <v>1</v>
      </c>
      <c r="AU27" t="s">
        <v>14</v>
      </c>
      <c r="AV27" t="s">
        <v>150</v>
      </c>
      <c r="AW27" t="s">
        <v>151</v>
      </c>
      <c r="AX27">
        <v>8</v>
      </c>
      <c r="AY27" t="s">
        <v>39</v>
      </c>
      <c r="AZ27" t="s">
        <v>40</v>
      </c>
      <c r="BA27">
        <v>1</v>
      </c>
      <c r="BB27" s="5">
        <v>37315</v>
      </c>
      <c r="BC27" s="7" t="s">
        <v>19</v>
      </c>
      <c r="BE27">
        <v>3</v>
      </c>
      <c r="BF27">
        <v>462285</v>
      </c>
      <c r="BG27">
        <v>42152</v>
      </c>
      <c r="BH27" t="s">
        <v>152</v>
      </c>
      <c r="BJ27" t="s">
        <v>153</v>
      </c>
      <c r="BT27">
        <v>476581</v>
      </c>
    </row>
    <row r="28" spans="1:72" x14ac:dyDescent="0.3">
      <c r="A28">
        <v>476482</v>
      </c>
      <c r="B28">
        <v>344098</v>
      </c>
      <c r="F28" t="s">
        <v>154</v>
      </c>
      <c r="G28" t="s">
        <v>30</v>
      </c>
      <c r="H28" s="10" t="s">
        <v>155</v>
      </c>
      <c r="I28" t="s">
        <v>156</v>
      </c>
      <c r="J28">
        <v>2</v>
      </c>
      <c r="K28">
        <v>1</v>
      </c>
      <c r="L28" t="s">
        <v>4</v>
      </c>
      <c r="M28">
        <v>100936</v>
      </c>
      <c r="N28" t="s">
        <v>5</v>
      </c>
      <c r="T28" t="s">
        <v>143</v>
      </c>
      <c r="U28" s="1">
        <v>1</v>
      </c>
      <c r="V28" t="s">
        <v>144</v>
      </c>
      <c r="X28" s="2" t="s">
        <v>146</v>
      </c>
      <c r="Y28" s="3">
        <v>4</v>
      </c>
      <c r="Z28">
        <v>415</v>
      </c>
      <c r="AA28" t="s">
        <v>145</v>
      </c>
      <c r="AB28" t="s">
        <v>157</v>
      </c>
      <c r="AC28">
        <v>2001</v>
      </c>
      <c r="AD28">
        <v>7</v>
      </c>
      <c r="AE28">
        <v>11</v>
      </c>
      <c r="AF28" t="s">
        <v>158</v>
      </c>
      <c r="AH28" s="4">
        <v>301827.30946999998</v>
      </c>
      <c r="AI28" s="4">
        <v>6750466.8344000001</v>
      </c>
      <c r="AJ28" s="4">
        <v>301000</v>
      </c>
      <c r="AK28" s="4">
        <v>6751000</v>
      </c>
      <c r="AL28">
        <v>20</v>
      </c>
      <c r="AM28" s="4"/>
      <c r="AN28" t="s">
        <v>159</v>
      </c>
      <c r="AO28" s="11"/>
      <c r="BC28" s="9" t="s">
        <v>160</v>
      </c>
      <c r="BD28" t="s">
        <v>161</v>
      </c>
      <c r="BE28">
        <v>6</v>
      </c>
      <c r="BF28">
        <v>4546</v>
      </c>
      <c r="BG28">
        <v>42153</v>
      </c>
      <c r="BH28" t="s">
        <v>162</v>
      </c>
      <c r="BT28">
        <v>476482</v>
      </c>
    </row>
    <row r="29" spans="1:72" x14ac:dyDescent="0.3">
      <c r="A29">
        <v>304879</v>
      </c>
      <c r="B29">
        <v>97629</v>
      </c>
      <c r="F29" t="s">
        <v>0</v>
      </c>
      <c r="G29" t="s">
        <v>1</v>
      </c>
      <c r="H29" t="s">
        <v>163</v>
      </c>
      <c r="I29" t="s">
        <v>3</v>
      </c>
      <c r="K29">
        <v>1</v>
      </c>
      <c r="L29" t="s">
        <v>4</v>
      </c>
      <c r="M29">
        <v>100936</v>
      </c>
      <c r="N29" t="s">
        <v>5</v>
      </c>
      <c r="T29" t="s">
        <v>164</v>
      </c>
      <c r="U29" s="1">
        <v>1</v>
      </c>
      <c r="V29" t="s">
        <v>144</v>
      </c>
      <c r="W29" t="s">
        <v>165</v>
      </c>
      <c r="X29" t="s">
        <v>166</v>
      </c>
      <c r="Y29" s="3">
        <v>5</v>
      </c>
      <c r="Z29" s="4">
        <v>501</v>
      </c>
      <c r="AA29" s="4" t="s">
        <v>165</v>
      </c>
      <c r="AB29" t="s">
        <v>167</v>
      </c>
      <c r="AC29">
        <v>2015</v>
      </c>
      <c r="AD29">
        <v>8</v>
      </c>
      <c r="AE29">
        <v>3</v>
      </c>
      <c r="AF29" t="s">
        <v>168</v>
      </c>
      <c r="AH29">
        <v>251020</v>
      </c>
      <c r="AI29">
        <v>6788734</v>
      </c>
      <c r="AJ29" s="4">
        <v>251000</v>
      </c>
      <c r="AK29" s="4">
        <v>6789000</v>
      </c>
      <c r="AL29">
        <v>25</v>
      </c>
      <c r="AN29">
        <v>1010</v>
      </c>
      <c r="AP29" s="5" t="s">
        <v>169</v>
      </c>
      <c r="AQ29">
        <v>100936</v>
      </c>
      <c r="AS29" s="6" t="s">
        <v>13</v>
      </c>
      <c r="AT29">
        <v>1</v>
      </c>
      <c r="AU29" t="s">
        <v>14</v>
      </c>
      <c r="AV29" t="s">
        <v>170</v>
      </c>
      <c r="AW29" t="s">
        <v>171</v>
      </c>
      <c r="AX29">
        <v>1010</v>
      </c>
      <c r="AY29" t="s">
        <v>17</v>
      </c>
      <c r="AZ29" t="s">
        <v>18</v>
      </c>
      <c r="BB29" s="5">
        <v>42220.042731481502</v>
      </c>
      <c r="BC29" s="7" t="s">
        <v>19</v>
      </c>
      <c r="BE29">
        <v>6</v>
      </c>
      <c r="BF29">
        <v>84768</v>
      </c>
      <c r="BG29">
        <v>42154</v>
      </c>
      <c r="BH29" t="s">
        <v>172</v>
      </c>
      <c r="BT29">
        <v>304879</v>
      </c>
    </row>
    <row r="30" spans="1:72" x14ac:dyDescent="0.3">
      <c r="A30">
        <v>82148</v>
      </c>
      <c r="B30">
        <v>267021</v>
      </c>
      <c r="F30" t="s">
        <v>0</v>
      </c>
      <c r="G30" t="s">
        <v>30</v>
      </c>
      <c r="H30" t="s">
        <v>183</v>
      </c>
      <c r="I30" s="8" t="str">
        <f>HYPERLINK(AP30,"Hb")</f>
        <v>Hb</v>
      </c>
      <c r="K30">
        <v>1</v>
      </c>
      <c r="L30" t="s">
        <v>4</v>
      </c>
      <c r="M30">
        <v>100936</v>
      </c>
      <c r="N30" t="s">
        <v>5</v>
      </c>
      <c r="T30" t="s">
        <v>184</v>
      </c>
      <c r="U30" s="1">
        <v>1</v>
      </c>
      <c r="V30" t="s">
        <v>185</v>
      </c>
      <c r="W30" t="s">
        <v>186</v>
      </c>
      <c r="X30" t="s">
        <v>187</v>
      </c>
      <c r="Y30" s="3">
        <v>10</v>
      </c>
      <c r="Z30" s="4">
        <v>1003</v>
      </c>
      <c r="AA30" s="4" t="s">
        <v>186</v>
      </c>
      <c r="AB30" t="s">
        <v>188</v>
      </c>
      <c r="AC30">
        <v>1994</v>
      </c>
      <c r="AD30">
        <v>7</v>
      </c>
      <c r="AE30">
        <v>8</v>
      </c>
      <c r="AF30" t="s">
        <v>189</v>
      </c>
      <c r="AG30" t="s">
        <v>136</v>
      </c>
      <c r="AH30">
        <v>19304</v>
      </c>
      <c r="AI30">
        <v>6468865</v>
      </c>
      <c r="AJ30" s="4">
        <v>19000</v>
      </c>
      <c r="AK30" s="4">
        <v>6469000</v>
      </c>
      <c r="AL30">
        <v>7</v>
      </c>
      <c r="AN30">
        <v>8</v>
      </c>
      <c r="AO30" t="s">
        <v>35</v>
      </c>
      <c r="AP30" t="s">
        <v>190</v>
      </c>
      <c r="AQ30">
        <v>100936</v>
      </c>
      <c r="AS30" s="6" t="s">
        <v>13</v>
      </c>
      <c r="AT30">
        <v>1</v>
      </c>
      <c r="AU30" t="s">
        <v>14</v>
      </c>
      <c r="AV30" t="s">
        <v>191</v>
      </c>
      <c r="AW30" t="s">
        <v>192</v>
      </c>
      <c r="AX30">
        <v>8</v>
      </c>
      <c r="AY30" t="s">
        <v>39</v>
      </c>
      <c r="AZ30" t="s">
        <v>40</v>
      </c>
      <c r="BA30">
        <v>1</v>
      </c>
      <c r="BB30" s="5">
        <v>37661</v>
      </c>
      <c r="BC30" s="7" t="s">
        <v>19</v>
      </c>
      <c r="BE30">
        <v>3</v>
      </c>
      <c r="BF30">
        <v>438320</v>
      </c>
      <c r="BG30">
        <v>42155</v>
      </c>
      <c r="BH30" t="s">
        <v>193</v>
      </c>
      <c r="BJ30" t="s">
        <v>194</v>
      </c>
      <c r="BT30">
        <v>82148</v>
      </c>
    </row>
    <row r="31" spans="1:72" x14ac:dyDescent="0.3">
      <c r="A31">
        <v>140889</v>
      </c>
      <c r="B31">
        <v>281221</v>
      </c>
      <c r="F31" t="s">
        <v>0</v>
      </c>
      <c r="G31" t="s">
        <v>30</v>
      </c>
      <c r="H31" t="s">
        <v>208</v>
      </c>
      <c r="I31" s="8" t="str">
        <f>HYPERLINK(AP31,"Hb")</f>
        <v>Hb</v>
      </c>
      <c r="K31">
        <v>1</v>
      </c>
      <c r="L31" t="s">
        <v>4</v>
      </c>
      <c r="M31">
        <v>100936</v>
      </c>
      <c r="N31" t="s">
        <v>5</v>
      </c>
      <c r="T31" t="s">
        <v>209</v>
      </c>
      <c r="U31" s="1">
        <v>1</v>
      </c>
      <c r="V31" t="s">
        <v>210</v>
      </c>
      <c r="W31" t="s">
        <v>211</v>
      </c>
      <c r="X31" t="s">
        <v>212</v>
      </c>
      <c r="Y31" s="3">
        <v>15</v>
      </c>
      <c r="Z31" s="4">
        <v>1502</v>
      </c>
      <c r="AA31" s="4" t="s">
        <v>211</v>
      </c>
      <c r="AB31" t="s">
        <v>213</v>
      </c>
      <c r="AC31">
        <v>1998</v>
      </c>
      <c r="AD31">
        <v>7</v>
      </c>
      <c r="AE31">
        <v>20</v>
      </c>
      <c r="AF31" t="s">
        <v>214</v>
      </c>
      <c r="AG31" t="s">
        <v>214</v>
      </c>
      <c r="AH31">
        <v>98686</v>
      </c>
      <c r="AI31">
        <v>6981416</v>
      </c>
      <c r="AJ31" s="4">
        <v>99000</v>
      </c>
      <c r="AK31" s="4">
        <v>6981000</v>
      </c>
      <c r="AL31">
        <v>71</v>
      </c>
      <c r="AN31">
        <v>8</v>
      </c>
      <c r="AO31" t="s">
        <v>35</v>
      </c>
      <c r="AP31" t="s">
        <v>215</v>
      </c>
      <c r="AQ31">
        <v>100936</v>
      </c>
      <c r="AS31" s="6" t="s">
        <v>13</v>
      </c>
      <c r="AT31">
        <v>1</v>
      </c>
      <c r="AU31" t="s">
        <v>14</v>
      </c>
      <c r="AV31" t="s">
        <v>216</v>
      </c>
      <c r="AW31" t="s">
        <v>217</v>
      </c>
      <c r="AX31">
        <v>8</v>
      </c>
      <c r="AY31" t="s">
        <v>39</v>
      </c>
      <c r="AZ31" t="s">
        <v>40</v>
      </c>
      <c r="BA31">
        <v>1</v>
      </c>
      <c r="BB31" s="5">
        <v>36831</v>
      </c>
      <c r="BC31" s="7" t="s">
        <v>19</v>
      </c>
      <c r="BE31">
        <v>3</v>
      </c>
      <c r="BF31">
        <v>454068</v>
      </c>
      <c r="BG31">
        <v>42156</v>
      </c>
      <c r="BH31" t="s">
        <v>218</v>
      </c>
      <c r="BJ31" t="s">
        <v>219</v>
      </c>
      <c r="BT31">
        <v>140889</v>
      </c>
    </row>
    <row r="32" spans="1:72" x14ac:dyDescent="0.3">
      <c r="A32">
        <v>355348</v>
      </c>
      <c r="B32">
        <v>208797</v>
      </c>
      <c r="F32" t="s">
        <v>0</v>
      </c>
      <c r="G32" t="s">
        <v>220</v>
      </c>
      <c r="H32" t="s">
        <v>221</v>
      </c>
      <c r="I32" s="8" t="str">
        <f>HYPERLINK(AP32,"Hb")</f>
        <v>Hb</v>
      </c>
      <c r="K32">
        <v>1</v>
      </c>
      <c r="L32" t="s">
        <v>4</v>
      </c>
      <c r="M32">
        <v>100936</v>
      </c>
      <c r="N32" t="s">
        <v>5</v>
      </c>
      <c r="T32" t="s">
        <v>222</v>
      </c>
      <c r="U32" s="1">
        <v>1</v>
      </c>
      <c r="V32" t="s">
        <v>223</v>
      </c>
      <c r="W32" t="s">
        <v>224</v>
      </c>
      <c r="X32" s="2" t="s">
        <v>225</v>
      </c>
      <c r="Y32" s="3">
        <v>16</v>
      </c>
      <c r="Z32" s="4">
        <v>1630</v>
      </c>
      <c r="AA32" t="s">
        <v>224</v>
      </c>
      <c r="AB32" t="s">
        <v>226</v>
      </c>
      <c r="AC32">
        <v>2000</v>
      </c>
      <c r="AD32">
        <v>7</v>
      </c>
      <c r="AE32">
        <v>26</v>
      </c>
      <c r="AF32" t="s">
        <v>227</v>
      </c>
      <c r="AG32" t="s">
        <v>227</v>
      </c>
      <c r="AH32">
        <v>260271</v>
      </c>
      <c r="AI32">
        <v>7099993</v>
      </c>
      <c r="AJ32" s="4">
        <v>261000</v>
      </c>
      <c r="AK32" s="4">
        <v>7099000</v>
      </c>
      <c r="AL32">
        <v>71</v>
      </c>
      <c r="AN32">
        <v>37</v>
      </c>
      <c r="AO32" t="s">
        <v>228</v>
      </c>
      <c r="AP32" t="s">
        <v>229</v>
      </c>
      <c r="AQ32">
        <v>100936</v>
      </c>
      <c r="AS32" s="6" t="s">
        <v>13</v>
      </c>
      <c r="AT32">
        <v>1</v>
      </c>
      <c r="AU32" t="s">
        <v>14</v>
      </c>
      <c r="AV32" t="s">
        <v>230</v>
      </c>
      <c r="AW32" t="s">
        <v>231</v>
      </c>
      <c r="AX32">
        <v>37</v>
      </c>
      <c r="AY32" t="s">
        <v>232</v>
      </c>
      <c r="AZ32" t="s">
        <v>40</v>
      </c>
      <c r="BA32">
        <v>1</v>
      </c>
      <c r="BB32" s="5">
        <v>41767</v>
      </c>
      <c r="BC32" s="7" t="s">
        <v>19</v>
      </c>
      <c r="BE32">
        <v>4</v>
      </c>
      <c r="BF32">
        <v>363650</v>
      </c>
      <c r="BG32">
        <v>42157</v>
      </c>
      <c r="BH32" t="s">
        <v>233</v>
      </c>
      <c r="BJ32" t="s">
        <v>234</v>
      </c>
      <c r="BT32">
        <v>355348</v>
      </c>
    </row>
    <row r="33" spans="1:72" x14ac:dyDescent="0.3">
      <c r="A33">
        <v>516624</v>
      </c>
      <c r="B33">
        <v>124267</v>
      </c>
      <c r="F33" t="s">
        <v>0</v>
      </c>
      <c r="G33" t="s">
        <v>1</v>
      </c>
      <c r="H33" t="s">
        <v>251</v>
      </c>
      <c r="I33" t="s">
        <v>3</v>
      </c>
      <c r="K33">
        <v>1</v>
      </c>
      <c r="L33" t="s">
        <v>4</v>
      </c>
      <c r="M33">
        <v>100936</v>
      </c>
      <c r="N33" t="s">
        <v>5</v>
      </c>
      <c r="T33" t="s">
        <v>239</v>
      </c>
      <c r="U33" s="1">
        <v>1</v>
      </c>
      <c r="V33" t="s">
        <v>240</v>
      </c>
      <c r="W33" t="s">
        <v>241</v>
      </c>
      <c r="X33" t="s">
        <v>242</v>
      </c>
      <c r="Y33" s="3">
        <v>18</v>
      </c>
      <c r="Z33" s="4">
        <v>1804</v>
      </c>
      <c r="AA33" t="s">
        <v>241</v>
      </c>
      <c r="AB33" t="s">
        <v>252</v>
      </c>
      <c r="AC33">
        <v>2016</v>
      </c>
      <c r="AD33">
        <v>7</v>
      </c>
      <c r="AE33">
        <v>13</v>
      </c>
      <c r="AF33" t="s">
        <v>253</v>
      </c>
      <c r="AH33">
        <v>475269</v>
      </c>
      <c r="AI33">
        <v>7462099</v>
      </c>
      <c r="AJ33" s="4">
        <v>475000</v>
      </c>
      <c r="AK33" s="4">
        <v>7463000</v>
      </c>
      <c r="AL33">
        <v>50</v>
      </c>
      <c r="AN33">
        <v>1010</v>
      </c>
      <c r="AP33" s="5" t="s">
        <v>254</v>
      </c>
      <c r="AQ33">
        <v>100936</v>
      </c>
      <c r="AS33" s="6" t="s">
        <v>13</v>
      </c>
      <c r="AT33">
        <v>1</v>
      </c>
      <c r="AU33" t="s">
        <v>14</v>
      </c>
      <c r="AV33" t="s">
        <v>255</v>
      </c>
      <c r="AW33" t="s">
        <v>256</v>
      </c>
      <c r="AX33">
        <v>1010</v>
      </c>
      <c r="AY33" t="s">
        <v>17</v>
      </c>
      <c r="AZ33" t="s">
        <v>18</v>
      </c>
      <c r="BB33" s="5">
        <v>42633.823483796303</v>
      </c>
      <c r="BC33" s="7" t="s">
        <v>19</v>
      </c>
      <c r="BE33">
        <v>6</v>
      </c>
      <c r="BF33">
        <v>108179</v>
      </c>
      <c r="BG33">
        <v>42159</v>
      </c>
      <c r="BH33" t="s">
        <v>257</v>
      </c>
      <c r="BT33">
        <v>516624</v>
      </c>
    </row>
    <row r="34" spans="1:72" x14ac:dyDescent="0.3">
      <c r="A34">
        <v>523912</v>
      </c>
      <c r="B34">
        <v>155700</v>
      </c>
      <c r="F34" t="s">
        <v>0</v>
      </c>
      <c r="G34" t="s">
        <v>235</v>
      </c>
      <c r="H34" t="s">
        <v>290</v>
      </c>
      <c r="I34" t="s">
        <v>51</v>
      </c>
      <c r="K34">
        <v>1</v>
      </c>
      <c r="L34" t="s">
        <v>4</v>
      </c>
      <c r="M34">
        <v>100936</v>
      </c>
      <c r="N34" t="s">
        <v>5</v>
      </c>
      <c r="T34" t="s">
        <v>291</v>
      </c>
      <c r="U34" s="1">
        <v>1</v>
      </c>
      <c r="V34" t="s">
        <v>292</v>
      </c>
      <c r="W34" t="s">
        <v>293</v>
      </c>
      <c r="X34" s="2" t="s">
        <v>294</v>
      </c>
      <c r="Y34" s="3">
        <v>19</v>
      </c>
      <c r="Z34" s="4">
        <v>1901</v>
      </c>
      <c r="AA34" s="4" t="s">
        <v>293</v>
      </c>
      <c r="AB34" t="s">
        <v>295</v>
      </c>
      <c r="AC34">
        <v>2007</v>
      </c>
      <c r="AD34">
        <v>7</v>
      </c>
      <c r="AE34">
        <v>11</v>
      </c>
      <c r="AF34" t="s">
        <v>296</v>
      </c>
      <c r="AG34" t="s">
        <v>296</v>
      </c>
      <c r="AH34">
        <v>561000</v>
      </c>
      <c r="AI34">
        <v>7634574</v>
      </c>
      <c r="AJ34" s="4">
        <v>561000</v>
      </c>
      <c r="AK34" s="4">
        <v>7635000</v>
      </c>
      <c r="AL34">
        <v>1</v>
      </c>
      <c r="AN34">
        <v>117</v>
      </c>
      <c r="AP34" s="5"/>
      <c r="AQ34">
        <v>100936</v>
      </c>
      <c r="AS34" s="6" t="s">
        <v>13</v>
      </c>
      <c r="AT34">
        <v>1</v>
      </c>
      <c r="AU34" t="s">
        <v>14</v>
      </c>
      <c r="AV34" t="s">
        <v>297</v>
      </c>
      <c r="AW34" t="s">
        <v>298</v>
      </c>
      <c r="AX34">
        <v>117</v>
      </c>
      <c r="AY34" t="s">
        <v>247</v>
      </c>
      <c r="AZ34" t="s">
        <v>248</v>
      </c>
      <c r="BB34" s="5">
        <v>40116</v>
      </c>
      <c r="BC34" s="7" t="s">
        <v>19</v>
      </c>
      <c r="BE34">
        <v>5</v>
      </c>
      <c r="BF34">
        <v>305267</v>
      </c>
      <c r="BG34">
        <v>42161</v>
      </c>
      <c r="BH34" t="s">
        <v>299</v>
      </c>
      <c r="BJ34" t="s">
        <v>300</v>
      </c>
      <c r="BT34">
        <v>523912</v>
      </c>
    </row>
    <row r="35" spans="1:72" x14ac:dyDescent="0.3">
      <c r="A35">
        <v>526989</v>
      </c>
      <c r="B35">
        <v>155264</v>
      </c>
      <c r="F35" t="s">
        <v>0</v>
      </c>
      <c r="G35" t="s">
        <v>235</v>
      </c>
      <c r="H35" t="s">
        <v>301</v>
      </c>
      <c r="I35" t="s">
        <v>51</v>
      </c>
      <c r="K35">
        <v>1</v>
      </c>
      <c r="L35" t="s">
        <v>4</v>
      </c>
      <c r="M35">
        <v>100936</v>
      </c>
      <c r="N35" t="s">
        <v>5</v>
      </c>
      <c r="O35" s="12" t="s">
        <v>302</v>
      </c>
      <c r="T35" t="s">
        <v>303</v>
      </c>
      <c r="U35" s="1">
        <v>1</v>
      </c>
      <c r="V35" t="s">
        <v>292</v>
      </c>
      <c r="W35" t="s">
        <v>304</v>
      </c>
      <c r="X35" s="2" t="s">
        <v>294</v>
      </c>
      <c r="Y35" s="3">
        <v>19</v>
      </c>
      <c r="Z35" s="4">
        <v>1902</v>
      </c>
      <c r="AA35" t="s">
        <v>304</v>
      </c>
      <c r="AB35" t="s">
        <v>305</v>
      </c>
      <c r="AC35">
        <v>2008</v>
      </c>
      <c r="AD35">
        <v>9</v>
      </c>
      <c r="AE35">
        <v>7</v>
      </c>
      <c r="AF35" t="s">
        <v>306</v>
      </c>
      <c r="AG35" t="s">
        <v>306</v>
      </c>
      <c r="AH35">
        <v>642632</v>
      </c>
      <c r="AI35">
        <v>7771455</v>
      </c>
      <c r="AJ35" s="4">
        <v>643000</v>
      </c>
      <c r="AK35" s="4">
        <v>7771000</v>
      </c>
      <c r="AL35">
        <v>1</v>
      </c>
      <c r="AN35">
        <v>117</v>
      </c>
      <c r="AP35" s="5"/>
      <c r="AQ35">
        <v>100936</v>
      </c>
      <c r="AS35" s="6" t="s">
        <v>13</v>
      </c>
      <c r="AT35">
        <v>1</v>
      </c>
      <c r="AU35" t="s">
        <v>14</v>
      </c>
      <c r="AV35" t="s">
        <v>307</v>
      </c>
      <c r="AW35" t="s">
        <v>308</v>
      </c>
      <c r="AX35">
        <v>117</v>
      </c>
      <c r="AY35" t="s">
        <v>247</v>
      </c>
      <c r="AZ35" t="s">
        <v>248</v>
      </c>
      <c r="BB35" s="5">
        <v>39708</v>
      </c>
      <c r="BC35" s="7" t="s">
        <v>19</v>
      </c>
      <c r="BE35">
        <v>5</v>
      </c>
      <c r="BF35">
        <v>304846</v>
      </c>
      <c r="BG35">
        <v>42163</v>
      </c>
      <c r="BH35" t="s">
        <v>309</v>
      </c>
      <c r="BJ35" t="s">
        <v>310</v>
      </c>
      <c r="BT35">
        <v>526989</v>
      </c>
    </row>
    <row r="36" spans="1:72" x14ac:dyDescent="0.3">
      <c r="A36">
        <v>528075</v>
      </c>
      <c r="B36">
        <v>156225</v>
      </c>
      <c r="F36" t="s">
        <v>0</v>
      </c>
      <c r="G36" t="s">
        <v>235</v>
      </c>
      <c r="H36" t="s">
        <v>311</v>
      </c>
      <c r="I36" t="s">
        <v>51</v>
      </c>
      <c r="K36">
        <v>1</v>
      </c>
      <c r="L36" t="s">
        <v>4</v>
      </c>
      <c r="M36">
        <v>100936</v>
      </c>
      <c r="N36" t="s">
        <v>5</v>
      </c>
      <c r="T36" t="s">
        <v>312</v>
      </c>
      <c r="U36" s="1">
        <v>1</v>
      </c>
      <c r="V36" t="s">
        <v>292</v>
      </c>
      <c r="W36" t="s">
        <v>304</v>
      </c>
      <c r="X36" s="2" t="s">
        <v>294</v>
      </c>
      <c r="Y36" s="3">
        <v>19</v>
      </c>
      <c r="Z36" s="4">
        <v>1902</v>
      </c>
      <c r="AA36" t="s">
        <v>304</v>
      </c>
      <c r="AB36" t="s">
        <v>313</v>
      </c>
      <c r="AC36">
        <v>2015</v>
      </c>
      <c r="AD36">
        <v>8</v>
      </c>
      <c r="AE36">
        <v>16</v>
      </c>
      <c r="AF36" t="s">
        <v>314</v>
      </c>
      <c r="AH36">
        <v>651090</v>
      </c>
      <c r="AI36">
        <v>7737450</v>
      </c>
      <c r="AJ36" s="4">
        <v>651000</v>
      </c>
      <c r="AK36" s="4">
        <v>7737000</v>
      </c>
      <c r="AL36">
        <v>1</v>
      </c>
      <c r="AN36">
        <v>117</v>
      </c>
      <c r="AP36" s="5"/>
      <c r="AQ36">
        <v>100936</v>
      </c>
      <c r="AS36" s="6" t="s">
        <v>13</v>
      </c>
      <c r="AT36">
        <v>1</v>
      </c>
      <c r="AU36" t="s">
        <v>14</v>
      </c>
      <c r="AV36" t="s">
        <v>315</v>
      </c>
      <c r="AW36" t="s">
        <v>316</v>
      </c>
      <c r="AX36">
        <v>117</v>
      </c>
      <c r="AY36" t="s">
        <v>247</v>
      </c>
      <c r="AZ36" t="s">
        <v>248</v>
      </c>
      <c r="BB36" s="5">
        <v>42235</v>
      </c>
      <c r="BC36" s="7" t="s">
        <v>19</v>
      </c>
      <c r="BE36">
        <v>5</v>
      </c>
      <c r="BF36">
        <v>305793</v>
      </c>
      <c r="BG36">
        <v>42164</v>
      </c>
      <c r="BH36" t="s">
        <v>317</v>
      </c>
      <c r="BJ36" t="s">
        <v>318</v>
      </c>
      <c r="BT36">
        <v>528075</v>
      </c>
    </row>
    <row r="37" spans="1:72" x14ac:dyDescent="0.3">
      <c r="A37">
        <v>528777</v>
      </c>
      <c r="B37">
        <v>151804</v>
      </c>
      <c r="F37" t="s">
        <v>0</v>
      </c>
      <c r="G37" t="s">
        <v>235</v>
      </c>
      <c r="H37" t="s">
        <v>319</v>
      </c>
      <c r="I37" t="s">
        <v>51</v>
      </c>
      <c r="K37">
        <v>1</v>
      </c>
      <c r="L37" t="s">
        <v>4</v>
      </c>
      <c r="M37">
        <v>100936</v>
      </c>
      <c r="N37" t="s">
        <v>5</v>
      </c>
      <c r="O37" s="12" t="s">
        <v>302</v>
      </c>
      <c r="T37" t="s">
        <v>320</v>
      </c>
      <c r="U37" s="1">
        <v>1</v>
      </c>
      <c r="V37" t="s">
        <v>292</v>
      </c>
      <c r="W37" t="s">
        <v>304</v>
      </c>
      <c r="X37" s="2" t="s">
        <v>294</v>
      </c>
      <c r="Y37" s="3">
        <v>19</v>
      </c>
      <c r="Z37" s="4">
        <v>1902</v>
      </c>
      <c r="AA37" t="s">
        <v>304</v>
      </c>
      <c r="AB37" t="s">
        <v>321</v>
      </c>
      <c r="AC37">
        <v>1999</v>
      </c>
      <c r="AD37">
        <v>9</v>
      </c>
      <c r="AE37">
        <v>13</v>
      </c>
      <c r="AF37" t="s">
        <v>314</v>
      </c>
      <c r="AG37" t="s">
        <v>136</v>
      </c>
      <c r="AH37">
        <v>652389</v>
      </c>
      <c r="AI37">
        <v>7729826</v>
      </c>
      <c r="AJ37" s="4">
        <v>653000</v>
      </c>
      <c r="AK37" s="4">
        <v>7729000</v>
      </c>
      <c r="AL37">
        <v>707</v>
      </c>
      <c r="AN37">
        <v>117</v>
      </c>
      <c r="AP37" s="5"/>
      <c r="AQ37">
        <v>100936</v>
      </c>
      <c r="AS37" s="6" t="s">
        <v>13</v>
      </c>
      <c r="AT37">
        <v>1</v>
      </c>
      <c r="AU37" t="s">
        <v>14</v>
      </c>
      <c r="AV37" t="s">
        <v>322</v>
      </c>
      <c r="AW37" t="s">
        <v>323</v>
      </c>
      <c r="AX37">
        <v>117</v>
      </c>
      <c r="AY37" t="s">
        <v>247</v>
      </c>
      <c r="AZ37" t="s">
        <v>248</v>
      </c>
      <c r="BB37" s="5">
        <v>37970</v>
      </c>
      <c r="BC37" s="7" t="s">
        <v>19</v>
      </c>
      <c r="BE37">
        <v>5</v>
      </c>
      <c r="BF37">
        <v>301636</v>
      </c>
      <c r="BG37">
        <v>42162</v>
      </c>
      <c r="BH37" t="s">
        <v>324</v>
      </c>
      <c r="BJ37" t="s">
        <v>325</v>
      </c>
      <c r="BT37">
        <v>528777</v>
      </c>
    </row>
    <row r="38" spans="1:72" x14ac:dyDescent="0.3">
      <c r="A38">
        <v>525171</v>
      </c>
      <c r="B38">
        <v>155763</v>
      </c>
      <c r="F38" t="s">
        <v>0</v>
      </c>
      <c r="G38" t="s">
        <v>235</v>
      </c>
      <c r="H38" t="s">
        <v>340</v>
      </c>
      <c r="I38" t="s">
        <v>51</v>
      </c>
      <c r="K38">
        <v>1</v>
      </c>
      <c r="L38" t="s">
        <v>4</v>
      </c>
      <c r="M38">
        <v>100936</v>
      </c>
      <c r="N38" t="s">
        <v>5</v>
      </c>
      <c r="T38" t="s">
        <v>341</v>
      </c>
      <c r="U38" s="1">
        <v>1</v>
      </c>
      <c r="V38" t="s">
        <v>292</v>
      </c>
      <c r="W38" t="s">
        <v>342</v>
      </c>
      <c r="X38" s="2" t="s">
        <v>294</v>
      </c>
      <c r="Y38" s="3">
        <v>19</v>
      </c>
      <c r="Z38" s="4">
        <v>1928</v>
      </c>
      <c r="AA38" s="4" t="s">
        <v>343</v>
      </c>
      <c r="AB38" t="s">
        <v>344</v>
      </c>
      <c r="AC38">
        <v>2008</v>
      </c>
      <c r="AD38">
        <v>8</v>
      </c>
      <c r="AE38">
        <v>17</v>
      </c>
      <c r="AF38" t="s">
        <v>306</v>
      </c>
      <c r="AG38" t="s">
        <v>306</v>
      </c>
      <c r="AH38">
        <v>584419</v>
      </c>
      <c r="AI38">
        <v>7687537</v>
      </c>
      <c r="AJ38" s="4">
        <v>585000</v>
      </c>
      <c r="AK38" s="4">
        <v>7687000</v>
      </c>
      <c r="AL38">
        <v>1</v>
      </c>
      <c r="AN38">
        <v>117</v>
      </c>
      <c r="AP38" s="5"/>
      <c r="AQ38">
        <v>100936</v>
      </c>
      <c r="AS38" s="6" t="s">
        <v>13</v>
      </c>
      <c r="AT38">
        <v>1</v>
      </c>
      <c r="AU38" t="s">
        <v>14</v>
      </c>
      <c r="AV38" t="s">
        <v>345</v>
      </c>
      <c r="AW38" t="s">
        <v>346</v>
      </c>
      <c r="AX38">
        <v>117</v>
      </c>
      <c r="AY38" t="s">
        <v>247</v>
      </c>
      <c r="AZ38" t="s">
        <v>248</v>
      </c>
      <c r="BB38" s="5">
        <v>40514</v>
      </c>
      <c r="BC38" s="7" t="s">
        <v>19</v>
      </c>
      <c r="BE38">
        <v>5</v>
      </c>
      <c r="BF38">
        <v>305342</v>
      </c>
      <c r="BG38">
        <v>42165</v>
      </c>
      <c r="BH38" t="s">
        <v>347</v>
      </c>
      <c r="BJ38" t="s">
        <v>348</v>
      </c>
      <c r="BT38">
        <v>525171</v>
      </c>
    </row>
    <row r="39" spans="1:72" x14ac:dyDescent="0.3">
      <c r="A39">
        <v>531716</v>
      </c>
      <c r="B39">
        <v>155722</v>
      </c>
      <c r="F39" t="s">
        <v>0</v>
      </c>
      <c r="G39" t="s">
        <v>235</v>
      </c>
      <c r="H39" t="s">
        <v>349</v>
      </c>
      <c r="I39" t="s">
        <v>51</v>
      </c>
      <c r="K39">
        <v>1</v>
      </c>
      <c r="L39" t="s">
        <v>4</v>
      </c>
      <c r="M39">
        <v>100936</v>
      </c>
      <c r="N39" t="s">
        <v>5</v>
      </c>
      <c r="T39" t="s">
        <v>350</v>
      </c>
      <c r="U39" s="1">
        <v>1</v>
      </c>
      <c r="V39" t="s">
        <v>292</v>
      </c>
      <c r="W39" t="s">
        <v>351</v>
      </c>
      <c r="X39" s="2" t="s">
        <v>294</v>
      </c>
      <c r="Y39" s="3">
        <v>19</v>
      </c>
      <c r="Z39" s="4">
        <v>1936</v>
      </c>
      <c r="AA39" t="s">
        <v>351</v>
      </c>
      <c r="AB39" t="s">
        <v>352</v>
      </c>
      <c r="AC39">
        <v>2008</v>
      </c>
      <c r="AD39">
        <v>9</v>
      </c>
      <c r="AE39">
        <v>7</v>
      </c>
      <c r="AF39" t="s">
        <v>306</v>
      </c>
      <c r="AG39" t="s">
        <v>306</v>
      </c>
      <c r="AH39">
        <v>671495</v>
      </c>
      <c r="AI39">
        <v>7761417</v>
      </c>
      <c r="AJ39" s="4">
        <v>671000</v>
      </c>
      <c r="AK39" s="4">
        <v>7761000</v>
      </c>
      <c r="AL39">
        <v>71</v>
      </c>
      <c r="AN39">
        <v>117</v>
      </c>
      <c r="AP39" s="5"/>
      <c r="AQ39">
        <v>100936</v>
      </c>
      <c r="AS39" s="6" t="s">
        <v>13</v>
      </c>
      <c r="AT39">
        <v>1</v>
      </c>
      <c r="AU39" t="s">
        <v>14</v>
      </c>
      <c r="AV39" t="s">
        <v>353</v>
      </c>
      <c r="AW39" t="s">
        <v>354</v>
      </c>
      <c r="AX39">
        <v>117</v>
      </c>
      <c r="AY39" t="s">
        <v>247</v>
      </c>
      <c r="AZ39" t="s">
        <v>248</v>
      </c>
      <c r="BB39" s="5">
        <v>41216</v>
      </c>
      <c r="BC39" s="7" t="s">
        <v>19</v>
      </c>
      <c r="BE39">
        <v>5</v>
      </c>
      <c r="BF39">
        <v>305293</v>
      </c>
      <c r="BG39">
        <v>42166</v>
      </c>
      <c r="BH39" t="s">
        <v>355</v>
      </c>
      <c r="BJ39" t="s">
        <v>356</v>
      </c>
      <c r="BT39">
        <v>531716</v>
      </c>
    </row>
    <row r="41" spans="1:72" x14ac:dyDescent="0.3">
      <c r="A41">
        <v>516630</v>
      </c>
      <c r="B41">
        <v>150350</v>
      </c>
      <c r="F41" t="s">
        <v>0</v>
      </c>
      <c r="G41" t="s">
        <v>235</v>
      </c>
      <c r="H41" t="s">
        <v>236</v>
      </c>
      <c r="I41" t="s">
        <v>51</v>
      </c>
      <c r="K41">
        <v>1</v>
      </c>
      <c r="L41" t="s">
        <v>4</v>
      </c>
      <c r="M41">
        <v>100936</v>
      </c>
      <c r="N41" t="s">
        <v>5</v>
      </c>
      <c r="R41" t="s">
        <v>237</v>
      </c>
      <c r="S41" t="s">
        <v>238</v>
      </c>
      <c r="T41" t="s">
        <v>239</v>
      </c>
      <c r="U41" s="1">
        <v>1</v>
      </c>
      <c r="V41" t="s">
        <v>240</v>
      </c>
      <c r="W41" t="s">
        <v>241</v>
      </c>
      <c r="X41" t="s">
        <v>242</v>
      </c>
      <c r="Y41" s="3">
        <v>18</v>
      </c>
      <c r="Z41" s="4">
        <v>1804</v>
      </c>
      <c r="AA41" t="s">
        <v>241</v>
      </c>
      <c r="AB41" t="s">
        <v>243</v>
      </c>
      <c r="AC41">
        <v>1991</v>
      </c>
      <c r="AD41">
        <v>8</v>
      </c>
      <c r="AE41">
        <v>4</v>
      </c>
      <c r="AF41" t="s">
        <v>244</v>
      </c>
      <c r="AG41" t="s">
        <v>244</v>
      </c>
      <c r="AH41">
        <v>475333</v>
      </c>
      <c r="AI41">
        <v>7463566</v>
      </c>
      <c r="AJ41" s="4">
        <v>475000</v>
      </c>
      <c r="AK41" s="4">
        <v>7463000</v>
      </c>
      <c r="AL41">
        <v>7</v>
      </c>
      <c r="AN41">
        <v>117</v>
      </c>
      <c r="AP41" s="5"/>
      <c r="AQ41">
        <v>100936</v>
      </c>
      <c r="AS41" s="6" t="s">
        <v>13</v>
      </c>
      <c r="AT41">
        <v>1</v>
      </c>
      <c r="AU41" t="s">
        <v>14</v>
      </c>
      <c r="AV41" t="s">
        <v>245</v>
      </c>
      <c r="AW41" t="s">
        <v>246</v>
      </c>
      <c r="AX41">
        <v>117</v>
      </c>
      <c r="AY41" t="s">
        <v>247</v>
      </c>
      <c r="AZ41" t="s">
        <v>248</v>
      </c>
      <c r="BB41" s="5">
        <v>40064</v>
      </c>
      <c r="BC41" s="7" t="s">
        <v>19</v>
      </c>
      <c r="BE41">
        <v>5</v>
      </c>
      <c r="BF41">
        <v>300391</v>
      </c>
      <c r="BG41">
        <v>42158</v>
      </c>
      <c r="BH41" t="s">
        <v>249</v>
      </c>
      <c r="BJ41" t="s">
        <v>250</v>
      </c>
      <c r="BT41">
        <v>516630</v>
      </c>
    </row>
  </sheetData>
  <sortState xmlns:xlrd2="http://schemas.microsoft.com/office/spreadsheetml/2017/richdata2" ref="A2:CP39">
    <sortCondition ref="C2:C39"/>
    <sortCondition ref="D2:D39"/>
    <sortCondition ref="E2:E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2022-08-22T13:19:00Z</dcterms:created>
  <dcterms:modified xsi:type="dcterms:W3CDTF">2022-08-22T14:19:35Z</dcterms:modified>
</cp:coreProperties>
</file>