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ruker\Documents\Sikkerlagring\FlowerPower\ADB_alien2020\C-arter\"/>
    </mc:Choice>
  </mc:AlternateContent>
  <xr:revisionPtr revIDLastSave="0" documentId="8_{94BBA763-9839-4913-8B20-D22D96107074}" xr6:coauthVersionLast="47" xr6:coauthVersionMax="47" xr10:uidLastSave="{00000000-0000-0000-0000-000000000000}"/>
  <bookViews>
    <workbookView xWindow="-108" yWindow="-108" windowWidth="23256" windowHeight="12576" xr2:uid="{1AC7832E-F9FB-4DE0-BDA2-52AEA99CE084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0" i="1" l="1"/>
  <c r="I19" i="1"/>
  <c r="I18" i="1"/>
  <c r="I17" i="1"/>
  <c r="I16" i="1"/>
  <c r="I15" i="1"/>
  <c r="I13" i="1"/>
  <c r="I12" i="1"/>
  <c r="I11" i="1"/>
  <c r="I10" i="1"/>
  <c r="I9" i="1"/>
  <c r="I8" i="1"/>
  <c r="I7" i="1"/>
  <c r="I5" i="1"/>
  <c r="I4" i="1"/>
  <c r="I3" i="1"/>
  <c r="I2" i="1"/>
</calcChain>
</file>

<file path=xl/sharedStrings.xml><?xml version="1.0" encoding="utf-8"?>
<sst xmlns="http://schemas.openxmlformats.org/spreadsheetml/2006/main" count="541" uniqueCount="250">
  <si>
    <t>A</t>
  </si>
  <si>
    <t>O</t>
  </si>
  <si>
    <t>578740</t>
  </si>
  <si>
    <t>4A</t>
  </si>
  <si>
    <t>Capnoides sempervirens</t>
  </si>
  <si>
    <t>261_6657</t>
  </si>
  <si>
    <t>Oslo</t>
  </si>
  <si>
    <t>OA</t>
  </si>
  <si>
    <t>Tøienhaven, Christiania, \(Forvildet)</t>
  </si>
  <si>
    <t>A. Landmark</t>
  </si>
  <si>
    <t>Aulin</t>
  </si>
  <si>
    <t>https://www.unimus.no/felles/bilder/web_hent_bilde.php?id=13522955&amp;type=jpeg</t>
  </si>
  <si>
    <t>AlienSpecie</t>
  </si>
  <si>
    <t>Ingen kjent risiko (NK)</t>
  </si>
  <si>
    <t>POINT (261317 6656077)</t>
  </si>
  <si>
    <t>urn:catalog:O:V:578740</t>
  </si>
  <si>
    <t>Naturhistorisk Museum - UiO</t>
  </si>
  <si>
    <t>v</t>
  </si>
  <si>
    <t>ArtKart</t>
  </si>
  <si>
    <t>8_578740</t>
  </si>
  <si>
    <t>O_578740</t>
  </si>
  <si>
    <t>NBF</t>
  </si>
  <si>
    <t>16491335</t>
  </si>
  <si>
    <t>213_6549</t>
  </si>
  <si>
    <t>Vestfold og Telemark</t>
  </si>
  <si>
    <t>Larvik</t>
  </si>
  <si>
    <t>Vf</t>
  </si>
  <si>
    <t>Raugland, Larvik, Vt</t>
  </si>
  <si>
    <t>Tor Harald Melseth</t>
  </si>
  <si>
    <t>55101 - på berg s.f. hytte..</t>
  </si>
  <si>
    <t>https://www.artsobservasjoner.no/Sighting/16491335</t>
  </si>
  <si>
    <t>POINT (212974 6548485)</t>
  </si>
  <si>
    <t>urn:uuid:9ced24f4-4194-4747-8612-063ff1d2b4d1</t>
  </si>
  <si>
    <t>Norsk botanisk forening</t>
  </si>
  <si>
    <t>so2-vascular</t>
  </si>
  <si>
    <t>1010_16491335</t>
  </si>
  <si>
    <t>12033056</t>
  </si>
  <si>
    <t>Raugland, Larvik, Vt \Skrinnt berg.</t>
  </si>
  <si>
    <t>Kjell Thowsen|Roger Jarle Halvorsen</t>
  </si>
  <si>
    <t>Vist av Trond Grøstad, Stavern..</t>
  </si>
  <si>
    <t>https://www.artsobservasjoner.no/Sighting/12033056</t>
  </si>
  <si>
    <t>POINT (212984 6548527)</t>
  </si>
  <si>
    <t>urn:uuid:e9d59064-8e6e-47bb-a5d2-8ac8b7df678d</t>
  </si>
  <si>
    <t>1010_12033056</t>
  </si>
  <si>
    <t>288325</t>
  </si>
  <si>
    <t>Raugland, fjellknaus.</t>
  </si>
  <si>
    <t>Trond Grøstad</t>
  </si>
  <si>
    <t>OR</t>
  </si>
  <si>
    <t>https://www.unimus.no/felles/bilder/web_hent_bilde.php?id=13492763&amp;type=jpeg</t>
  </si>
  <si>
    <t>POINT (212779 6548820)</t>
  </si>
  <si>
    <t>urn:catalog:O:V:288325</t>
  </si>
  <si>
    <t>8_288325</t>
  </si>
  <si>
    <t>O_288325</t>
  </si>
  <si>
    <t>17025071</t>
  </si>
  <si>
    <t>Obs</t>
  </si>
  <si>
    <t>Raugland, Larvik, Vt \ /[Kvant.:] 18 Plants</t>
  </si>
  <si>
    <t>Quantity: 18 Plants</t>
  </si>
  <si>
    <t>https://www.artsobservasjoner.no/Sighting/17025071</t>
  </si>
  <si>
    <t>urn:uuid:f822dd5d-84d6-4a7d-8e3c-a07afd2e0525</t>
  </si>
  <si>
    <t>1010_17025071</t>
  </si>
  <si>
    <t>21836046</t>
  </si>
  <si>
    <t>God blomstring i år..</t>
  </si>
  <si>
    <t>https://www.artsobservasjoner.no/Sighting/21836046</t>
  </si>
  <si>
    <t>urn:uuid:8e1066b4-72aa-451e-89b1-538a09321788</t>
  </si>
  <si>
    <t>1010_21836046</t>
  </si>
  <si>
    <t>21969822</t>
  </si>
  <si>
    <t>Norman Hagen|Roger Jarle Halvorsen</t>
  </si>
  <si>
    <t>https://www.artsobservasjoner.no/Sighting/21969822</t>
  </si>
  <si>
    <t>POINT (212982 6548490)</t>
  </si>
  <si>
    <t>urn:uuid:e0f0350b-87e4-4c99-abe1-0878a9ca2a0a</t>
  </si>
  <si>
    <t>1010_21969822</t>
  </si>
  <si>
    <t>79658</t>
  </si>
  <si>
    <t>213_6557</t>
  </si>
  <si>
    <t>Gumsrød, liten fjellkolle</t>
  </si>
  <si>
    <t>Bengt I. von Køhler</t>
  </si>
  <si>
    <t>Mangler koordinat - satt til kommunesenter basert på navn:Larvik</t>
  </si>
  <si>
    <t>https://www.unimus.no/felles/bilder/web_hent_bilde.php?id=13478670&amp;type=jpeg</t>
  </si>
  <si>
    <t>POINT (213932 6556974)</t>
  </si>
  <si>
    <t>urn:catalog:O:V:79658</t>
  </si>
  <si>
    <t>8_79658</t>
  </si>
  <si>
    <t>O_79658</t>
  </si>
  <si>
    <t>160449</t>
  </si>
  <si>
    <t>Rugland, på knastørre, utfattige granittberg noe N f Røvik (NØ f Røvik vels parkeringsplass). Så den</t>
  </si>
  <si>
    <t>Tore Berg | Tor H. Melseth</t>
  </si>
  <si>
    <t>https://www.unimus.no/felles/bilder/web_hent_bilde.php?id=13485217&amp;type=jpeg</t>
  </si>
  <si>
    <t>urn:catalog:O:V:160449</t>
  </si>
  <si>
    <t>8_160449</t>
  </si>
  <si>
    <t>O_160449</t>
  </si>
  <si>
    <t>267386</t>
  </si>
  <si>
    <t>Larvik, Brunlanes; Gomsrud v/Ruglandstrand</t>
  </si>
  <si>
    <t>Olaf Svendsen</t>
  </si>
  <si>
    <t>https://www.unimus.no/felles/bilder/web_hent_bilde.php?id=13491189&amp;type=jpeg</t>
  </si>
  <si>
    <t>urn:catalog:O:V:267386</t>
  </si>
  <si>
    <t>8_267386</t>
  </si>
  <si>
    <t>O_267386</t>
  </si>
  <si>
    <t>578738</t>
  </si>
  <si>
    <t>237_6567</t>
  </si>
  <si>
    <t>Færder</t>
  </si>
  <si>
    <t>Tjøme</t>
  </si>
  <si>
    <t>N. Sundene, Tjøme</t>
  </si>
  <si>
    <t>G. Hoff</t>
  </si>
  <si>
    <t>GS</t>
  </si>
  <si>
    <t>https://www.unimus.no/felles/bilder/web_hent_bilde.php?id=13522953&amp;type=jpeg</t>
  </si>
  <si>
    <t>POINT (236949 6567038)</t>
  </si>
  <si>
    <t>urn:catalog:O:V:578738</t>
  </si>
  <si>
    <t>8_578738</t>
  </si>
  <si>
    <t>O_578738</t>
  </si>
  <si>
    <t>TRH</t>
  </si>
  <si>
    <t>309363</t>
  </si>
  <si>
    <t>239_6559</t>
  </si>
  <si>
    <t>Skauen, Tjøme</t>
  </si>
  <si>
    <t>Nils Andreas Sørensen</t>
  </si>
  <si>
    <t>https://www.unimus.no/felles/bilder/web_hent_bilde.php?id=14936116&amp;type=jpeg</t>
  </si>
  <si>
    <t>POINT (238898 6559887)</t>
  </si>
  <si>
    <t>urn:catalog:TRH:V:309363</t>
  </si>
  <si>
    <t>NTNU-Vitenskapsmuseet</t>
  </si>
  <si>
    <t>37_309363</t>
  </si>
  <si>
    <t>TRH_309363</t>
  </si>
  <si>
    <t>297003</t>
  </si>
  <si>
    <t>Hb</t>
  </si>
  <si>
    <t>Hanna Resvoll-Holmsen</t>
  </si>
  <si>
    <t>POINT (238814 6559838)</t>
  </si>
  <si>
    <t>urn:catalog:O:V:297003</t>
  </si>
  <si>
    <t>8_297003</t>
  </si>
  <si>
    <t>O_297003</t>
  </si>
  <si>
    <t>BG</t>
  </si>
  <si>
    <t>203275</t>
  </si>
  <si>
    <t>241_6551</t>
  </si>
  <si>
    <t>Tjøme.</t>
  </si>
  <si>
    <t>H. Resvoll-Holmsen</t>
  </si>
  <si>
    <t>Mangler koordinat - satt til kommunesenter basert på navn:Færder</t>
  </si>
  <si>
    <t>https://www.unimus.no/felles/bilder/web_hent_bilde.php?id=12426759&amp;type=jpeg</t>
  </si>
  <si>
    <t>POINT (241497 6550876)</t>
  </si>
  <si>
    <t>urn:catalog:BG:S:203275</t>
  </si>
  <si>
    <t>Universitetsmuseet i Bergen, UiB</t>
  </si>
  <si>
    <t>s</t>
  </si>
  <si>
    <t>105_203275</t>
  </si>
  <si>
    <t>BG_203275</t>
  </si>
  <si>
    <t>203276</t>
  </si>
  <si>
    <t>https://www.unimus.no/felles/bilder/web_hent_bilde.php?id=12426760&amp;type=jpeg</t>
  </si>
  <si>
    <t>urn:catalog:BG:S:203276</t>
  </si>
  <si>
    <t>105_203276</t>
  </si>
  <si>
    <t>BG_203276</t>
  </si>
  <si>
    <t>310673</t>
  </si>
  <si>
    <t>Tjøme hd.: Skagen</t>
  </si>
  <si>
    <t>https://www.unimus.no/felles/bilder/web_hent_bilde.php?id=12178217&amp;type=jpeg</t>
  </si>
  <si>
    <t>urn:catalog:BG:S:310673</t>
  </si>
  <si>
    <t>105_310673</t>
  </si>
  <si>
    <t>BG_310673</t>
  </si>
  <si>
    <t>578736</t>
  </si>
  <si>
    <t>Tjøme; Skajen</t>
  </si>
  <si>
    <t xml:space="preserve">https://www.unimus.no/felles/bilder/web_hent_bilde.php?id=13522949&amp;type=jpeg | https://www.unimus.no/felles/bilder/web_hent_bilde.php?id=13522950&amp;type=jpeg | https://www.unimus.no/felles/bilder/web_hent_bilde.php?id=13522951&amp;type=jpeg </t>
  </si>
  <si>
    <t>urn:catalog:O:V:578736</t>
  </si>
  <si>
    <t>8_578736</t>
  </si>
  <si>
    <t>O_578736</t>
  </si>
  <si>
    <t>578737</t>
  </si>
  <si>
    <t>H. R.-Holmsen</t>
  </si>
  <si>
    <t>https://www.unimus.no/felles/bilder/web_hent_bilde.php?id=13522952&amp;type=jpeg</t>
  </si>
  <si>
    <t>urn:catalog:O:V:578737</t>
  </si>
  <si>
    <t>8_578737</t>
  </si>
  <si>
    <t>O_578737</t>
  </si>
  <si>
    <t>578739</t>
  </si>
  <si>
    <t>Tjøme hd.: Fjellknaus ved nedlagt fabrikk mellom Skauen og Onerød, sv. for skolen</t>
  </si>
  <si>
    <t>O. Saugestad | Tjønneland</t>
  </si>
  <si>
    <t>https://www.unimus.no/felles/bilder/web_hent_bilde.php?id=13522954&amp;type=jpeg</t>
  </si>
  <si>
    <t>urn:catalog:O:V:578739</t>
  </si>
  <si>
    <t>8_578739</t>
  </si>
  <si>
    <t>O_578739</t>
  </si>
  <si>
    <t>S</t>
  </si>
  <si>
    <t>LD</t>
  </si>
  <si>
    <t>1974760</t>
  </si>
  <si>
    <t>243_6553</t>
  </si>
  <si>
    <t>Tjöme.</t>
  </si>
  <si>
    <t>http://www.gbif.org/occurrence/1563134775</t>
  </si>
  <si>
    <t>POINT (242247 6552628)</t>
  </si>
  <si>
    <t>LD:General:1974760</t>
  </si>
  <si>
    <t>Svensk</t>
  </si>
  <si>
    <t>LD_1974760</t>
  </si>
  <si>
    <t>59.0351</t>
  </si>
  <si>
    <t>10.5069</t>
  </si>
  <si>
    <t>222982</t>
  </si>
  <si>
    <t>Nr</t>
  </si>
  <si>
    <t>F3Nr</t>
  </si>
  <si>
    <t>Ny</t>
  </si>
  <si>
    <t>Ny2</t>
  </si>
  <si>
    <t>Ny2Sub</t>
  </si>
  <si>
    <t>N</t>
  </si>
  <si>
    <t>Institusj</t>
  </si>
  <si>
    <t>CatNr</t>
  </si>
  <si>
    <t>Type</t>
  </si>
  <si>
    <t>AntId</t>
  </si>
  <si>
    <t>Med</t>
  </si>
  <si>
    <t>Kat</t>
  </si>
  <si>
    <t>AdbNr</t>
  </si>
  <si>
    <t>RevNavn (Gyldig_ADB)</t>
  </si>
  <si>
    <t>IdentificationPrecision</t>
  </si>
  <si>
    <t>HoPr</t>
  </si>
  <si>
    <t>Korr</t>
  </si>
  <si>
    <t>Forkastet</t>
  </si>
  <si>
    <t>Årsak</t>
  </si>
  <si>
    <t>XY_2km</t>
  </si>
  <si>
    <t>PrKl</t>
  </si>
  <si>
    <t>Fy22</t>
  </si>
  <si>
    <t>Ko22</t>
  </si>
  <si>
    <t>Fy</t>
  </si>
  <si>
    <t>Fy#</t>
  </si>
  <si>
    <t>KoNr</t>
  </si>
  <si>
    <t>Kommune</t>
  </si>
  <si>
    <t>Samkopiert lokalitet \ økologi / kvantitet</t>
  </si>
  <si>
    <t>YYYY</t>
  </si>
  <si>
    <t>MM</t>
  </si>
  <si>
    <t>DD</t>
  </si>
  <si>
    <t>Collector</t>
  </si>
  <si>
    <t>IdentifiedBy</t>
  </si>
  <si>
    <t>X33</t>
  </si>
  <si>
    <t>Y33</t>
  </si>
  <si>
    <t>X2km_33</t>
  </si>
  <si>
    <t>Y2km_33</t>
  </si>
  <si>
    <t>CoorPrec</t>
  </si>
  <si>
    <t>KoTreff</t>
  </si>
  <si>
    <t>Datasett_Kode</t>
  </si>
  <si>
    <t>merk</t>
  </si>
  <si>
    <t>URL</t>
  </si>
  <si>
    <t>DørStA</t>
  </si>
  <si>
    <t>Kateg fra FAB3</t>
  </si>
  <si>
    <t>Inkl</t>
  </si>
  <si>
    <t>Kategori fra ArtsKart</t>
  </si>
  <si>
    <t>Geometri</t>
  </si>
  <si>
    <t>OccurenceId</t>
  </si>
  <si>
    <t>Nodeid</t>
  </si>
  <si>
    <t>Institusjonskode</t>
  </si>
  <si>
    <t>Samlingskode</t>
  </si>
  <si>
    <t>Bildedokumentasjon</t>
  </si>
  <si>
    <t>Endringsdato</t>
  </si>
  <si>
    <t>K22</t>
  </si>
  <si>
    <t>Finn</t>
  </si>
  <si>
    <t>OvfNr</t>
  </si>
  <si>
    <t>RENr</t>
  </si>
  <si>
    <t>Id</t>
  </si>
  <si>
    <t>Utvalg</t>
  </si>
  <si>
    <t>Hb_id</t>
  </si>
  <si>
    <t>Sjekkes</t>
  </si>
  <si>
    <t>verbatimCoordinates</t>
  </si>
  <si>
    <t>verbatimSRS</t>
  </si>
  <si>
    <t>ArtObsID</t>
  </si>
  <si>
    <t>identificationQualifier</t>
  </si>
  <si>
    <t>DecimalLatitude</t>
  </si>
  <si>
    <t>DecimalLongitude</t>
  </si>
  <si>
    <t>Dyntaxa ID</t>
  </si>
  <si>
    <t>CoordinateValue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</si>
</sst>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1">
    <xf numFmtId="0" fontId="0" fillId="0" borderId="0" xfId="0"/>
    <xf numFmtId="0" fontId="2" fillId="0" borderId="0" xfId="1" applyFill="1"/>
    <xf numFmtId="0" fontId="0" fillId="2" borderId="0" xfId="0" applyFill="1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1" fontId="0" fillId="0" borderId="0" xfId="0" applyNumberFormat="1"/>
    <xf numFmtId="0" fontId="0" fillId="3" borderId="0" xfId="0" applyFill="1"/>
    <xf numFmtId="14" fontId="0" fillId="0" borderId="0" xfId="0" applyNumberFormat="1"/>
    <xf numFmtId="0" fontId="0" fillId="4" borderId="0" xfId="0" applyFill="1"/>
    <xf numFmtId="0" fontId="0" fillId="5" borderId="0" xfId="0" applyFill="1"/>
    <xf numFmtId="0" fontId="0" fillId="6" borderId="0" xfId="0" applyFill="1"/>
    <xf numFmtId="0" fontId="1" fillId="0" borderId="0" xfId="0" applyFont="1"/>
    <xf numFmtId="0" fontId="1" fillId="3" borderId="0" xfId="0" applyFont="1" applyFill="1" applyAlignment="1">
      <alignment horizontal="left"/>
    </xf>
    <xf numFmtId="0" fontId="1" fillId="2" borderId="0" xfId="0" applyFont="1" applyFill="1"/>
    <xf numFmtId="0" fontId="1" fillId="6" borderId="0" xfId="0" applyFont="1" applyFill="1"/>
    <xf numFmtId="0" fontId="1" fillId="4" borderId="0" xfId="0" applyFont="1" applyFill="1"/>
    <xf numFmtId="1" fontId="1" fillId="0" borderId="0" xfId="0" applyNumberFormat="1" applyFont="1"/>
    <xf numFmtId="1" fontId="1" fillId="3" borderId="0" xfId="0" applyNumberFormat="1" applyFont="1" applyFill="1"/>
    <xf numFmtId="0" fontId="1" fillId="3" borderId="0" xfId="0" applyFont="1" applyFill="1"/>
    <xf numFmtId="0" fontId="2" fillId="0" borderId="0" xfId="1"/>
    <xf numFmtId="14" fontId="1" fillId="0" borderId="0" xfId="0" applyNumberFormat="1" applyFont="1"/>
  </cellXfs>
  <cellStyles count="2">
    <cellStyle name="Hyperkobling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D34427-3F7F-4CD1-9D7C-46CE78A8643E}">
  <dimension ref="A1:BT21"/>
  <sheetViews>
    <sheetView tabSelected="1" topLeftCell="Q1" workbookViewId="0">
      <selection activeCell="AB8" sqref="AB8"/>
    </sheetView>
  </sheetViews>
  <sheetFormatPr baseColWidth="10" defaultRowHeight="14.4" x14ac:dyDescent="0.3"/>
  <cols>
    <col min="1" max="2" width="7" bestFit="1" customWidth="1"/>
    <col min="3" max="3" width="3.33203125" bestFit="1" customWidth="1"/>
    <col min="4" max="4" width="4.33203125" bestFit="1" customWidth="1"/>
    <col min="5" max="5" width="7.5546875" bestFit="1" customWidth="1"/>
    <col min="6" max="6" width="2.33203125" bestFit="1" customWidth="1"/>
    <col min="7" max="7" width="7.6640625" bestFit="1" customWidth="1"/>
    <col min="8" max="8" width="9" bestFit="1" customWidth="1"/>
    <col min="9" max="9" width="5.109375" bestFit="1" customWidth="1"/>
    <col min="10" max="10" width="5.6640625" bestFit="1" customWidth="1"/>
    <col min="11" max="11" width="4.88671875" bestFit="1" customWidth="1"/>
    <col min="12" max="12" width="3.77734375" bestFit="1" customWidth="1"/>
    <col min="13" max="13" width="7" bestFit="1" customWidth="1"/>
    <col min="14" max="14" width="20.77734375" bestFit="1" customWidth="1"/>
    <col min="16" max="16" width="5.109375" bestFit="1" customWidth="1"/>
    <col min="17" max="17" width="4.5546875" bestFit="1" customWidth="1"/>
    <col min="18" max="18" width="8.77734375" bestFit="1" customWidth="1"/>
    <col min="19" max="19" width="5.6640625" bestFit="1" customWidth="1"/>
    <col min="20" max="20" width="9" bestFit="1" customWidth="1"/>
    <col min="21" max="21" width="4.33203125" bestFit="1" customWidth="1"/>
    <col min="22" max="22" width="18.33203125" bestFit="1" customWidth="1"/>
    <col min="23" max="23" width="6.77734375" bestFit="1" customWidth="1"/>
    <col min="24" max="24" width="3.44140625" bestFit="1" customWidth="1"/>
    <col min="25" max="25" width="3.88671875" bestFit="1" customWidth="1"/>
    <col min="26" max="26" width="5.21875" bestFit="1" customWidth="1"/>
    <col min="28" max="28" width="40.33203125" customWidth="1"/>
    <col min="29" max="29" width="5" bestFit="1" customWidth="1"/>
    <col min="30" max="30" width="4.5546875" bestFit="1" customWidth="1"/>
    <col min="31" max="31" width="3.44140625" bestFit="1" customWidth="1"/>
    <col min="34" max="34" width="7" bestFit="1" customWidth="1"/>
    <col min="35" max="35" width="8" bestFit="1" customWidth="1"/>
    <col min="36" max="36" width="8.77734375" bestFit="1" customWidth="1"/>
    <col min="37" max="37" width="8.6640625" bestFit="1" customWidth="1"/>
  </cols>
  <sheetData>
    <row r="1" spans="1:72" x14ac:dyDescent="0.3">
      <c r="A1" s="11" t="s">
        <v>181</v>
      </c>
      <c r="B1" s="11" t="s">
        <v>182</v>
      </c>
      <c r="C1" s="11" t="s">
        <v>183</v>
      </c>
      <c r="D1" s="11" t="s">
        <v>184</v>
      </c>
      <c r="E1" s="11" t="s">
        <v>185</v>
      </c>
      <c r="F1" s="11" t="s">
        <v>186</v>
      </c>
      <c r="G1" s="11" t="s">
        <v>187</v>
      </c>
      <c r="H1" s="12" t="s">
        <v>188</v>
      </c>
      <c r="I1" s="11" t="s">
        <v>189</v>
      </c>
      <c r="J1" s="11" t="s">
        <v>190</v>
      </c>
      <c r="K1" s="11" t="s">
        <v>191</v>
      </c>
      <c r="L1" s="11" t="s">
        <v>192</v>
      </c>
      <c r="M1" s="11" t="s">
        <v>193</v>
      </c>
      <c r="N1" s="11" t="s">
        <v>194</v>
      </c>
      <c r="O1" s="13" t="s">
        <v>195</v>
      </c>
      <c r="P1" s="14" t="s">
        <v>196</v>
      </c>
      <c r="Q1" s="15" t="s">
        <v>197</v>
      </c>
      <c r="R1" s="15" t="s">
        <v>198</v>
      </c>
      <c r="S1" s="15" t="s">
        <v>199</v>
      </c>
      <c r="T1" s="16" t="s">
        <v>200</v>
      </c>
      <c r="U1" s="11" t="s">
        <v>201</v>
      </c>
      <c r="V1" s="11" t="s">
        <v>202</v>
      </c>
      <c r="W1" s="11" t="s">
        <v>203</v>
      </c>
      <c r="X1" s="4" t="s">
        <v>204</v>
      </c>
      <c r="Y1" s="4" t="s">
        <v>205</v>
      </c>
      <c r="Z1" s="11" t="s">
        <v>206</v>
      </c>
      <c r="AA1" s="11" t="s">
        <v>207</v>
      </c>
      <c r="AB1" s="11" t="s">
        <v>208</v>
      </c>
      <c r="AC1" s="11" t="s">
        <v>209</v>
      </c>
      <c r="AD1" s="11" t="s">
        <v>210</v>
      </c>
      <c r="AE1" s="11" t="s">
        <v>211</v>
      </c>
      <c r="AF1" s="11" t="s">
        <v>212</v>
      </c>
      <c r="AG1" s="11" t="s">
        <v>213</v>
      </c>
      <c r="AH1" s="16" t="s">
        <v>214</v>
      </c>
      <c r="AI1" s="16" t="s">
        <v>215</v>
      </c>
      <c r="AJ1" s="16" t="s">
        <v>216</v>
      </c>
      <c r="AK1" s="16" t="s">
        <v>217</v>
      </c>
      <c r="AL1" s="11" t="s">
        <v>218</v>
      </c>
      <c r="AM1" s="17" t="s">
        <v>219</v>
      </c>
      <c r="AN1" s="18" t="s">
        <v>220</v>
      </c>
      <c r="AO1" s="11" t="s">
        <v>221</v>
      </c>
      <c r="AP1" s="19" t="s">
        <v>222</v>
      </c>
      <c r="AQ1" s="11" t="s">
        <v>193</v>
      </c>
      <c r="AR1" s="11" t="s">
        <v>223</v>
      </c>
      <c r="AS1" s="11" t="s">
        <v>224</v>
      </c>
      <c r="AT1" s="11" t="s">
        <v>225</v>
      </c>
      <c r="AU1" s="11" t="s">
        <v>226</v>
      </c>
      <c r="AV1" s="11" t="s">
        <v>227</v>
      </c>
      <c r="AW1" s="11" t="s">
        <v>228</v>
      </c>
      <c r="AX1" s="11" t="s">
        <v>229</v>
      </c>
      <c r="AY1" s="11" t="s">
        <v>230</v>
      </c>
      <c r="AZ1" s="11" t="s">
        <v>231</v>
      </c>
      <c r="BA1" s="11" t="s">
        <v>232</v>
      </c>
      <c r="BB1" s="20" t="s">
        <v>233</v>
      </c>
      <c r="BC1" s="11" t="s">
        <v>234</v>
      </c>
      <c r="BD1" s="11" t="s">
        <v>199</v>
      </c>
      <c r="BE1" s="11" t="s">
        <v>235</v>
      </c>
      <c r="BF1" s="11" t="s">
        <v>236</v>
      </c>
      <c r="BG1" s="8" t="s">
        <v>237</v>
      </c>
      <c r="BH1" s="11" t="s">
        <v>238</v>
      </c>
      <c r="BI1" s="11" t="s">
        <v>239</v>
      </c>
      <c r="BJ1" s="11" t="s">
        <v>240</v>
      </c>
      <c r="BK1" s="11" t="s">
        <v>241</v>
      </c>
      <c r="BL1" t="s">
        <v>242</v>
      </c>
      <c r="BM1" t="s">
        <v>243</v>
      </c>
      <c r="BN1" t="s">
        <v>244</v>
      </c>
      <c r="BO1" t="s">
        <v>245</v>
      </c>
      <c r="BP1" s="11" t="s">
        <v>246</v>
      </c>
      <c r="BQ1" s="11" t="s">
        <v>247</v>
      </c>
      <c r="BR1" s="11" t="s">
        <v>248</v>
      </c>
      <c r="BS1" s="11" t="s">
        <v>249</v>
      </c>
      <c r="BT1" s="11" t="s">
        <v>181</v>
      </c>
    </row>
    <row r="2" spans="1:72" x14ac:dyDescent="0.3">
      <c r="A2">
        <v>367154</v>
      </c>
      <c r="B2">
        <v>319755</v>
      </c>
      <c r="F2" t="s">
        <v>0</v>
      </c>
      <c r="G2" t="s">
        <v>1</v>
      </c>
      <c r="H2" t="s">
        <v>2</v>
      </c>
      <c r="I2" s="1" t="str">
        <f>HYPERLINK(AP2,"Hb")</f>
        <v>Hb</v>
      </c>
      <c r="K2">
        <v>1</v>
      </c>
      <c r="L2" t="s">
        <v>3</v>
      </c>
      <c r="M2">
        <v>103006</v>
      </c>
      <c r="N2" t="s">
        <v>4</v>
      </c>
      <c r="T2" t="s">
        <v>5</v>
      </c>
      <c r="U2" s="2">
        <v>3</v>
      </c>
      <c r="V2" t="s">
        <v>6</v>
      </c>
      <c r="W2" t="s">
        <v>6</v>
      </c>
      <c r="X2" s="3" t="s">
        <v>7</v>
      </c>
      <c r="Y2" s="4">
        <v>2</v>
      </c>
      <c r="Z2" s="5">
        <v>301</v>
      </c>
      <c r="AA2" s="5" t="s">
        <v>6</v>
      </c>
      <c r="AB2" t="s">
        <v>8</v>
      </c>
      <c r="AC2">
        <v>1905</v>
      </c>
      <c r="AD2">
        <v>8</v>
      </c>
      <c r="AE2">
        <v>19</v>
      </c>
      <c r="AF2" t="s">
        <v>9</v>
      </c>
      <c r="AG2" t="s">
        <v>10</v>
      </c>
      <c r="AH2">
        <v>261317</v>
      </c>
      <c r="AI2">
        <v>6656077</v>
      </c>
      <c r="AJ2" s="5">
        <v>261000</v>
      </c>
      <c r="AK2" s="5">
        <v>6657000</v>
      </c>
      <c r="AL2">
        <v>20057</v>
      </c>
      <c r="AN2">
        <v>8</v>
      </c>
      <c r="AP2" t="s">
        <v>11</v>
      </c>
      <c r="AQ2">
        <v>103006</v>
      </c>
      <c r="AS2" s="6" t="s">
        <v>12</v>
      </c>
      <c r="AT2">
        <v>1</v>
      </c>
      <c r="AU2" t="s">
        <v>13</v>
      </c>
      <c r="AV2" t="s">
        <v>14</v>
      </c>
      <c r="AW2" t="s">
        <v>15</v>
      </c>
      <c r="AX2">
        <v>8</v>
      </c>
      <c r="AY2" t="s">
        <v>16</v>
      </c>
      <c r="AZ2" t="s">
        <v>17</v>
      </c>
      <c r="BA2">
        <v>1</v>
      </c>
      <c r="BB2" s="7">
        <v>42059</v>
      </c>
      <c r="BC2" s="8" t="s">
        <v>18</v>
      </c>
      <c r="BE2">
        <v>3</v>
      </c>
      <c r="BF2">
        <v>490968</v>
      </c>
      <c r="BG2">
        <v>44418</v>
      </c>
      <c r="BH2" t="s">
        <v>19</v>
      </c>
      <c r="BJ2" t="s">
        <v>20</v>
      </c>
      <c r="BT2">
        <v>367154</v>
      </c>
    </row>
    <row r="3" spans="1:72" x14ac:dyDescent="0.3">
      <c r="A3">
        <v>209054</v>
      </c>
      <c r="C3">
        <v>1</v>
      </c>
      <c r="F3" t="s">
        <v>0</v>
      </c>
      <c r="G3" t="s">
        <v>21</v>
      </c>
      <c r="H3" t="s">
        <v>22</v>
      </c>
      <c r="I3" s="1" t="str">
        <f>HYPERLINK(AP3,"Foto")</f>
        <v>Foto</v>
      </c>
      <c r="K3">
        <v>1</v>
      </c>
      <c r="L3" t="s">
        <v>3</v>
      </c>
      <c r="M3">
        <v>103006</v>
      </c>
      <c r="N3" t="s">
        <v>4</v>
      </c>
      <c r="T3" t="s">
        <v>23</v>
      </c>
      <c r="U3" s="9">
        <v>1</v>
      </c>
      <c r="V3" t="s">
        <v>24</v>
      </c>
      <c r="W3" t="s">
        <v>25</v>
      </c>
      <c r="X3" s="3" t="s">
        <v>26</v>
      </c>
      <c r="Y3" s="4">
        <v>7</v>
      </c>
      <c r="Z3" s="5">
        <v>709</v>
      </c>
      <c r="AA3" s="5" t="s">
        <v>25</v>
      </c>
      <c r="AB3" t="s">
        <v>27</v>
      </c>
      <c r="AC3">
        <v>1993</v>
      </c>
      <c r="AD3">
        <v>5</v>
      </c>
      <c r="AE3">
        <v>26</v>
      </c>
      <c r="AF3" t="s">
        <v>28</v>
      </c>
      <c r="AH3">
        <v>212974</v>
      </c>
      <c r="AI3">
        <v>6548485</v>
      </c>
      <c r="AJ3" s="5">
        <v>213000</v>
      </c>
      <c r="AK3" s="5">
        <v>6549000</v>
      </c>
      <c r="AL3">
        <v>5</v>
      </c>
      <c r="AN3">
        <v>1010</v>
      </c>
      <c r="AO3" t="s">
        <v>29</v>
      </c>
      <c r="AP3" s="7" t="s">
        <v>30</v>
      </c>
      <c r="AQ3">
        <v>103006</v>
      </c>
      <c r="AS3" s="6" t="s">
        <v>12</v>
      </c>
      <c r="AT3">
        <v>1</v>
      </c>
      <c r="AU3" t="s">
        <v>13</v>
      </c>
      <c r="AV3" t="s">
        <v>31</v>
      </c>
      <c r="AW3" t="s">
        <v>32</v>
      </c>
      <c r="AX3">
        <v>1010</v>
      </c>
      <c r="AY3" t="s">
        <v>33</v>
      </c>
      <c r="AZ3" t="s">
        <v>34</v>
      </c>
      <c r="BA3">
        <v>1</v>
      </c>
      <c r="BB3" s="7">
        <v>43530.677048611098</v>
      </c>
      <c r="BC3" s="8" t="s">
        <v>18</v>
      </c>
      <c r="BE3">
        <v>6</v>
      </c>
      <c r="BF3">
        <v>118128</v>
      </c>
      <c r="BH3" t="s">
        <v>35</v>
      </c>
      <c r="BT3">
        <v>209054</v>
      </c>
    </row>
    <row r="4" spans="1:72" x14ac:dyDescent="0.3">
      <c r="A4">
        <v>209060</v>
      </c>
      <c r="B4">
        <v>67667</v>
      </c>
      <c r="F4" t="s">
        <v>0</v>
      </c>
      <c r="G4" t="s">
        <v>21</v>
      </c>
      <c r="H4" t="s">
        <v>36</v>
      </c>
      <c r="I4" s="1" t="str">
        <f>HYPERLINK(AP4,"Foto")</f>
        <v>Foto</v>
      </c>
      <c r="K4">
        <v>1</v>
      </c>
      <c r="L4" t="s">
        <v>3</v>
      </c>
      <c r="M4">
        <v>103006</v>
      </c>
      <c r="N4" t="s">
        <v>4</v>
      </c>
      <c r="T4" t="s">
        <v>23</v>
      </c>
      <c r="U4" s="9">
        <v>1</v>
      </c>
      <c r="V4" t="s">
        <v>24</v>
      </c>
      <c r="W4" t="s">
        <v>25</v>
      </c>
      <c r="X4" s="3" t="s">
        <v>26</v>
      </c>
      <c r="Y4" s="4">
        <v>7</v>
      </c>
      <c r="Z4" s="5">
        <v>709</v>
      </c>
      <c r="AA4" s="5" t="s">
        <v>25</v>
      </c>
      <c r="AB4" t="s">
        <v>37</v>
      </c>
      <c r="AC4">
        <v>1998</v>
      </c>
      <c r="AD4">
        <v>5</v>
      </c>
      <c r="AE4">
        <v>24</v>
      </c>
      <c r="AF4" t="s">
        <v>38</v>
      </c>
      <c r="AH4">
        <v>212984</v>
      </c>
      <c r="AI4">
        <v>6548527</v>
      </c>
      <c r="AJ4" s="5">
        <v>213000</v>
      </c>
      <c r="AK4" s="5">
        <v>6549000</v>
      </c>
      <c r="AL4">
        <v>5</v>
      </c>
      <c r="AN4">
        <v>1010</v>
      </c>
      <c r="AO4" t="s">
        <v>39</v>
      </c>
      <c r="AP4" s="7" t="s">
        <v>40</v>
      </c>
      <c r="AQ4">
        <v>103006</v>
      </c>
      <c r="AS4" s="6" t="s">
        <v>12</v>
      </c>
      <c r="AT4">
        <v>1</v>
      </c>
      <c r="AU4" t="s">
        <v>13</v>
      </c>
      <c r="AV4" t="s">
        <v>41</v>
      </c>
      <c r="AW4" t="s">
        <v>42</v>
      </c>
      <c r="AX4">
        <v>1010</v>
      </c>
      <c r="AY4" t="s">
        <v>33</v>
      </c>
      <c r="AZ4" t="s">
        <v>34</v>
      </c>
      <c r="BA4">
        <v>1</v>
      </c>
      <c r="BB4" s="7">
        <v>43709.903472222199</v>
      </c>
      <c r="BC4" s="8" t="s">
        <v>18</v>
      </c>
      <c r="BE4">
        <v>6</v>
      </c>
      <c r="BF4">
        <v>62068</v>
      </c>
      <c r="BG4">
        <v>44421</v>
      </c>
      <c r="BH4" t="s">
        <v>43</v>
      </c>
      <c r="BT4">
        <v>209060</v>
      </c>
    </row>
    <row r="5" spans="1:72" x14ac:dyDescent="0.3">
      <c r="A5">
        <v>208956</v>
      </c>
      <c r="B5">
        <v>287114</v>
      </c>
      <c r="F5" t="s">
        <v>0</v>
      </c>
      <c r="G5" t="s">
        <v>1</v>
      </c>
      <c r="H5" t="s">
        <v>44</v>
      </c>
      <c r="I5" s="1" t="str">
        <f>HYPERLINK(AP5,"Hb")</f>
        <v>Hb</v>
      </c>
      <c r="K5">
        <v>1</v>
      </c>
      <c r="L5" t="s">
        <v>3</v>
      </c>
      <c r="M5">
        <v>103006</v>
      </c>
      <c r="N5" t="s">
        <v>4</v>
      </c>
      <c r="T5" t="s">
        <v>23</v>
      </c>
      <c r="U5" s="9">
        <v>1</v>
      </c>
      <c r="V5" t="s">
        <v>24</v>
      </c>
      <c r="W5" t="s">
        <v>25</v>
      </c>
      <c r="X5" s="3" t="s">
        <v>26</v>
      </c>
      <c r="Y5" s="4">
        <v>7</v>
      </c>
      <c r="Z5" s="5">
        <v>709</v>
      </c>
      <c r="AA5" s="5" t="s">
        <v>25</v>
      </c>
      <c r="AB5" t="s">
        <v>45</v>
      </c>
      <c r="AC5">
        <v>1998</v>
      </c>
      <c r="AD5">
        <v>6</v>
      </c>
      <c r="AE5">
        <v>4</v>
      </c>
      <c r="AF5" t="s">
        <v>46</v>
      </c>
      <c r="AG5" t="s">
        <v>46</v>
      </c>
      <c r="AH5">
        <v>212779</v>
      </c>
      <c r="AI5">
        <v>6548820</v>
      </c>
      <c r="AJ5" s="5">
        <v>213000</v>
      </c>
      <c r="AK5" s="5">
        <v>6549000</v>
      </c>
      <c r="AL5">
        <v>707</v>
      </c>
      <c r="AN5">
        <v>8</v>
      </c>
      <c r="AO5" t="s">
        <v>47</v>
      </c>
      <c r="AP5" t="s">
        <v>48</v>
      </c>
      <c r="AQ5">
        <v>103006</v>
      </c>
      <c r="AS5" s="6" t="s">
        <v>12</v>
      </c>
      <c r="AT5">
        <v>1</v>
      </c>
      <c r="AU5" t="s">
        <v>13</v>
      </c>
      <c r="AV5" t="s">
        <v>49</v>
      </c>
      <c r="AW5" t="s">
        <v>50</v>
      </c>
      <c r="AX5">
        <v>8</v>
      </c>
      <c r="AY5" t="s">
        <v>16</v>
      </c>
      <c r="AZ5" t="s">
        <v>17</v>
      </c>
      <c r="BA5">
        <v>1</v>
      </c>
      <c r="BB5" s="7">
        <v>39216</v>
      </c>
      <c r="BC5" s="8" t="s">
        <v>18</v>
      </c>
      <c r="BE5">
        <v>3</v>
      </c>
      <c r="BF5">
        <v>459960</v>
      </c>
      <c r="BG5">
        <v>44422</v>
      </c>
      <c r="BH5" t="s">
        <v>51</v>
      </c>
      <c r="BJ5" t="s">
        <v>52</v>
      </c>
      <c r="BT5">
        <v>208956</v>
      </c>
    </row>
    <row r="6" spans="1:72" x14ac:dyDescent="0.3">
      <c r="A6">
        <v>209055</v>
      </c>
      <c r="C6">
        <v>1</v>
      </c>
      <c r="F6" t="s">
        <v>0</v>
      </c>
      <c r="G6" t="s">
        <v>21</v>
      </c>
      <c r="H6" t="s">
        <v>53</v>
      </c>
      <c r="I6" t="s">
        <v>54</v>
      </c>
      <c r="K6">
        <v>1</v>
      </c>
      <c r="L6" t="s">
        <v>3</v>
      </c>
      <c r="M6">
        <v>103006</v>
      </c>
      <c r="N6" t="s">
        <v>4</v>
      </c>
      <c r="T6" t="s">
        <v>23</v>
      </c>
      <c r="U6" s="9">
        <v>1</v>
      </c>
      <c r="V6" t="s">
        <v>24</v>
      </c>
      <c r="W6" t="s">
        <v>25</v>
      </c>
      <c r="X6" s="3" t="s">
        <v>26</v>
      </c>
      <c r="Y6" s="4">
        <v>7</v>
      </c>
      <c r="Z6" s="5">
        <v>709</v>
      </c>
      <c r="AA6" s="5" t="s">
        <v>25</v>
      </c>
      <c r="AB6" t="s">
        <v>55</v>
      </c>
      <c r="AC6">
        <v>2017</v>
      </c>
      <c r="AD6">
        <v>5</v>
      </c>
      <c r="AE6">
        <v>7</v>
      </c>
      <c r="AF6" t="s">
        <v>28</v>
      </c>
      <c r="AH6">
        <v>212974</v>
      </c>
      <c r="AI6">
        <v>6548485</v>
      </c>
      <c r="AJ6" s="5">
        <v>213000</v>
      </c>
      <c r="AK6" s="5">
        <v>6549000</v>
      </c>
      <c r="AL6">
        <v>5</v>
      </c>
      <c r="AN6">
        <v>1010</v>
      </c>
      <c r="AO6" t="s">
        <v>56</v>
      </c>
      <c r="AP6" s="7" t="s">
        <v>57</v>
      </c>
      <c r="AQ6">
        <v>103006</v>
      </c>
      <c r="AS6" s="6" t="s">
        <v>12</v>
      </c>
      <c r="AT6">
        <v>1</v>
      </c>
      <c r="AU6" t="s">
        <v>13</v>
      </c>
      <c r="AV6" t="s">
        <v>31</v>
      </c>
      <c r="AW6" t="s">
        <v>58</v>
      </c>
      <c r="AX6">
        <v>1010</v>
      </c>
      <c r="AY6" t="s">
        <v>33</v>
      </c>
      <c r="AZ6" t="s">
        <v>34</v>
      </c>
      <c r="BB6" s="7">
        <v>42862.572233796302</v>
      </c>
      <c r="BC6" s="8" t="s">
        <v>18</v>
      </c>
      <c r="BE6">
        <v>6</v>
      </c>
      <c r="BF6">
        <v>120109</v>
      </c>
      <c r="BH6" t="s">
        <v>59</v>
      </c>
      <c r="BT6">
        <v>209055</v>
      </c>
    </row>
    <row r="7" spans="1:72" x14ac:dyDescent="0.3">
      <c r="A7">
        <v>209056</v>
      </c>
      <c r="C7">
        <v>1</v>
      </c>
      <c r="F7" t="s">
        <v>0</v>
      </c>
      <c r="G7" t="s">
        <v>21</v>
      </c>
      <c r="H7" t="s">
        <v>60</v>
      </c>
      <c r="I7" s="1" t="str">
        <f>HYPERLINK(AP7,"Foto")</f>
        <v>Foto</v>
      </c>
      <c r="K7">
        <v>1</v>
      </c>
      <c r="L7" t="s">
        <v>3</v>
      </c>
      <c r="M7">
        <v>103006</v>
      </c>
      <c r="N7" t="s">
        <v>4</v>
      </c>
      <c r="T7" t="s">
        <v>23</v>
      </c>
      <c r="U7" s="9">
        <v>1</v>
      </c>
      <c r="V7" t="s">
        <v>24</v>
      </c>
      <c r="W7" t="s">
        <v>25</v>
      </c>
      <c r="X7" s="3" t="s">
        <v>26</v>
      </c>
      <c r="Y7" s="4">
        <v>7</v>
      </c>
      <c r="Z7" s="5">
        <v>709</v>
      </c>
      <c r="AA7" s="5" t="s">
        <v>25</v>
      </c>
      <c r="AB7" t="s">
        <v>27</v>
      </c>
      <c r="AC7">
        <v>2019</v>
      </c>
      <c r="AD7">
        <v>5</v>
      </c>
      <c r="AE7">
        <v>28</v>
      </c>
      <c r="AF7" t="s">
        <v>28</v>
      </c>
      <c r="AH7">
        <v>212974</v>
      </c>
      <c r="AI7">
        <v>6548485</v>
      </c>
      <c r="AJ7" s="5">
        <v>213000</v>
      </c>
      <c r="AK7" s="5">
        <v>6549000</v>
      </c>
      <c r="AL7">
        <v>5</v>
      </c>
      <c r="AN7">
        <v>1010</v>
      </c>
      <c r="AO7" t="s">
        <v>61</v>
      </c>
      <c r="AP7" s="7" t="s">
        <v>62</v>
      </c>
      <c r="AQ7">
        <v>103006</v>
      </c>
      <c r="AS7" s="6" t="s">
        <v>12</v>
      </c>
      <c r="AT7">
        <v>1</v>
      </c>
      <c r="AU7" t="s">
        <v>13</v>
      </c>
      <c r="AV7" t="s">
        <v>31</v>
      </c>
      <c r="AW7" t="s">
        <v>63</v>
      </c>
      <c r="AX7">
        <v>1010</v>
      </c>
      <c r="AY7" t="s">
        <v>33</v>
      </c>
      <c r="AZ7" t="s">
        <v>34</v>
      </c>
      <c r="BA7">
        <v>1</v>
      </c>
      <c r="BB7" s="7">
        <v>43621.568518518499</v>
      </c>
      <c r="BC7" s="8" t="s">
        <v>18</v>
      </c>
      <c r="BE7">
        <v>6</v>
      </c>
      <c r="BF7">
        <v>200486</v>
      </c>
      <c r="BH7" t="s">
        <v>64</v>
      </c>
      <c r="BT7">
        <v>209056</v>
      </c>
    </row>
    <row r="8" spans="1:72" x14ac:dyDescent="0.3">
      <c r="A8">
        <v>209059</v>
      </c>
      <c r="C8">
        <v>1</v>
      </c>
      <c r="F8" t="s">
        <v>0</v>
      </c>
      <c r="G8" t="s">
        <v>21</v>
      </c>
      <c r="H8" t="s">
        <v>65</v>
      </c>
      <c r="I8" s="1" t="str">
        <f>HYPERLINK(AP8,"Foto")</f>
        <v>Foto</v>
      </c>
      <c r="K8">
        <v>1</v>
      </c>
      <c r="L8" t="s">
        <v>3</v>
      </c>
      <c r="M8">
        <v>103006</v>
      </c>
      <c r="N8" t="s">
        <v>4</v>
      </c>
      <c r="T8" t="s">
        <v>23</v>
      </c>
      <c r="U8" s="9">
        <v>1</v>
      </c>
      <c r="V8" t="s">
        <v>24</v>
      </c>
      <c r="W8" t="s">
        <v>25</v>
      </c>
      <c r="X8" s="3" t="s">
        <v>26</v>
      </c>
      <c r="Y8" s="4">
        <v>7</v>
      </c>
      <c r="Z8" s="5">
        <v>709</v>
      </c>
      <c r="AA8" s="5" t="s">
        <v>25</v>
      </c>
      <c r="AB8" t="s">
        <v>27</v>
      </c>
      <c r="AC8">
        <v>2019</v>
      </c>
      <c r="AD8">
        <v>6</v>
      </c>
      <c r="AE8">
        <v>11</v>
      </c>
      <c r="AF8" t="s">
        <v>66</v>
      </c>
      <c r="AH8">
        <v>212982</v>
      </c>
      <c r="AI8">
        <v>6548490</v>
      </c>
      <c r="AJ8" s="5">
        <v>213000</v>
      </c>
      <c r="AK8" s="5">
        <v>6549000</v>
      </c>
      <c r="AL8">
        <v>100</v>
      </c>
      <c r="AN8">
        <v>1010</v>
      </c>
      <c r="AP8" s="7" t="s">
        <v>67</v>
      </c>
      <c r="AQ8">
        <v>103006</v>
      </c>
      <c r="AS8" s="6" t="s">
        <v>12</v>
      </c>
      <c r="AT8">
        <v>1</v>
      </c>
      <c r="AU8" t="s">
        <v>13</v>
      </c>
      <c r="AV8" t="s">
        <v>68</v>
      </c>
      <c r="AW8" t="s">
        <v>69</v>
      </c>
      <c r="AX8">
        <v>1010</v>
      </c>
      <c r="AY8" t="s">
        <v>33</v>
      </c>
      <c r="AZ8" t="s">
        <v>34</v>
      </c>
      <c r="BA8">
        <v>1</v>
      </c>
      <c r="BB8" s="7">
        <v>43628.882604166698</v>
      </c>
      <c r="BC8" s="8" t="s">
        <v>18</v>
      </c>
      <c r="BE8">
        <v>6</v>
      </c>
      <c r="BF8">
        <v>202381</v>
      </c>
      <c r="BH8" t="s">
        <v>70</v>
      </c>
      <c r="BT8">
        <v>209059</v>
      </c>
    </row>
    <row r="9" spans="1:72" x14ac:dyDescent="0.3">
      <c r="A9">
        <v>210440</v>
      </c>
      <c r="B9">
        <v>331883</v>
      </c>
      <c r="F9" t="s">
        <v>0</v>
      </c>
      <c r="G9" t="s">
        <v>1</v>
      </c>
      <c r="H9" t="s">
        <v>71</v>
      </c>
      <c r="I9" s="1" t="str">
        <f>HYPERLINK(AP9,"Hb")</f>
        <v>Hb</v>
      </c>
      <c r="K9">
        <v>1</v>
      </c>
      <c r="L9" t="s">
        <v>3</v>
      </c>
      <c r="M9">
        <v>103006</v>
      </c>
      <c r="N9" t="s">
        <v>4</v>
      </c>
      <c r="T9" t="s">
        <v>72</v>
      </c>
      <c r="U9" s="2">
        <v>3</v>
      </c>
      <c r="V9" t="s">
        <v>24</v>
      </c>
      <c r="W9" t="s">
        <v>25</v>
      </c>
      <c r="X9" s="3" t="s">
        <v>26</v>
      </c>
      <c r="Y9" s="4">
        <v>7</v>
      </c>
      <c r="Z9" s="5">
        <v>709</v>
      </c>
      <c r="AA9" s="5" t="s">
        <v>25</v>
      </c>
      <c r="AB9" t="s">
        <v>73</v>
      </c>
      <c r="AC9">
        <v>1993</v>
      </c>
      <c r="AD9">
        <v>5</v>
      </c>
      <c r="AE9">
        <v>26</v>
      </c>
      <c r="AF9" t="s">
        <v>74</v>
      </c>
      <c r="AG9" t="s">
        <v>74</v>
      </c>
      <c r="AH9">
        <v>213932</v>
      </c>
      <c r="AI9">
        <v>6556974</v>
      </c>
      <c r="AJ9" s="5">
        <v>213000</v>
      </c>
      <c r="AK9" s="5">
        <v>6557000</v>
      </c>
      <c r="AL9">
        <v>44617</v>
      </c>
      <c r="AN9">
        <v>8</v>
      </c>
      <c r="AO9" t="s">
        <v>75</v>
      </c>
      <c r="AP9" t="s">
        <v>76</v>
      </c>
      <c r="AQ9">
        <v>103006</v>
      </c>
      <c r="AS9" s="6" t="s">
        <v>12</v>
      </c>
      <c r="AT9">
        <v>1</v>
      </c>
      <c r="AU9" t="s">
        <v>13</v>
      </c>
      <c r="AV9" t="s">
        <v>77</v>
      </c>
      <c r="AW9" t="s">
        <v>78</v>
      </c>
      <c r="AX9">
        <v>8</v>
      </c>
      <c r="AY9" t="s">
        <v>16</v>
      </c>
      <c r="AZ9" t="s">
        <v>17</v>
      </c>
      <c r="BA9">
        <v>1</v>
      </c>
      <c r="BB9" s="7">
        <v>34303</v>
      </c>
      <c r="BC9" s="8" t="s">
        <v>18</v>
      </c>
      <c r="BE9">
        <v>3</v>
      </c>
      <c r="BF9">
        <v>501714</v>
      </c>
      <c r="BG9">
        <v>44420</v>
      </c>
      <c r="BH9" t="s">
        <v>79</v>
      </c>
      <c r="BJ9" t="s">
        <v>80</v>
      </c>
      <c r="BT9">
        <v>210440</v>
      </c>
    </row>
    <row r="10" spans="1:72" x14ac:dyDescent="0.3">
      <c r="A10">
        <v>210010</v>
      </c>
      <c r="B10">
        <v>272258</v>
      </c>
      <c r="F10" t="s">
        <v>0</v>
      </c>
      <c r="G10" t="s">
        <v>1</v>
      </c>
      <c r="H10" t="s">
        <v>81</v>
      </c>
      <c r="I10" s="1" t="str">
        <f>HYPERLINK(AP10,"Hb")</f>
        <v>Hb</v>
      </c>
      <c r="K10">
        <v>1</v>
      </c>
      <c r="L10" t="s">
        <v>3</v>
      </c>
      <c r="M10">
        <v>103006</v>
      </c>
      <c r="N10" t="s">
        <v>4</v>
      </c>
      <c r="T10" t="s">
        <v>72</v>
      </c>
      <c r="U10" s="2">
        <v>3</v>
      </c>
      <c r="V10" t="s">
        <v>24</v>
      </c>
      <c r="W10" t="s">
        <v>25</v>
      </c>
      <c r="X10" s="3" t="s">
        <v>26</v>
      </c>
      <c r="Y10" s="4">
        <v>7</v>
      </c>
      <c r="Z10" s="5">
        <v>709</v>
      </c>
      <c r="AA10" s="5" t="s">
        <v>25</v>
      </c>
      <c r="AB10" t="s">
        <v>82</v>
      </c>
      <c r="AC10">
        <v>1993</v>
      </c>
      <c r="AD10">
        <v>8</v>
      </c>
      <c r="AE10">
        <v>14</v>
      </c>
      <c r="AF10" t="s">
        <v>83</v>
      </c>
      <c r="AG10" t="s">
        <v>83</v>
      </c>
      <c r="AH10">
        <v>213932</v>
      </c>
      <c r="AI10">
        <v>6556974</v>
      </c>
      <c r="AJ10" s="5">
        <v>213000</v>
      </c>
      <c r="AK10" s="5">
        <v>6557000</v>
      </c>
      <c r="AL10">
        <v>44617</v>
      </c>
      <c r="AN10">
        <v>8</v>
      </c>
      <c r="AO10" t="s">
        <v>75</v>
      </c>
      <c r="AP10" t="s">
        <v>84</v>
      </c>
      <c r="AQ10">
        <v>103006</v>
      </c>
      <c r="AS10" s="6" t="s">
        <v>12</v>
      </c>
      <c r="AT10">
        <v>1</v>
      </c>
      <c r="AU10" t="s">
        <v>13</v>
      </c>
      <c r="AV10" t="s">
        <v>77</v>
      </c>
      <c r="AW10" t="s">
        <v>85</v>
      </c>
      <c r="AX10">
        <v>8</v>
      </c>
      <c r="AY10" t="s">
        <v>16</v>
      </c>
      <c r="AZ10" t="s">
        <v>17</v>
      </c>
      <c r="BA10">
        <v>1</v>
      </c>
      <c r="BB10" s="7">
        <v>35062</v>
      </c>
      <c r="BC10" s="8" t="s">
        <v>18</v>
      </c>
      <c r="BE10">
        <v>3</v>
      </c>
      <c r="BF10">
        <v>442880</v>
      </c>
      <c r="BG10">
        <v>44419</v>
      </c>
      <c r="BH10" t="s">
        <v>86</v>
      </c>
      <c r="BJ10" t="s">
        <v>87</v>
      </c>
      <c r="BT10">
        <v>210010</v>
      </c>
    </row>
    <row r="11" spans="1:72" x14ac:dyDescent="0.3">
      <c r="A11">
        <v>210061</v>
      </c>
      <c r="B11">
        <v>282834</v>
      </c>
      <c r="F11" t="s">
        <v>0</v>
      </c>
      <c r="G11" t="s">
        <v>1</v>
      </c>
      <c r="H11" t="s">
        <v>88</v>
      </c>
      <c r="I11" s="1" t="str">
        <f>HYPERLINK(AP11,"Hb")</f>
        <v>Hb</v>
      </c>
      <c r="K11">
        <v>1</v>
      </c>
      <c r="L11" t="s">
        <v>3</v>
      </c>
      <c r="M11">
        <v>103006</v>
      </c>
      <c r="N11" t="s">
        <v>4</v>
      </c>
      <c r="T11" t="s">
        <v>72</v>
      </c>
      <c r="U11" s="2">
        <v>3</v>
      </c>
      <c r="V11" t="s">
        <v>24</v>
      </c>
      <c r="W11" t="s">
        <v>25</v>
      </c>
      <c r="X11" s="3" t="s">
        <v>26</v>
      </c>
      <c r="Y11" s="4">
        <v>7</v>
      </c>
      <c r="Z11" s="5">
        <v>709</v>
      </c>
      <c r="AA11" s="5" t="s">
        <v>25</v>
      </c>
      <c r="AB11" t="s">
        <v>89</v>
      </c>
      <c r="AC11">
        <v>1998</v>
      </c>
      <c r="AD11">
        <v>6</v>
      </c>
      <c r="AE11">
        <v>24</v>
      </c>
      <c r="AF11" t="s">
        <v>90</v>
      </c>
      <c r="AG11" t="s">
        <v>90</v>
      </c>
      <c r="AH11">
        <v>213932</v>
      </c>
      <c r="AI11">
        <v>6556974</v>
      </c>
      <c r="AJ11" s="5">
        <v>213000</v>
      </c>
      <c r="AK11" s="5">
        <v>6557000</v>
      </c>
      <c r="AL11">
        <v>44617</v>
      </c>
      <c r="AN11">
        <v>8</v>
      </c>
      <c r="AO11" t="s">
        <v>75</v>
      </c>
      <c r="AP11" t="s">
        <v>91</v>
      </c>
      <c r="AQ11">
        <v>103006</v>
      </c>
      <c r="AS11" s="6" t="s">
        <v>12</v>
      </c>
      <c r="AT11">
        <v>1</v>
      </c>
      <c r="AU11" t="s">
        <v>13</v>
      </c>
      <c r="AV11" t="s">
        <v>77</v>
      </c>
      <c r="AW11" t="s">
        <v>92</v>
      </c>
      <c r="AX11">
        <v>8</v>
      </c>
      <c r="AY11" t="s">
        <v>16</v>
      </c>
      <c r="AZ11" t="s">
        <v>17</v>
      </c>
      <c r="BA11">
        <v>1</v>
      </c>
      <c r="BB11" s="7">
        <v>38218</v>
      </c>
      <c r="BC11" s="8" t="s">
        <v>18</v>
      </c>
      <c r="BE11">
        <v>3</v>
      </c>
      <c r="BF11">
        <v>456049</v>
      </c>
      <c r="BG11">
        <v>44423</v>
      </c>
      <c r="BH11" t="s">
        <v>93</v>
      </c>
      <c r="BJ11" t="s">
        <v>94</v>
      </c>
      <c r="BT11">
        <v>210061</v>
      </c>
    </row>
    <row r="12" spans="1:72" x14ac:dyDescent="0.3">
      <c r="A12">
        <v>253324</v>
      </c>
      <c r="B12">
        <v>319753</v>
      </c>
      <c r="F12" t="s">
        <v>0</v>
      </c>
      <c r="G12" t="s">
        <v>1</v>
      </c>
      <c r="H12" t="s">
        <v>95</v>
      </c>
      <c r="I12" s="1" t="str">
        <f>HYPERLINK(AP12,"Hb")</f>
        <v>Hb</v>
      </c>
      <c r="K12">
        <v>1</v>
      </c>
      <c r="L12" t="s">
        <v>3</v>
      </c>
      <c r="M12">
        <v>103006</v>
      </c>
      <c r="N12" t="s">
        <v>4</v>
      </c>
      <c r="T12" t="s">
        <v>96</v>
      </c>
      <c r="U12" s="9">
        <v>1</v>
      </c>
      <c r="V12" t="s">
        <v>24</v>
      </c>
      <c r="W12" t="s">
        <v>97</v>
      </c>
      <c r="X12" s="3" t="s">
        <v>26</v>
      </c>
      <c r="Y12" s="4">
        <v>7</v>
      </c>
      <c r="Z12" s="5">
        <v>723</v>
      </c>
      <c r="AA12" t="s">
        <v>98</v>
      </c>
      <c r="AB12" t="s">
        <v>99</v>
      </c>
      <c r="AC12">
        <v>1932</v>
      </c>
      <c r="AD12">
        <v>7</v>
      </c>
      <c r="AE12">
        <v>14</v>
      </c>
      <c r="AF12" t="s">
        <v>100</v>
      </c>
      <c r="AG12" t="s">
        <v>100</v>
      </c>
      <c r="AH12">
        <v>236949</v>
      </c>
      <c r="AI12">
        <v>6567038</v>
      </c>
      <c r="AJ12" s="5">
        <v>237000</v>
      </c>
      <c r="AK12" s="5">
        <v>6567000</v>
      </c>
      <c r="AL12">
        <v>1414</v>
      </c>
      <c r="AN12">
        <v>8</v>
      </c>
      <c r="AO12" t="s">
        <v>101</v>
      </c>
      <c r="AP12" t="s">
        <v>102</v>
      </c>
      <c r="AQ12">
        <v>103006</v>
      </c>
      <c r="AS12" s="6" t="s">
        <v>12</v>
      </c>
      <c r="AT12">
        <v>1</v>
      </c>
      <c r="AU12" t="s">
        <v>13</v>
      </c>
      <c r="AV12" t="s">
        <v>103</v>
      </c>
      <c r="AW12" t="s">
        <v>104</v>
      </c>
      <c r="AX12">
        <v>8</v>
      </c>
      <c r="AY12" t="s">
        <v>16</v>
      </c>
      <c r="AZ12" t="s">
        <v>17</v>
      </c>
      <c r="BA12">
        <v>1</v>
      </c>
      <c r="BB12" s="7">
        <v>41579</v>
      </c>
      <c r="BC12" s="8" t="s">
        <v>18</v>
      </c>
      <c r="BE12">
        <v>3</v>
      </c>
      <c r="BF12">
        <v>490966</v>
      </c>
      <c r="BG12">
        <v>44430</v>
      </c>
      <c r="BH12" t="s">
        <v>105</v>
      </c>
      <c r="BJ12" t="s">
        <v>106</v>
      </c>
      <c r="BT12">
        <v>253324</v>
      </c>
    </row>
    <row r="13" spans="1:72" x14ac:dyDescent="0.3">
      <c r="A13">
        <v>259900</v>
      </c>
      <c r="B13">
        <v>211503</v>
      </c>
      <c r="F13" t="s">
        <v>0</v>
      </c>
      <c r="G13" t="s">
        <v>107</v>
      </c>
      <c r="H13" t="s">
        <v>108</v>
      </c>
      <c r="I13" s="1" t="str">
        <f>HYPERLINK(AP13,"Hb")</f>
        <v>Hb</v>
      </c>
      <c r="K13">
        <v>1</v>
      </c>
      <c r="L13" t="s">
        <v>3</v>
      </c>
      <c r="M13">
        <v>103006</v>
      </c>
      <c r="N13" t="s">
        <v>4</v>
      </c>
      <c r="T13" t="s">
        <v>109</v>
      </c>
      <c r="U13" s="2">
        <v>3</v>
      </c>
      <c r="V13" t="s">
        <v>24</v>
      </c>
      <c r="W13" t="s">
        <v>97</v>
      </c>
      <c r="X13" s="3" t="s">
        <v>26</v>
      </c>
      <c r="Y13" s="4">
        <v>7</v>
      </c>
      <c r="Z13" s="5">
        <v>723</v>
      </c>
      <c r="AA13" t="s">
        <v>98</v>
      </c>
      <c r="AB13" t="s">
        <v>110</v>
      </c>
      <c r="AC13">
        <v>1926</v>
      </c>
      <c r="AD13">
        <v>6</v>
      </c>
      <c r="AE13">
        <v>29</v>
      </c>
      <c r="AF13" t="s">
        <v>111</v>
      </c>
      <c r="AG13" t="s">
        <v>111</v>
      </c>
      <c r="AH13">
        <v>238898</v>
      </c>
      <c r="AI13">
        <v>6559887</v>
      </c>
      <c r="AJ13" s="5">
        <v>239000</v>
      </c>
      <c r="AK13" s="5">
        <v>6559000</v>
      </c>
      <c r="AL13">
        <v>11102</v>
      </c>
      <c r="AN13">
        <v>37</v>
      </c>
      <c r="AP13" t="s">
        <v>112</v>
      </c>
      <c r="AQ13">
        <v>103006</v>
      </c>
      <c r="AS13" s="6" t="s">
        <v>12</v>
      </c>
      <c r="AT13">
        <v>1</v>
      </c>
      <c r="AU13" t="s">
        <v>13</v>
      </c>
      <c r="AV13" t="s">
        <v>113</v>
      </c>
      <c r="AW13" t="s">
        <v>114</v>
      </c>
      <c r="AX13">
        <v>37</v>
      </c>
      <c r="AY13" t="s">
        <v>115</v>
      </c>
      <c r="AZ13" t="s">
        <v>17</v>
      </c>
      <c r="BA13">
        <v>1</v>
      </c>
      <c r="BB13" s="7">
        <v>41767</v>
      </c>
      <c r="BC13" s="8" t="s">
        <v>18</v>
      </c>
      <c r="BE13">
        <v>4</v>
      </c>
      <c r="BF13">
        <v>366028</v>
      </c>
      <c r="BG13">
        <v>44429</v>
      </c>
      <c r="BH13" t="s">
        <v>116</v>
      </c>
      <c r="BJ13" t="s">
        <v>117</v>
      </c>
      <c r="BT13">
        <v>259900</v>
      </c>
    </row>
    <row r="14" spans="1:72" x14ac:dyDescent="0.3">
      <c r="A14">
        <v>259675</v>
      </c>
      <c r="B14">
        <v>289114</v>
      </c>
      <c r="F14" t="s">
        <v>0</v>
      </c>
      <c r="G14" t="s">
        <v>1</v>
      </c>
      <c r="H14" t="s">
        <v>118</v>
      </c>
      <c r="I14" t="s">
        <v>119</v>
      </c>
      <c r="K14">
        <v>1</v>
      </c>
      <c r="L14" t="s">
        <v>3</v>
      </c>
      <c r="M14">
        <v>103006</v>
      </c>
      <c r="N14" t="s">
        <v>4</v>
      </c>
      <c r="T14" t="s">
        <v>109</v>
      </c>
      <c r="U14" s="2">
        <v>3</v>
      </c>
      <c r="V14" t="s">
        <v>24</v>
      </c>
      <c r="W14" t="s">
        <v>97</v>
      </c>
      <c r="X14" s="3" t="s">
        <v>26</v>
      </c>
      <c r="Y14" s="4">
        <v>7</v>
      </c>
      <c r="Z14" s="5">
        <v>723</v>
      </c>
      <c r="AA14" t="s">
        <v>98</v>
      </c>
      <c r="AB14" t="s">
        <v>98</v>
      </c>
      <c r="AC14">
        <v>1926</v>
      </c>
      <c r="AD14">
        <v>6</v>
      </c>
      <c r="AE14">
        <v>30</v>
      </c>
      <c r="AF14" t="s">
        <v>120</v>
      </c>
      <c r="AG14" t="s">
        <v>120</v>
      </c>
      <c r="AH14">
        <v>238814</v>
      </c>
      <c r="AI14">
        <v>6559838</v>
      </c>
      <c r="AJ14" s="5">
        <v>239000</v>
      </c>
      <c r="AK14" s="5">
        <v>6559000</v>
      </c>
      <c r="AL14">
        <v>11102</v>
      </c>
      <c r="AN14">
        <v>8</v>
      </c>
      <c r="AO14" t="s">
        <v>101</v>
      </c>
      <c r="AQ14">
        <v>103006</v>
      </c>
      <c r="AS14" s="6" t="s">
        <v>12</v>
      </c>
      <c r="AT14">
        <v>1</v>
      </c>
      <c r="AU14" t="s">
        <v>13</v>
      </c>
      <c r="AV14" t="s">
        <v>121</v>
      </c>
      <c r="AW14" t="s">
        <v>122</v>
      </c>
      <c r="AX14">
        <v>8</v>
      </c>
      <c r="AY14" t="s">
        <v>16</v>
      </c>
      <c r="AZ14" t="s">
        <v>17</v>
      </c>
      <c r="BB14" s="7">
        <v>37216</v>
      </c>
      <c r="BC14" s="8" t="s">
        <v>18</v>
      </c>
      <c r="BE14">
        <v>3</v>
      </c>
      <c r="BF14">
        <v>461866</v>
      </c>
      <c r="BG14">
        <v>44426</v>
      </c>
      <c r="BH14" t="s">
        <v>123</v>
      </c>
      <c r="BJ14" t="s">
        <v>124</v>
      </c>
      <c r="BT14">
        <v>259675</v>
      </c>
    </row>
    <row r="15" spans="1:72" x14ac:dyDescent="0.3">
      <c r="A15">
        <v>267078</v>
      </c>
      <c r="B15">
        <v>137876</v>
      </c>
      <c r="F15" t="s">
        <v>0</v>
      </c>
      <c r="G15" t="s">
        <v>125</v>
      </c>
      <c r="H15" t="s">
        <v>126</v>
      </c>
      <c r="I15" s="1" t="str">
        <f t="shared" ref="I15:I20" si="0">HYPERLINK(AP15,"Hb")</f>
        <v>Hb</v>
      </c>
      <c r="K15">
        <v>1</v>
      </c>
      <c r="L15" t="s">
        <v>3</v>
      </c>
      <c r="M15">
        <v>103006</v>
      </c>
      <c r="N15" t="s">
        <v>4</v>
      </c>
      <c r="T15" t="s">
        <v>127</v>
      </c>
      <c r="U15" s="2">
        <v>3</v>
      </c>
      <c r="V15" t="s">
        <v>24</v>
      </c>
      <c r="W15" t="s">
        <v>97</v>
      </c>
      <c r="X15" s="3" t="s">
        <v>26</v>
      </c>
      <c r="Y15" s="4">
        <v>7</v>
      </c>
      <c r="Z15" s="5">
        <v>723</v>
      </c>
      <c r="AA15" t="s">
        <v>98</v>
      </c>
      <c r="AB15" t="s">
        <v>128</v>
      </c>
      <c r="AC15">
        <v>1926</v>
      </c>
      <c r="AD15">
        <v>6</v>
      </c>
      <c r="AE15">
        <v>1</v>
      </c>
      <c r="AF15" t="s">
        <v>129</v>
      </c>
      <c r="AG15" t="s">
        <v>129</v>
      </c>
      <c r="AH15">
        <v>241497</v>
      </c>
      <c r="AI15">
        <v>6550876</v>
      </c>
      <c r="AJ15" s="5">
        <v>241000</v>
      </c>
      <c r="AK15" s="5">
        <v>6551000</v>
      </c>
      <c r="AL15">
        <v>30473</v>
      </c>
      <c r="AN15">
        <v>105</v>
      </c>
      <c r="AO15" t="s">
        <v>130</v>
      </c>
      <c r="AP15" t="s">
        <v>131</v>
      </c>
      <c r="AQ15">
        <v>103006</v>
      </c>
      <c r="AS15" s="6" t="s">
        <v>12</v>
      </c>
      <c r="AT15">
        <v>1</v>
      </c>
      <c r="AU15" t="s">
        <v>13</v>
      </c>
      <c r="AV15" t="s">
        <v>132</v>
      </c>
      <c r="AW15" t="s">
        <v>133</v>
      </c>
      <c r="AX15">
        <v>105</v>
      </c>
      <c r="AY15" t="s">
        <v>134</v>
      </c>
      <c r="AZ15" t="s">
        <v>135</v>
      </c>
      <c r="BA15">
        <v>1</v>
      </c>
      <c r="BB15" s="7">
        <v>40472</v>
      </c>
      <c r="BC15" s="8" t="s">
        <v>18</v>
      </c>
      <c r="BE15">
        <v>5</v>
      </c>
      <c r="BF15">
        <v>289676</v>
      </c>
      <c r="BG15">
        <v>44432</v>
      </c>
      <c r="BH15" t="s">
        <v>136</v>
      </c>
      <c r="BJ15" t="s">
        <v>137</v>
      </c>
      <c r="BT15">
        <v>267078</v>
      </c>
    </row>
    <row r="16" spans="1:72" x14ac:dyDescent="0.3">
      <c r="A16">
        <v>267079</v>
      </c>
      <c r="B16">
        <v>137877</v>
      </c>
      <c r="F16" t="s">
        <v>0</v>
      </c>
      <c r="G16" t="s">
        <v>125</v>
      </c>
      <c r="H16" t="s">
        <v>138</v>
      </c>
      <c r="I16" s="1" t="str">
        <f t="shared" si="0"/>
        <v>Hb</v>
      </c>
      <c r="K16">
        <v>1</v>
      </c>
      <c r="L16" t="s">
        <v>3</v>
      </c>
      <c r="M16">
        <v>103006</v>
      </c>
      <c r="N16" t="s">
        <v>4</v>
      </c>
      <c r="T16" t="s">
        <v>127</v>
      </c>
      <c r="U16" s="2">
        <v>3</v>
      </c>
      <c r="V16" t="s">
        <v>24</v>
      </c>
      <c r="W16" t="s">
        <v>97</v>
      </c>
      <c r="X16" s="3" t="s">
        <v>26</v>
      </c>
      <c r="Y16" s="4">
        <v>7</v>
      </c>
      <c r="Z16" s="5">
        <v>723</v>
      </c>
      <c r="AA16" t="s">
        <v>98</v>
      </c>
      <c r="AB16" t="s">
        <v>98</v>
      </c>
      <c r="AC16">
        <v>1926</v>
      </c>
      <c r="AD16">
        <v>6</v>
      </c>
      <c r="AE16">
        <v>30</v>
      </c>
      <c r="AF16" t="s">
        <v>129</v>
      </c>
      <c r="AG16" t="s">
        <v>129</v>
      </c>
      <c r="AH16">
        <v>241497</v>
      </c>
      <c r="AI16">
        <v>6550876</v>
      </c>
      <c r="AJ16" s="5">
        <v>241000</v>
      </c>
      <c r="AK16" s="5">
        <v>6551000</v>
      </c>
      <c r="AL16">
        <v>30473</v>
      </c>
      <c r="AN16">
        <v>105</v>
      </c>
      <c r="AO16" t="s">
        <v>130</v>
      </c>
      <c r="AP16" t="s">
        <v>139</v>
      </c>
      <c r="AQ16">
        <v>103006</v>
      </c>
      <c r="AS16" s="6" t="s">
        <v>12</v>
      </c>
      <c r="AT16">
        <v>1</v>
      </c>
      <c r="AU16" t="s">
        <v>13</v>
      </c>
      <c r="AV16" t="s">
        <v>132</v>
      </c>
      <c r="AW16" t="s">
        <v>140</v>
      </c>
      <c r="AX16">
        <v>105</v>
      </c>
      <c r="AY16" t="s">
        <v>134</v>
      </c>
      <c r="AZ16" t="s">
        <v>135</v>
      </c>
      <c r="BA16">
        <v>1</v>
      </c>
      <c r="BB16" s="7">
        <v>40472</v>
      </c>
      <c r="BC16" s="8" t="s">
        <v>18</v>
      </c>
      <c r="BE16">
        <v>5</v>
      </c>
      <c r="BF16">
        <v>289677</v>
      </c>
      <c r="BG16">
        <v>44424</v>
      </c>
      <c r="BH16" t="s">
        <v>141</v>
      </c>
      <c r="BJ16" t="s">
        <v>142</v>
      </c>
      <c r="BT16">
        <v>267079</v>
      </c>
    </row>
    <row r="17" spans="1:72" x14ac:dyDescent="0.3">
      <c r="A17">
        <v>267109</v>
      </c>
      <c r="B17">
        <v>147088</v>
      </c>
      <c r="F17" t="s">
        <v>0</v>
      </c>
      <c r="G17" t="s">
        <v>125</v>
      </c>
      <c r="H17" t="s">
        <v>143</v>
      </c>
      <c r="I17" s="1" t="str">
        <f t="shared" si="0"/>
        <v>Hb</v>
      </c>
      <c r="K17">
        <v>1</v>
      </c>
      <c r="L17" t="s">
        <v>3</v>
      </c>
      <c r="M17">
        <v>103006</v>
      </c>
      <c r="N17" t="s">
        <v>4</v>
      </c>
      <c r="T17" t="s">
        <v>127</v>
      </c>
      <c r="U17" s="2">
        <v>3</v>
      </c>
      <c r="V17" t="s">
        <v>24</v>
      </c>
      <c r="W17" t="s">
        <v>97</v>
      </c>
      <c r="X17" s="3" t="s">
        <v>26</v>
      </c>
      <c r="Y17" s="4">
        <v>7</v>
      </c>
      <c r="Z17" s="5">
        <v>723</v>
      </c>
      <c r="AA17" t="s">
        <v>98</v>
      </c>
      <c r="AB17" t="s">
        <v>144</v>
      </c>
      <c r="AC17">
        <v>1926</v>
      </c>
      <c r="AD17">
        <v>6</v>
      </c>
      <c r="AE17">
        <v>30</v>
      </c>
      <c r="AF17" t="s">
        <v>129</v>
      </c>
      <c r="AG17" t="s">
        <v>129</v>
      </c>
      <c r="AH17">
        <v>241497</v>
      </c>
      <c r="AI17">
        <v>6550876</v>
      </c>
      <c r="AJ17" s="5">
        <v>241000</v>
      </c>
      <c r="AK17" s="5">
        <v>6551000</v>
      </c>
      <c r="AL17">
        <v>30473</v>
      </c>
      <c r="AN17">
        <v>105</v>
      </c>
      <c r="AO17" t="s">
        <v>130</v>
      </c>
      <c r="AP17" t="s">
        <v>145</v>
      </c>
      <c r="AQ17">
        <v>103006</v>
      </c>
      <c r="AS17" s="6" t="s">
        <v>12</v>
      </c>
      <c r="AT17">
        <v>1</v>
      </c>
      <c r="AU17" t="s">
        <v>13</v>
      </c>
      <c r="AV17" t="s">
        <v>132</v>
      </c>
      <c r="AW17" t="s">
        <v>146</v>
      </c>
      <c r="AX17">
        <v>105</v>
      </c>
      <c r="AY17" t="s">
        <v>134</v>
      </c>
      <c r="AZ17" t="s">
        <v>135</v>
      </c>
      <c r="BA17">
        <v>1</v>
      </c>
      <c r="BB17" s="7">
        <v>40150</v>
      </c>
      <c r="BC17" s="8" t="s">
        <v>18</v>
      </c>
      <c r="BE17">
        <v>5</v>
      </c>
      <c r="BF17">
        <v>297841</v>
      </c>
      <c r="BG17">
        <v>44425</v>
      </c>
      <c r="BH17" t="s">
        <v>147</v>
      </c>
      <c r="BJ17" t="s">
        <v>148</v>
      </c>
      <c r="BT17">
        <v>267109</v>
      </c>
    </row>
    <row r="18" spans="1:72" x14ac:dyDescent="0.3">
      <c r="A18">
        <v>267289</v>
      </c>
      <c r="B18">
        <v>319751</v>
      </c>
      <c r="F18" t="s">
        <v>0</v>
      </c>
      <c r="G18" t="s">
        <v>1</v>
      </c>
      <c r="H18" t="s">
        <v>149</v>
      </c>
      <c r="I18" s="1" t="str">
        <f t="shared" si="0"/>
        <v>Hb</v>
      </c>
      <c r="K18">
        <v>1</v>
      </c>
      <c r="L18" t="s">
        <v>3</v>
      </c>
      <c r="M18">
        <v>103006</v>
      </c>
      <c r="N18" t="s">
        <v>4</v>
      </c>
      <c r="T18" t="s">
        <v>127</v>
      </c>
      <c r="U18" s="2">
        <v>3</v>
      </c>
      <c r="V18" t="s">
        <v>24</v>
      </c>
      <c r="W18" t="s">
        <v>97</v>
      </c>
      <c r="X18" s="3" t="s">
        <v>26</v>
      </c>
      <c r="Y18" s="4">
        <v>7</v>
      </c>
      <c r="Z18" s="5">
        <v>723</v>
      </c>
      <c r="AA18" t="s">
        <v>98</v>
      </c>
      <c r="AB18" t="s">
        <v>150</v>
      </c>
      <c r="AC18">
        <v>1926</v>
      </c>
      <c r="AD18">
        <v>6</v>
      </c>
      <c r="AE18">
        <v>30</v>
      </c>
      <c r="AF18" t="s">
        <v>129</v>
      </c>
      <c r="AG18" t="s">
        <v>129</v>
      </c>
      <c r="AH18">
        <v>241497</v>
      </c>
      <c r="AI18">
        <v>6550876</v>
      </c>
      <c r="AJ18" s="5">
        <v>241000</v>
      </c>
      <c r="AK18" s="5">
        <v>6551000</v>
      </c>
      <c r="AL18">
        <v>30473</v>
      </c>
      <c r="AN18">
        <v>8</v>
      </c>
      <c r="AO18" t="s">
        <v>130</v>
      </c>
      <c r="AP18" t="s">
        <v>151</v>
      </c>
      <c r="AQ18">
        <v>103006</v>
      </c>
      <c r="AS18" s="6" t="s">
        <v>12</v>
      </c>
      <c r="AT18">
        <v>1</v>
      </c>
      <c r="AU18" t="s">
        <v>13</v>
      </c>
      <c r="AV18" t="s">
        <v>132</v>
      </c>
      <c r="AW18" t="s">
        <v>152</v>
      </c>
      <c r="AX18">
        <v>8</v>
      </c>
      <c r="AY18" t="s">
        <v>16</v>
      </c>
      <c r="AZ18" t="s">
        <v>17</v>
      </c>
      <c r="BA18">
        <v>1</v>
      </c>
      <c r="BB18" s="7">
        <v>43742</v>
      </c>
      <c r="BC18" s="8" t="s">
        <v>18</v>
      </c>
      <c r="BE18">
        <v>3</v>
      </c>
      <c r="BF18">
        <v>490964</v>
      </c>
      <c r="BG18">
        <v>44427</v>
      </c>
      <c r="BH18" t="s">
        <v>153</v>
      </c>
      <c r="BJ18" t="s">
        <v>154</v>
      </c>
      <c r="BT18">
        <v>267289</v>
      </c>
    </row>
    <row r="19" spans="1:72" x14ac:dyDescent="0.3">
      <c r="A19">
        <v>267290</v>
      </c>
      <c r="B19">
        <v>319752</v>
      </c>
      <c r="F19" t="s">
        <v>0</v>
      </c>
      <c r="G19" t="s">
        <v>1</v>
      </c>
      <c r="H19" t="s">
        <v>155</v>
      </c>
      <c r="I19" s="1" t="str">
        <f t="shared" si="0"/>
        <v>Hb</v>
      </c>
      <c r="K19">
        <v>1</v>
      </c>
      <c r="L19" t="s">
        <v>3</v>
      </c>
      <c r="M19">
        <v>103006</v>
      </c>
      <c r="N19" t="s">
        <v>4</v>
      </c>
      <c r="T19" t="s">
        <v>127</v>
      </c>
      <c r="U19" s="2">
        <v>3</v>
      </c>
      <c r="V19" t="s">
        <v>24</v>
      </c>
      <c r="W19" t="s">
        <v>97</v>
      </c>
      <c r="X19" s="3" t="s">
        <v>26</v>
      </c>
      <c r="Y19" s="4">
        <v>7</v>
      </c>
      <c r="Z19" s="5">
        <v>723</v>
      </c>
      <c r="AA19" t="s">
        <v>98</v>
      </c>
      <c r="AB19" t="s">
        <v>98</v>
      </c>
      <c r="AC19">
        <v>1926</v>
      </c>
      <c r="AD19">
        <v>6</v>
      </c>
      <c r="AE19">
        <v>30</v>
      </c>
      <c r="AF19" t="s">
        <v>156</v>
      </c>
      <c r="AG19" t="s">
        <v>156</v>
      </c>
      <c r="AH19">
        <v>241497</v>
      </c>
      <c r="AI19">
        <v>6550876</v>
      </c>
      <c r="AJ19" s="5">
        <v>241000</v>
      </c>
      <c r="AK19" s="5">
        <v>6551000</v>
      </c>
      <c r="AL19">
        <v>30473</v>
      </c>
      <c r="AN19">
        <v>8</v>
      </c>
      <c r="AO19" t="s">
        <v>130</v>
      </c>
      <c r="AP19" t="s">
        <v>157</v>
      </c>
      <c r="AQ19">
        <v>103006</v>
      </c>
      <c r="AS19" s="6" t="s">
        <v>12</v>
      </c>
      <c r="AT19">
        <v>1</v>
      </c>
      <c r="AU19" t="s">
        <v>13</v>
      </c>
      <c r="AV19" t="s">
        <v>132</v>
      </c>
      <c r="AW19" t="s">
        <v>158</v>
      </c>
      <c r="AX19">
        <v>8</v>
      </c>
      <c r="AY19" t="s">
        <v>16</v>
      </c>
      <c r="AZ19" t="s">
        <v>17</v>
      </c>
      <c r="BA19">
        <v>1</v>
      </c>
      <c r="BB19" s="7">
        <v>41577</v>
      </c>
      <c r="BC19" s="8" t="s">
        <v>18</v>
      </c>
      <c r="BE19">
        <v>3</v>
      </c>
      <c r="BF19">
        <v>490965</v>
      </c>
      <c r="BG19">
        <v>44428</v>
      </c>
      <c r="BH19" t="s">
        <v>159</v>
      </c>
      <c r="BJ19" t="s">
        <v>160</v>
      </c>
      <c r="BT19">
        <v>267290</v>
      </c>
    </row>
    <row r="20" spans="1:72" x14ac:dyDescent="0.3">
      <c r="A20">
        <v>267291</v>
      </c>
      <c r="B20">
        <v>319754</v>
      </c>
      <c r="F20" t="s">
        <v>0</v>
      </c>
      <c r="G20" t="s">
        <v>1</v>
      </c>
      <c r="H20" t="s">
        <v>161</v>
      </c>
      <c r="I20" s="1" t="str">
        <f t="shared" si="0"/>
        <v>Hb</v>
      </c>
      <c r="K20">
        <v>1</v>
      </c>
      <c r="L20" t="s">
        <v>3</v>
      </c>
      <c r="M20">
        <v>103006</v>
      </c>
      <c r="N20" t="s">
        <v>4</v>
      </c>
      <c r="T20" t="s">
        <v>127</v>
      </c>
      <c r="U20" s="2">
        <v>3</v>
      </c>
      <c r="V20" t="s">
        <v>24</v>
      </c>
      <c r="W20" t="s">
        <v>97</v>
      </c>
      <c r="X20" s="3" t="s">
        <v>26</v>
      </c>
      <c r="Y20" s="4">
        <v>7</v>
      </c>
      <c r="Z20" s="5">
        <v>723</v>
      </c>
      <c r="AA20" t="s">
        <v>98</v>
      </c>
      <c r="AB20" t="s">
        <v>162</v>
      </c>
      <c r="AC20">
        <v>1956</v>
      </c>
      <c r="AD20">
        <v>7</v>
      </c>
      <c r="AE20">
        <v>1</v>
      </c>
      <c r="AF20" t="s">
        <v>163</v>
      </c>
      <c r="AG20" t="s">
        <v>163</v>
      </c>
      <c r="AH20">
        <v>241497</v>
      </c>
      <c r="AI20">
        <v>6550876</v>
      </c>
      <c r="AJ20" s="5">
        <v>241000</v>
      </c>
      <c r="AK20" s="5">
        <v>6551000</v>
      </c>
      <c r="AL20">
        <v>30473</v>
      </c>
      <c r="AN20">
        <v>8</v>
      </c>
      <c r="AO20" t="s">
        <v>130</v>
      </c>
      <c r="AP20" t="s">
        <v>164</v>
      </c>
      <c r="AQ20">
        <v>103006</v>
      </c>
      <c r="AS20" s="6" t="s">
        <v>12</v>
      </c>
      <c r="AT20">
        <v>1</v>
      </c>
      <c r="AU20" t="s">
        <v>13</v>
      </c>
      <c r="AV20" t="s">
        <v>132</v>
      </c>
      <c r="AW20" t="s">
        <v>165</v>
      </c>
      <c r="AX20">
        <v>8</v>
      </c>
      <c r="AY20" t="s">
        <v>16</v>
      </c>
      <c r="AZ20" t="s">
        <v>17</v>
      </c>
      <c r="BA20">
        <v>1</v>
      </c>
      <c r="BB20" s="7">
        <v>41577</v>
      </c>
      <c r="BC20" s="8" t="s">
        <v>18</v>
      </c>
      <c r="BE20">
        <v>3</v>
      </c>
      <c r="BF20">
        <v>490967</v>
      </c>
      <c r="BG20">
        <v>44431</v>
      </c>
      <c r="BH20" t="s">
        <v>166</v>
      </c>
      <c r="BJ20" t="s">
        <v>167</v>
      </c>
      <c r="BT20">
        <v>267291</v>
      </c>
    </row>
    <row r="21" spans="1:72" x14ac:dyDescent="0.3">
      <c r="A21">
        <v>537384</v>
      </c>
      <c r="C21">
        <v>1</v>
      </c>
      <c r="D21">
        <v>1</v>
      </c>
      <c r="E21">
        <v>1</v>
      </c>
      <c r="F21" t="s">
        <v>168</v>
      </c>
      <c r="G21" t="s">
        <v>169</v>
      </c>
      <c r="H21" t="s">
        <v>170</v>
      </c>
      <c r="I21" t="s">
        <v>119</v>
      </c>
      <c r="K21">
        <v>1</v>
      </c>
      <c r="L21" t="s">
        <v>3</v>
      </c>
      <c r="M21">
        <v>103006</v>
      </c>
      <c r="N21" t="s">
        <v>4</v>
      </c>
      <c r="T21" t="s">
        <v>171</v>
      </c>
      <c r="U21" s="2">
        <v>3</v>
      </c>
      <c r="V21" t="s">
        <v>24</v>
      </c>
      <c r="W21" t="s">
        <v>97</v>
      </c>
      <c r="X21" t="s">
        <v>26</v>
      </c>
      <c r="Y21" s="4">
        <v>7</v>
      </c>
      <c r="Z21">
        <v>723</v>
      </c>
      <c r="AA21" t="s">
        <v>98</v>
      </c>
      <c r="AB21" t="s">
        <v>172</v>
      </c>
      <c r="AC21">
        <v>1926</v>
      </c>
      <c r="AD21">
        <v>6</v>
      </c>
      <c r="AE21">
        <v>30</v>
      </c>
      <c r="AF21" t="s">
        <v>129</v>
      </c>
      <c r="AH21">
        <v>242247</v>
      </c>
      <c r="AI21">
        <v>6552628</v>
      </c>
      <c r="AJ21" s="5">
        <v>243000</v>
      </c>
      <c r="AK21" s="5">
        <v>6553000</v>
      </c>
      <c r="AL21" s="9">
        <v>99999</v>
      </c>
      <c r="AP21" t="s">
        <v>173</v>
      </c>
      <c r="AQ21">
        <v>103006</v>
      </c>
      <c r="AS21" s="6" t="s">
        <v>12</v>
      </c>
      <c r="AT21">
        <v>1</v>
      </c>
      <c r="AU21" t="s">
        <v>13</v>
      </c>
      <c r="AV21" t="s">
        <v>174</v>
      </c>
      <c r="AW21" t="s">
        <v>175</v>
      </c>
      <c r="AX21">
        <v>40</v>
      </c>
      <c r="AY21" t="s">
        <v>169</v>
      </c>
      <c r="BC21" s="10" t="s">
        <v>176</v>
      </c>
      <c r="BE21">
        <v>4</v>
      </c>
      <c r="BF21">
        <v>311</v>
      </c>
      <c r="BH21" t="s">
        <v>177</v>
      </c>
      <c r="BI21">
        <v>2</v>
      </c>
      <c r="BJ21" t="s">
        <v>177</v>
      </c>
      <c r="BK21" s="10">
        <v>9</v>
      </c>
      <c r="BP21" t="s">
        <v>178</v>
      </c>
      <c r="BQ21" t="s">
        <v>179</v>
      </c>
      <c r="BR21" t="s">
        <v>180</v>
      </c>
      <c r="BT21">
        <v>537384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Bruker</dc:creator>
  <cp:lastModifiedBy>Bruker</cp:lastModifiedBy>
  <dcterms:created xsi:type="dcterms:W3CDTF">2022-08-26T11:44:59Z</dcterms:created>
  <dcterms:modified xsi:type="dcterms:W3CDTF">2022-08-26T12:19:27Z</dcterms:modified>
</cp:coreProperties>
</file>