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ruker\Documents\Sikkerlagring\FlowerPower\ADB_alien2020\C-arter\"/>
    </mc:Choice>
  </mc:AlternateContent>
  <xr:revisionPtr revIDLastSave="0" documentId="13_ncr:1_{0F1585F7-DD98-468A-810D-CC3DF51B0954}" xr6:coauthVersionLast="47" xr6:coauthVersionMax="47" xr10:uidLastSave="{00000000-0000-0000-0000-000000000000}"/>
  <bookViews>
    <workbookView xWindow="-108" yWindow="-108" windowWidth="23256" windowHeight="12576" xr2:uid="{84A7C9EC-9047-4C84-B792-A4C64E4EAB17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43" i="1" l="1"/>
  <c r="I142" i="1"/>
  <c r="I140" i="1"/>
  <c r="I90" i="1"/>
  <c r="I15" i="1"/>
  <c r="I13" i="1"/>
  <c r="I95" i="1"/>
  <c r="I22" i="1"/>
  <c r="I39" i="1"/>
  <c r="I119" i="1"/>
  <c r="I37" i="1"/>
  <c r="I117" i="1"/>
  <c r="I115" i="1"/>
  <c r="I114" i="1"/>
  <c r="I43" i="1"/>
  <c r="I5" i="1"/>
  <c r="I41" i="1"/>
  <c r="I113" i="1"/>
  <c r="I6" i="1"/>
  <c r="I46" i="1"/>
  <c r="I45" i="1"/>
  <c r="I44" i="1"/>
  <c r="I42" i="1"/>
  <c r="I111" i="1"/>
  <c r="I24" i="1"/>
  <c r="I110" i="1"/>
  <c r="I109" i="1"/>
  <c r="I138" i="1"/>
  <c r="I146" i="1"/>
  <c r="I137" i="1"/>
  <c r="I77" i="1"/>
  <c r="I75" i="1"/>
  <c r="I74" i="1"/>
  <c r="I28" i="1"/>
  <c r="I73" i="1"/>
  <c r="I72" i="1"/>
  <c r="I70" i="1"/>
  <c r="I69" i="1"/>
  <c r="I68" i="1"/>
  <c r="I107" i="1"/>
  <c r="I106" i="1"/>
  <c r="I66" i="1"/>
  <c r="I65" i="1"/>
  <c r="I64" i="1"/>
  <c r="I63" i="1"/>
  <c r="I105" i="1"/>
  <c r="I62" i="1"/>
  <c r="I61" i="1"/>
  <c r="I104" i="1"/>
  <c r="I60" i="1"/>
  <c r="I59" i="1"/>
  <c r="I58" i="1"/>
  <c r="I57" i="1"/>
  <c r="I103" i="1"/>
  <c r="I56" i="1"/>
  <c r="I55" i="1"/>
  <c r="I54" i="1"/>
  <c r="I52" i="1"/>
  <c r="I51" i="1"/>
  <c r="I47" i="1"/>
  <c r="I79" i="1"/>
  <c r="I102" i="1"/>
  <c r="I48" i="1"/>
  <c r="I98" i="1"/>
  <c r="I81" i="1"/>
  <c r="I101" i="1"/>
  <c r="I100" i="1"/>
  <c r="I84" i="1"/>
  <c r="I83" i="1"/>
  <c r="I82" i="1"/>
  <c r="I49" i="1"/>
  <c r="I87" i="1"/>
  <c r="I86" i="1"/>
</calcChain>
</file>

<file path=xl/sharedStrings.xml><?xml version="1.0" encoding="utf-8"?>
<sst xmlns="http://schemas.openxmlformats.org/spreadsheetml/2006/main" count="3429" uniqueCount="1214">
  <si>
    <t>A</t>
  </si>
  <si>
    <t>NBF</t>
  </si>
  <si>
    <t>11980626</t>
  </si>
  <si>
    <t>Obs</t>
  </si>
  <si>
    <t>4A</t>
  </si>
  <si>
    <t>Carpinus betulus</t>
  </si>
  <si>
    <t>285_6563</t>
  </si>
  <si>
    <t>Viken</t>
  </si>
  <si>
    <t>Halden</t>
  </si>
  <si>
    <t>Øf</t>
  </si>
  <si>
    <t>Hjelmungen, Halden, Vi \løvskog</t>
  </si>
  <si>
    <t>Eva Weme</t>
  </si>
  <si>
    <t>https://www.artsobservasjoner.no/Sighting/11980626</t>
  </si>
  <si>
    <t>AlienSpecie</t>
  </si>
  <si>
    <t>Lav risiko (LO)</t>
  </si>
  <si>
    <t>POINT (285119 6562462)</t>
  </si>
  <si>
    <t>urn:uuid:cf81ea19-3782-47db-8efc-b108f675f569</t>
  </si>
  <si>
    <t>Norsk botanisk forening</t>
  </si>
  <si>
    <t>so2-vascular</t>
  </si>
  <si>
    <t>ArtKart</t>
  </si>
  <si>
    <t>1010_11980626</t>
  </si>
  <si>
    <t>O</t>
  </si>
  <si>
    <t>96100</t>
  </si>
  <si>
    <t>297_6555</t>
  </si>
  <si>
    <t>(før Idd k.): Vevlen, nær bekken, i skogbotnen</t>
  </si>
  <si>
    <t>Kåre Arnstein Lye</t>
  </si>
  <si>
    <t>OR</t>
  </si>
  <si>
    <t>https://www.unimus.no/felles/bilder/web_hent_bilde.php?id=13359529&amp;type=jpeg</t>
  </si>
  <si>
    <t>POINT (296795 6555063)</t>
  </si>
  <si>
    <t>urn:catalog:O:V:96100</t>
  </si>
  <si>
    <t>Naturhistorisk Museum - UiO</t>
  </si>
  <si>
    <t>v</t>
  </si>
  <si>
    <t>8_96100</t>
  </si>
  <si>
    <t>O_96100</t>
  </si>
  <si>
    <t>162715</t>
  </si>
  <si>
    <t>Vevlen, flere småtrær rundt stort innplantet eks.</t>
  </si>
  <si>
    <t>Jan Ingar Båtvik | ØBF</t>
  </si>
  <si>
    <t>https://www.unimus.no/felles/bilder/web_hent_bilde.php?id=13227224&amp;type=jpeg</t>
  </si>
  <si>
    <t>POINT (296887 6554947)</t>
  </si>
  <si>
    <t>urn:catalog:O:V:162715</t>
  </si>
  <si>
    <t>8_162715</t>
  </si>
  <si>
    <t>O_162715</t>
  </si>
  <si>
    <t>26066847</t>
  </si>
  <si>
    <t>Vevlen i Idd, Halden i Østfold, Halden, Vi \i skog nær bekken</t>
  </si>
  <si>
    <t>innsamling Lye 19946.</t>
  </si>
  <si>
    <t>https://www.artsobservasjoner.no/Sighting/26066847</t>
  </si>
  <si>
    <t>POINT (296739 6554942)</t>
  </si>
  <si>
    <t>urn:uuid:090bb99c-e46c-4c35-ac72-6a9c5954087c</t>
  </si>
  <si>
    <t>1010_26066847</t>
  </si>
  <si>
    <t>11981374</t>
  </si>
  <si>
    <t>Vevlen, Halden, Vi \Edelløvskog</t>
  </si>
  <si>
    <t>https://www.artsobservasjoner.no/Sighting/11981374</t>
  </si>
  <si>
    <t>POINT (296781 6555068)</t>
  </si>
  <si>
    <t>urn:uuid:b222f0f0-c68b-483c-a97e-fdcf8d9be454</t>
  </si>
  <si>
    <t>1010_11981374</t>
  </si>
  <si>
    <t>BioFokus</t>
  </si>
  <si>
    <t>572011</t>
  </si>
  <si>
    <t>Vevlen</t>
  </si>
  <si>
    <t>Olberg, Stefan</t>
  </si>
  <si>
    <t>Olberg, S.</t>
  </si>
  <si>
    <t>POINT (296767 6554939)</t>
  </si>
  <si>
    <t>biofokus</t>
  </si>
  <si>
    <t>59_572011</t>
  </si>
  <si>
    <t>607960</t>
  </si>
  <si>
    <t>257_6597</t>
  </si>
  <si>
    <t>Moss</t>
  </si>
  <si>
    <t>Moss, SØ for sykehuset, på gangvei Ø for Mosseporten \En meterhøy busk</t>
  </si>
  <si>
    <t>Tore Berg | Kåre A. Lye</t>
  </si>
  <si>
    <t>https://www.unimus.no/felles/bilder/web_hent_bilde.php?id=13953698&amp;type=jpeg</t>
  </si>
  <si>
    <t>POINT (256158 6597571)</t>
  </si>
  <si>
    <t>urn:catalog:O:V:607960</t>
  </si>
  <si>
    <t>8_607960</t>
  </si>
  <si>
    <t>O_607960</t>
  </si>
  <si>
    <t>17664628</t>
  </si>
  <si>
    <t>sykehusåsen vest for Patterødtjern, Moss, Vi \i skogkanten</t>
  </si>
  <si>
    <t>https://www.artsobservasjoner.no/Sighting/17664628</t>
  </si>
  <si>
    <t>urn:uuid:db6dff50-d90d-4751-839d-db1f5e694e54</t>
  </si>
  <si>
    <t>1010_17664628</t>
  </si>
  <si>
    <t>21657119</t>
  </si>
  <si>
    <t>277_6579</t>
  </si>
  <si>
    <t>Sarpsborg</t>
  </si>
  <si>
    <t>Sarpsborg stadion, sør for, Sarpsborg, Vi \lite løvskogholt</t>
  </si>
  <si>
    <t>Hermod Karlsen</t>
  </si>
  <si>
    <t>plantet?.</t>
  </si>
  <si>
    <t>https://www.artsobservasjoner.no/Sighting/21657119</t>
  </si>
  <si>
    <t>POINT (277580 6578250)</t>
  </si>
  <si>
    <t>urn:uuid:97f64ef1-850b-42bf-9354-fcf0c3bfb0e8</t>
  </si>
  <si>
    <t>1010_21657119</t>
  </si>
  <si>
    <t>195760</t>
  </si>
  <si>
    <t>279_6579</t>
  </si>
  <si>
    <t>Opsund tømmerlagringsplass, mellom lysmast 4 og 5. I skråningen flere m ovf jernbanen. 1.80 m høy bu</t>
  </si>
  <si>
    <t>Tore Berg | Magne Hoffstad | Kåre A. Lye</t>
  </si>
  <si>
    <t>https://www.unimus.no/felles/bilder/web_hent_bilde.php?id=13230167&amp;type=jpeg</t>
  </si>
  <si>
    <t>POINT (279611 6578535)</t>
  </si>
  <si>
    <t>urn:catalog:O:V:195760</t>
  </si>
  <si>
    <t>8_195760</t>
  </si>
  <si>
    <t>O_195760</t>
  </si>
  <si>
    <t>287301</t>
  </si>
  <si>
    <t>Borregård fabrikkområde, Opsund innerst på Bytangen, på bark- og flisavfall.</t>
  </si>
  <si>
    <t>https://www.unimus.no/felles/bilder/web_hent_bilde.php?id=13361563&amp;type=jpeg</t>
  </si>
  <si>
    <t>POINT (279712 6578507)</t>
  </si>
  <si>
    <t>urn:catalog:O:V:287301</t>
  </si>
  <si>
    <t>8_287301</t>
  </si>
  <si>
    <t>O_287301</t>
  </si>
  <si>
    <t>258493</t>
  </si>
  <si>
    <t>Sarpsborg, Opsund tømmerdeponi, på S-siden av flisvoll ca 15 m S for lysmat nr 5, regnet vestfra (de \3,5 m høy busk</t>
  </si>
  <si>
    <t>Tore Berg | Egil Michaelsen</t>
  </si>
  <si>
    <t>Samme busk som innsamlet 6/6 2006, 195760  OR</t>
  </si>
  <si>
    <t>https://www.unimus.no/felles/bilder/web_hent_bilde.php?id=13962115&amp;type=jpeg</t>
  </si>
  <si>
    <t>urn:catalog:O:V:258493</t>
  </si>
  <si>
    <t>8_258493</t>
  </si>
  <si>
    <t>O_258493</t>
  </si>
  <si>
    <t>232349</t>
  </si>
  <si>
    <t>Ex</t>
  </si>
  <si>
    <t>Cult</t>
  </si>
  <si>
    <t>275_6567</t>
  </si>
  <si>
    <t>Fredrikstad</t>
  </si>
  <si>
    <t>Holm. Aleksander Svensens have</t>
  </si>
  <si>
    <t>Bertel Lunde</t>
  </si>
  <si>
    <t>Johannes Lid</t>
  </si>
  <si>
    <t>GS</t>
  </si>
  <si>
    <t>https://www.unimus.no/felles/bilder/web_hent_bilde.php?id=13232040&amp;type=jpeg</t>
  </si>
  <si>
    <t>POINT (275164 6567065)</t>
  </si>
  <si>
    <t>urn:catalog:O:V:232349</t>
  </si>
  <si>
    <t>8_232349</t>
  </si>
  <si>
    <t>O_232349</t>
  </si>
  <si>
    <t>312066</t>
  </si>
  <si>
    <t>Torsnes, Holm, Aleksander Svensens have</t>
  </si>
  <si>
    <t>https://www.unimus.no/felles/bilder/web_hent_bilde.php?id=13362680&amp;type=jpeg</t>
  </si>
  <si>
    <t>POINT (275261 6567049)</t>
  </si>
  <si>
    <t>urn:catalog:O:V:312066</t>
  </si>
  <si>
    <t>8_312066</t>
  </si>
  <si>
    <t>O_312066</t>
  </si>
  <si>
    <t>22703938</t>
  </si>
  <si>
    <t>291_6601</t>
  </si>
  <si>
    <t>Indre Østfold</t>
  </si>
  <si>
    <t>Eidsberg</t>
  </si>
  <si>
    <t>Tutturen-Bjørnerud, Eidsberg i Østfold, Indre Østfold, Vi \sumpskog nær dam</t>
  </si>
  <si>
    <t>https://www.artsobservasjoner.no/Sighting/22703938</t>
  </si>
  <si>
    <t>POINT (290626 6601211)</t>
  </si>
  <si>
    <t>urn:uuid:9e7db6af-248a-45eb-8539-2b6bc85e6da2</t>
  </si>
  <si>
    <t>1010_22703938</t>
  </si>
  <si>
    <t>221479</t>
  </si>
  <si>
    <t>277_6617</t>
  </si>
  <si>
    <t>Hobøl</t>
  </si>
  <si>
    <t>Hobøl k.: 500 m nord for Igsi gård, i skogen nær skogsvegen</t>
  </si>
  <si>
    <t>https://www.unimus.no/felles/bilder/web_hent_bilde.php?id=13231629&amp;type=jpeg</t>
  </si>
  <si>
    <t>POINT (277248 6617897)</t>
  </si>
  <si>
    <t>urn:catalog:O:V:221479</t>
  </si>
  <si>
    <t>8_221479</t>
  </si>
  <si>
    <t>O_221479</t>
  </si>
  <si>
    <t>21069354</t>
  </si>
  <si>
    <t>500 m nord for Igsi i Tomter, Hobøl i Østfold, Indre Østfold, Vi \i skogkant</t>
  </si>
  <si>
    <t>https://www.artsobservasjoner.no/Sighting/21069354</t>
  </si>
  <si>
    <t>POINT (277118 6617894)</t>
  </si>
  <si>
    <t>urn:uuid:1786f8a5-f6ef-484b-94f3-5de5a80a9261</t>
  </si>
  <si>
    <t>1010_21069354</t>
  </si>
  <si>
    <t>M</t>
  </si>
  <si>
    <t>Ås</t>
  </si>
  <si>
    <t>OA</t>
  </si>
  <si>
    <t>Aas.</t>
  </si>
  <si>
    <t>H. Resvoll-Holmsen</t>
  </si>
  <si>
    <t>V</t>
  </si>
  <si>
    <t>https://www.unimus.no/felles/bilder/web_hent_bilde.php?id=13372523&amp;type=jpeg</t>
  </si>
  <si>
    <t>Fr-etab</t>
  </si>
  <si>
    <t>MusIt</t>
  </si>
  <si>
    <t>O_575175</t>
  </si>
  <si>
    <t>269501</t>
  </si>
  <si>
    <t>255_6627</t>
  </si>
  <si>
    <t>Frogn</t>
  </si>
  <si>
    <t>Drøbak, ca. 100m N for Drøbak kirke, vakkert lite tre. Kanskje forvillet fra trelasthandler Henry Pa</t>
  </si>
  <si>
    <t>Tore Berg | Hanne Sickel</t>
  </si>
  <si>
    <t>Mangler koordinat - satt til kommunesenter basert på navn:Frogn</t>
  </si>
  <si>
    <t>https://www.unimus.no/felles/bilder/web_hent_bilde.php?id=13235287&amp;type=jpeg</t>
  </si>
  <si>
    <t>POINT (255086 6626457)</t>
  </si>
  <si>
    <t>urn:catalog:O:V:269501</t>
  </si>
  <si>
    <t>8_269501</t>
  </si>
  <si>
    <t>O_269501</t>
  </si>
  <si>
    <t>391772</t>
  </si>
  <si>
    <t>Drøbak, ca 50 m N for Drøbak kirke.</t>
  </si>
  <si>
    <t>Tore Berg</t>
  </si>
  <si>
    <t>Stort parktre med 4 stammer Mangler koordinat - satt til kommunesenter basert på navn:Frogn</t>
  </si>
  <si>
    <t>https://www.unimus.no/felles/bilder/web_hent_bilde.php?id=13367263&amp;type=jpeg</t>
  </si>
  <si>
    <t>urn:catalog:O:V:391772</t>
  </si>
  <si>
    <t>8_391772</t>
  </si>
  <si>
    <t>O_391772</t>
  </si>
  <si>
    <t>11981588</t>
  </si>
  <si>
    <t>Belagt</t>
  </si>
  <si>
    <t>265_6633</t>
  </si>
  <si>
    <t>Nordre Follo</t>
  </si>
  <si>
    <t>Oppegård</t>
  </si>
  <si>
    <t>Fjell ved Tussetjern, Nordre Follo, Vi</t>
  </si>
  <si>
    <t>Dag Hovind</t>
  </si>
  <si>
    <t>AO1 Rapportnr. 1759214</t>
  </si>
  <si>
    <t>https://www.artsobservasjoner.no/Sighting/11981588</t>
  </si>
  <si>
    <t>POINT (265578 6632574)</t>
  </si>
  <si>
    <t>urn:uuid:52c4fef7-cca2-4d19-9448-c8db1345b276</t>
  </si>
  <si>
    <t>1010_11981588</t>
  </si>
  <si>
    <t>343493</t>
  </si>
  <si>
    <t>Oppegård: Fjell ved Tussetjern</t>
  </si>
  <si>
    <t>https://www.unimus.no/felles/bilder/web_hent_bilde.php?id=14995472&amp;type=jpeg</t>
  </si>
  <si>
    <t>POINT (265577 6632569)</t>
  </si>
  <si>
    <t>urn:catalog:O:V:343493</t>
  </si>
  <si>
    <t>8_343493</t>
  </si>
  <si>
    <t>O_343493</t>
  </si>
  <si>
    <t>575174</t>
  </si>
  <si>
    <t>249_6653</t>
  </si>
  <si>
    <t>Bærum</t>
  </si>
  <si>
    <t>Bærum: Storøen, i kanten av et gjorde</t>
  </si>
  <si>
    <t>H. Rui</t>
  </si>
  <si>
    <t>Mangler koordinat - satt til kommunesenter basert på navn:Bærum</t>
  </si>
  <si>
    <t>https://www.unimus.no/felles/bilder/web_hent_bilde.php?id=13372522&amp;type=jpeg</t>
  </si>
  <si>
    <t>POINT (249005 6652502)</t>
  </si>
  <si>
    <t>urn:catalog:O:V:575174</t>
  </si>
  <si>
    <t>8_575174</t>
  </si>
  <si>
    <t>O_575174</t>
  </si>
  <si>
    <t>26861514</t>
  </si>
  <si>
    <t>247_6641</t>
  </si>
  <si>
    <t>Asker</t>
  </si>
  <si>
    <t>Spireodden NR, Spireodden, Asker, Vi \Tørrbakke på kalkrik kolle</t>
  </si>
  <si>
    <t>Rune Zakariassen|Øystein Røsok</t>
  </si>
  <si>
    <t>Dobbelt sagtannete blader. Forvillet/naturlisert i verneområde nær "villhage"..</t>
  </si>
  <si>
    <t>https://www.artsobservasjoner.no/Sighting/26861514</t>
  </si>
  <si>
    <t>POINT (247216 6640914)</t>
  </si>
  <si>
    <t>urn:uuid:83029de5-b6ec-4c7f-b2dc-268beeb014b8</t>
  </si>
  <si>
    <t>1010_26861514</t>
  </si>
  <si>
    <t>25549786</t>
  </si>
  <si>
    <t>247_6645</t>
  </si>
  <si>
    <t>Billingstad trafikkstasjon, Asker, Vi \NA T4 Skogsmark NA T4-C-2 svak lågurtskog</t>
  </si>
  <si>
    <t>Cathrine Rask-Jensen</t>
  </si>
  <si>
    <t>https://www.artsobservasjoner.no/Sighting/25549786</t>
  </si>
  <si>
    <t>POINT (247216 6645780)</t>
  </si>
  <si>
    <t>urn:uuid:6b394e4a-2055-48a7-98b5-fa99d847575f</t>
  </si>
  <si>
    <t>1010_25549786</t>
  </si>
  <si>
    <t>25549809</t>
  </si>
  <si>
    <t>https://www.artsobservasjoner.no/Sighting/25549809</t>
  </si>
  <si>
    <t>POINT (247259 6645817)</t>
  </si>
  <si>
    <t>urn:uuid:5c2abada-90b5-42fe-89b0-226ed376cdae</t>
  </si>
  <si>
    <t>1010_25549809</t>
  </si>
  <si>
    <t>25549823</t>
  </si>
  <si>
    <t>https://www.artsobservasjoner.no/Sighting/25549823</t>
  </si>
  <si>
    <t>POINT (247271 6645835)</t>
  </si>
  <si>
    <t>urn:uuid:0e8b741c-0c09-4b7d-ad51-541333f0fc04</t>
  </si>
  <si>
    <t>1010_25549823</t>
  </si>
  <si>
    <t>25549830</t>
  </si>
  <si>
    <t>https://www.artsobservasjoner.no/Sighting/25549830</t>
  </si>
  <si>
    <t>POINT (247214 6645772)</t>
  </si>
  <si>
    <t>urn:uuid:a04cd09a-2a33-42d3-b4c7-6ed6de11c185</t>
  </si>
  <si>
    <t>1010_25549830</t>
  </si>
  <si>
    <t>25549832</t>
  </si>
  <si>
    <t>https://www.artsobservasjoner.no/Sighting/25549832</t>
  </si>
  <si>
    <t>POINT (247225 6645798)</t>
  </si>
  <si>
    <t>urn:uuid:ebfcd793-797f-41be-b6af-d7545f015e05</t>
  </si>
  <si>
    <t>1010_25549832</t>
  </si>
  <si>
    <t>25549836</t>
  </si>
  <si>
    <t>https://www.artsobservasjoner.no/Sighting/25549836</t>
  </si>
  <si>
    <t>POINT (247239 6645801)</t>
  </si>
  <si>
    <t>urn:uuid:a95e906e-1b1c-45af-9e6b-61ee348be9bc</t>
  </si>
  <si>
    <t>1010_25549836</t>
  </si>
  <si>
    <t>25549860</t>
  </si>
  <si>
    <t>https://www.artsobservasjoner.no/Sighting/25549860</t>
  </si>
  <si>
    <t>POINT (247243 6645802)</t>
  </si>
  <si>
    <t>urn:uuid:23ce8908-2072-41c7-8f77-72566db1cf6b</t>
  </si>
  <si>
    <t>1010_25549860</t>
  </si>
  <si>
    <t>25549861</t>
  </si>
  <si>
    <t>https://www.artsobservasjoner.no/Sighting/25549861</t>
  </si>
  <si>
    <t>POINT (247237 6645798)</t>
  </si>
  <si>
    <t>urn:uuid:7bfca0d5-7f58-4097-9054-08449b677fa0</t>
  </si>
  <si>
    <t>1010_25549861</t>
  </si>
  <si>
    <t>p</t>
  </si>
  <si>
    <t>7711/908</t>
  </si>
  <si>
    <t>XL</t>
  </si>
  <si>
    <t>257_6649</t>
  </si>
  <si>
    <t>Oslo</t>
  </si>
  <si>
    <t>Bygdø: Hengsenga - Bygdø Sjøbad</t>
  </si>
  <si>
    <t>Elven, R.</t>
  </si>
  <si>
    <t>O_XL</t>
  </si>
  <si>
    <t>RE</t>
  </si>
  <si>
    <t>Fab3</t>
  </si>
  <si>
    <t>op</t>
  </si>
  <si>
    <t>O_XL_7711/908</t>
  </si>
  <si>
    <t>386042</t>
  </si>
  <si>
    <t>Bygdøy: rett på V-siden av Frølichs vei i krysset m Ridestien. \Ca 5 m høy busk i skogen (synlig fra veien)</t>
  </si>
  <si>
    <t>https://www.unimus.no/felles/bilder/web_hent_bilde.php?id=13367111&amp;type=jpeg</t>
  </si>
  <si>
    <t>POINT (257943 6648649)</t>
  </si>
  <si>
    <t>urn:catalog:O:V:386042</t>
  </si>
  <si>
    <t>8_386042</t>
  </si>
  <si>
    <t>O_386042</t>
  </si>
  <si>
    <t>380669</t>
  </si>
  <si>
    <t>Bygdøy, Kongeskogen, krysset Frølichs vei / Ride- veien. 5 m høy busk, nokså sikkert frøforvillet, f</t>
  </si>
  <si>
    <t>https://www.unimus.no/felles/bilder/web_hent_bilde.php?id=13366603&amp;type=jpeg</t>
  </si>
  <si>
    <t>urn:catalog:O:V:380669</t>
  </si>
  <si>
    <t>8_380669</t>
  </si>
  <si>
    <t>O_380669</t>
  </si>
  <si>
    <t>KMN</t>
  </si>
  <si>
    <t>20873</t>
  </si>
  <si>
    <t>Hb</t>
  </si>
  <si>
    <t>259_6649</t>
  </si>
  <si>
    <t>Bygdø</t>
  </si>
  <si>
    <t>Daniel Danielsen</t>
  </si>
  <si>
    <t>POINT (258578 6649087)</t>
  </si>
  <si>
    <t>urn:catalog:KMN:V:20873</t>
  </si>
  <si>
    <t>Agder naturmuseum</t>
  </si>
  <si>
    <t>33_20873</t>
  </si>
  <si>
    <t>KMN_20873</t>
  </si>
  <si>
    <t>575180</t>
  </si>
  <si>
    <t>Caroline Leegaard</t>
  </si>
  <si>
    <t>https://www.unimus.no/felles/bilder/web_hent_bilde.php?id=13372528&amp;type=jpeg</t>
  </si>
  <si>
    <t>POINT (258379 6648877)</t>
  </si>
  <si>
    <t>urn:catalog:O:V:575180</t>
  </si>
  <si>
    <t>8_575180</t>
  </si>
  <si>
    <t>O_575180</t>
  </si>
  <si>
    <t>575179</t>
  </si>
  <si>
    <t>Bygdø ved Kristiania</t>
  </si>
  <si>
    <t>F. Jebe</t>
  </si>
  <si>
    <t>https://www.unimus.no/felles/bilder/web_hent_bilde.php?id=13372527&amp;type=jpeg</t>
  </si>
  <si>
    <t>urn:catalog:O:V:575179</t>
  </si>
  <si>
    <t>8_575179</t>
  </si>
  <si>
    <t>O_575179</t>
  </si>
  <si>
    <t>575176</t>
  </si>
  <si>
    <t>Bygdøy</t>
  </si>
  <si>
    <t>Per Størmer</t>
  </si>
  <si>
    <t>https://www.unimus.no/felles/bilder/web_hent_bilde.php?id=13372524&amp;type=jpeg</t>
  </si>
  <si>
    <t>urn:catalog:O:V:575176</t>
  </si>
  <si>
    <t>8_575176</t>
  </si>
  <si>
    <t>O_575176</t>
  </si>
  <si>
    <t>220387</t>
  </si>
  <si>
    <t>Bygdøy, plantet</t>
  </si>
  <si>
    <t>Kr. Andreassen</t>
  </si>
  <si>
    <t>https://www.unimus.no/felles/bilder/web_hent_bilde.php?id=14106398&amp;type=jpeg</t>
  </si>
  <si>
    <t>urn:catalog:O:V:220387</t>
  </si>
  <si>
    <t>8_220387</t>
  </si>
  <si>
    <t>O_220387</t>
  </si>
  <si>
    <t>273803</t>
  </si>
  <si>
    <t>Bygdøy, Kongeskogen.</t>
  </si>
  <si>
    <t>Klaus Høiland</t>
  </si>
  <si>
    <t>Reidar Elven</t>
  </si>
  <si>
    <t>https://www.unimus.no/felles/bilder/web_hent_bilde.php?id=13360197&amp;type=jpeg</t>
  </si>
  <si>
    <t>POINT (258038 6649234)</t>
  </si>
  <si>
    <t>urn:catalog:O:V:273803</t>
  </si>
  <si>
    <t>8_273803</t>
  </si>
  <si>
    <t>O_273803</t>
  </si>
  <si>
    <t>269960</t>
  </si>
  <si>
    <t>Oslo, Bygdø, Bygdøyveiens Ø-side ca. 15 m S for avkjørselen til Seterhytten. Stort tre (alletre?), s</t>
  </si>
  <si>
    <t>Innsamling fra modertre  OR</t>
  </si>
  <si>
    <t>https://www.unimus.no/felles/bilder/web_hent_bilde.php?id=13235548&amp;type=jpeg</t>
  </si>
  <si>
    <t>POINT (259999 6649721)</t>
  </si>
  <si>
    <t>urn:catalog:O:V:269960</t>
  </si>
  <si>
    <t>8_269960</t>
  </si>
  <si>
    <t>O_269960</t>
  </si>
  <si>
    <t>386010</t>
  </si>
  <si>
    <t>Bygdøy: ca 100 m N f Lovisenlundveien 7.</t>
  </si>
  <si>
    <t>Tregruppe i ulike aldersklasser, mange frøforvillet i edelløvskog  OR</t>
  </si>
  <si>
    <t>https://www.unimus.no/felles/bilder/web_hent_bilde.php?id=13367109&amp;type=jpeg</t>
  </si>
  <si>
    <t>POINT (258036 6648698)</t>
  </si>
  <si>
    <t>urn:catalog:O:V:386010</t>
  </si>
  <si>
    <t>8_386010</t>
  </si>
  <si>
    <t>O_386010</t>
  </si>
  <si>
    <t>386036</t>
  </si>
  <si>
    <t>Bygdøy: N f Bygdøy kapell, v innkjørselen \Forvillet i kalkfuruskog, nedkuttet lite kratt</t>
  </si>
  <si>
    <t>https://www.unimus.no/felles/bilder/web_hent_bilde.php?id=13367110&amp;type=jpeg</t>
  </si>
  <si>
    <t>POINT (258475 6648882)</t>
  </si>
  <si>
    <t>urn:catalog:O:V:386036</t>
  </si>
  <si>
    <t>8_386036</t>
  </si>
  <si>
    <t>O_386036</t>
  </si>
  <si>
    <t>380665</t>
  </si>
  <si>
    <t>Bygdøy, Thulstrupløkken (ml. Thulstrupstuen og Wedels vei). Stort gammelt, trestammet tre på beitema</t>
  </si>
  <si>
    <t>https://www.unimus.no/felles/bilder/web_hent_bilde.php?id=13366602&amp;type=jpeg</t>
  </si>
  <si>
    <t>POINT (258987 6649340)</t>
  </si>
  <si>
    <t>urn:catalog:O:V:380665</t>
  </si>
  <si>
    <t>8_380665</t>
  </si>
  <si>
    <t>O_380665</t>
  </si>
  <si>
    <t>380672</t>
  </si>
  <si>
    <t>Bygdøy, skogholtet ml Lovisenlundvn. 9 og Strøms- borg. Ca 10 ind., fra eldre til helt unge, åpenbar</t>
  </si>
  <si>
    <t>https://www.unimus.no/felles/bilder/web_hent_bilde.php?id=13366605&amp;type=jpeg</t>
  </si>
  <si>
    <t>urn:catalog:O:V:380672</t>
  </si>
  <si>
    <t>8_380672</t>
  </si>
  <si>
    <t>O_380672</t>
  </si>
  <si>
    <t>390675</t>
  </si>
  <si>
    <t>Oslo, Bygdø, Lovisenlund, N for Lovisenlundveien 7.9. Flere trær og busker i edelløvskog, nær en Que</t>
  </si>
  <si>
    <t>https://www.unimus.no/felles/bilder/web_hent_bilde.php?id=13367210&amp;type=jpeg</t>
  </si>
  <si>
    <t>urn:catalog:O:V:390675</t>
  </si>
  <si>
    <t>8_390675</t>
  </si>
  <si>
    <t>O_390675</t>
  </si>
  <si>
    <t>390681</t>
  </si>
  <si>
    <t>Oslo, Bygdø, Thulstrupsløkken</t>
  </si>
  <si>
    <t>https://www.unimus.no/felles/bilder/web_hent_bilde.php?id=13367211&amp;type=jpeg</t>
  </si>
  <si>
    <t>urn:catalog:O:V:390681</t>
  </si>
  <si>
    <t>8_390681</t>
  </si>
  <si>
    <t>O_390681</t>
  </si>
  <si>
    <t>390682</t>
  </si>
  <si>
    <t>Oslo, Bygdø, Bygdøveiens Ø-side. Et stort tre i kanten av veien mot edelløvskog ca. 15 m s for innkj</t>
  </si>
  <si>
    <t>https://www.unimus.no/felles/bilder/web_hent_bilde.php?id=13367212&amp;type=jpeg</t>
  </si>
  <si>
    <t>POINT (258683 6649840)</t>
  </si>
  <si>
    <t>urn:catalog:O:V:390682</t>
  </si>
  <si>
    <t>8_390682</t>
  </si>
  <si>
    <t>O_390682</t>
  </si>
  <si>
    <t>43316</t>
  </si>
  <si>
    <t>259_6651</t>
  </si>
  <si>
    <t>Bygdø, Bygdøveiens Ø-side litt S f avkjørselen til nr 30</t>
  </si>
  <si>
    <t>https://www.unimus.no/felles/bilder/web_hent_bilde.php?id=13197141&amp;type=jpeg</t>
  </si>
  <si>
    <t>POINT (259129 6650135)</t>
  </si>
  <si>
    <t>urn:catalog:O:V:43316</t>
  </si>
  <si>
    <t>8_43316</t>
  </si>
  <si>
    <t>O_43316</t>
  </si>
  <si>
    <t>141127</t>
  </si>
  <si>
    <t>Bygdøy: NE f Hengsenga skogkant på kambrosilur-kalk</t>
  </si>
  <si>
    <t>Heidi Solstad | Reidar Elven</t>
  </si>
  <si>
    <t>https://www.unimus.no/felles/bilder/web_hent_bilde.php?id=13224249&amp;type=jpeg</t>
  </si>
  <si>
    <t>POINT (258131 6650233)</t>
  </si>
  <si>
    <t>urn:catalog:O:V:141127</t>
  </si>
  <si>
    <t>8_141127</t>
  </si>
  <si>
    <t>O_141127</t>
  </si>
  <si>
    <t>NINA</t>
  </si>
  <si>
    <t>273915</t>
  </si>
  <si>
    <t>259_6653</t>
  </si>
  <si>
    <t>Anders Often</t>
  </si>
  <si>
    <t xml:space="preserve"> NonValid dynamicProperties: "{"Substrate":"", "Ecology":"", "Redlist status":"", "Relative abundance":"", "Antropokor":"0"}"</t>
  </si>
  <si>
    <t>POINT (258372 6652373)</t>
  </si>
  <si>
    <t>5B62682A-2CE1-4C8C-8F2F-A842D8EF30DE</t>
  </si>
  <si>
    <t>Norsk institutt for naturforskning</t>
  </si>
  <si>
    <t>n</t>
  </si>
  <si>
    <t>210_273915</t>
  </si>
  <si>
    <t>urn:uuid:858edf6d-0c6e-4e83-acb9-f607e613d958</t>
  </si>
  <si>
    <t>261_6653</t>
  </si>
  <si>
    <t>Blindern</t>
  </si>
  <si>
    <t>Høiland, Klaus [foto]?</t>
  </si>
  <si>
    <t>POINT (260941 6652556)</t>
  </si>
  <si>
    <t>o</t>
  </si>
  <si>
    <t>266_urn:uuid:858edf6d-0c6e-4e83-acb9-f607e613d958</t>
  </si>
  <si>
    <t>25590874</t>
  </si>
  <si>
    <t>261_6655</t>
  </si>
  <si>
    <t>Gaustadveien borettslag, Oslo, Os \NA T42 Blomsterbed og liknende NA T42</t>
  </si>
  <si>
    <t>Kamilla Svingen</t>
  </si>
  <si>
    <t>https://www.artsobservasjoner.no/Sighting/25590874</t>
  </si>
  <si>
    <t>POINT (261099 6654123)</t>
  </si>
  <si>
    <t>urn:uuid:872daac6-d5e3-473d-9d0a-1984113a34a0</t>
  </si>
  <si>
    <t>1010_25590874</t>
  </si>
  <si>
    <t>BG</t>
  </si>
  <si>
    <t>310343</t>
  </si>
  <si>
    <t>261_6657</t>
  </si>
  <si>
    <t>Rosenhoff</t>
  </si>
  <si>
    <t>N. Moe</t>
  </si>
  <si>
    <t>https://www.unimus.no/felles/bilder/web_hent_bilde.php?id=12154283&amp;type=jpeg</t>
  </si>
  <si>
    <t>POINT (261317 6656077)</t>
  </si>
  <si>
    <t>urn:catalog:BG:S:310343</t>
  </si>
  <si>
    <t>Universitetsmuseet i Bergen, UiB</t>
  </si>
  <si>
    <t>s</t>
  </si>
  <si>
    <t>105_310343</t>
  </si>
  <si>
    <t>BG_310343</t>
  </si>
  <si>
    <t>575177</t>
  </si>
  <si>
    <t>Nær Kongsgården på Bygdø ved Oslo. \Opr. plantet.</t>
  </si>
  <si>
    <t>https://www.unimus.no/felles/bilder/web_hent_bilde.php?id=13372525&amp;type=jpeg</t>
  </si>
  <si>
    <t>urn:catalog:O:V:575177</t>
  </si>
  <si>
    <t>8_575177</t>
  </si>
  <si>
    <t>O_575177</t>
  </si>
  <si>
    <t>6094</t>
  </si>
  <si>
    <t>Bygdøy.</t>
  </si>
  <si>
    <t>K. Pedersen</t>
  </si>
  <si>
    <t>urn:catalog:BG:S:6094</t>
  </si>
  <si>
    <t>105_6094</t>
  </si>
  <si>
    <t>BG_6094</t>
  </si>
  <si>
    <t>160641</t>
  </si>
  <si>
    <t>Oslo, i Hallens gml. have Ø f Johan Sverdrups plass Stort busktre mot lekeplass</t>
  </si>
  <si>
    <t>https://www.unimus.no/felles/bilder/web_hent_bilde.php?id=13226975&amp;type=jpeg</t>
  </si>
  <si>
    <t>urn:catalog:O:V:160641</t>
  </si>
  <si>
    <t>8_160641</t>
  </si>
  <si>
    <t>O_160641</t>
  </si>
  <si>
    <t>46872</t>
  </si>
  <si>
    <t>Skøyen, ett tre i skogen like S f Ekely</t>
  </si>
  <si>
    <t>https://www.unimus.no/felles/bilder/web_hent_bilde.php?id=13197136&amp;type=jpeg</t>
  </si>
  <si>
    <t>urn:catalog:O:V:46872</t>
  </si>
  <si>
    <t>8_46872</t>
  </si>
  <si>
    <t>O_46872</t>
  </si>
  <si>
    <t>257843</t>
  </si>
  <si>
    <t>Oslo, Hasle, i nedlagt gartneri, Ring gartneri, ved krysset Økernveien/Grenseveien på Økernveiens N- \Lite tre. Gjenstående</t>
  </si>
  <si>
    <t>Tore Berg | Ivar Holtan</t>
  </si>
  <si>
    <t>https://www.unimus.no/felles/bilder/web_hent_bilde.php?id=13984248&amp;type=jpeg</t>
  </si>
  <si>
    <t>urn:catalog:O:V:257843</t>
  </si>
  <si>
    <t>8_257843</t>
  </si>
  <si>
    <t>O_257843</t>
  </si>
  <si>
    <t>268644</t>
  </si>
  <si>
    <t>Oslo. Hoff, Ekely, rett N for St.Georgs vei 39B-C. Større bestand, mange yngere planter frøspredt fr</t>
  </si>
  <si>
    <t>https://www.unimus.no/felles/bilder/web_hent_bilde.php?id=13235041&amp;type=jpeg</t>
  </si>
  <si>
    <t>urn:catalog:O:V:268644</t>
  </si>
  <si>
    <t>8_268644</t>
  </si>
  <si>
    <t>O_268644</t>
  </si>
  <si>
    <t>237170</t>
  </si>
  <si>
    <t>263_6643</t>
  </si>
  <si>
    <t>Malmøya S</t>
  </si>
  <si>
    <t>Olsen, K.M.</t>
  </si>
  <si>
    <t>POINT (262688 6643948)</t>
  </si>
  <si>
    <t>59_237170</t>
  </si>
  <si>
    <t>276337</t>
  </si>
  <si>
    <t>Oslo: Malmøya, S-siden, blandingsskog inn for Malmøyskjæret, flere middels store trær.</t>
  </si>
  <si>
    <t>https://www.unimus.no/felles/bilder/web_hent_bilde.php?id=13360473&amp;type=jpeg</t>
  </si>
  <si>
    <t>POINT (262735 6643938)</t>
  </si>
  <si>
    <t>urn:catalog:O:V:276337</t>
  </si>
  <si>
    <t>8_276337</t>
  </si>
  <si>
    <t>O_276337</t>
  </si>
  <si>
    <t>391504</t>
  </si>
  <si>
    <t>Oslo, Malmøya, i kalkfuruskog Ø for Fossilveien 7. \Stor bestand med 2-5 høye busker, i blanding me...</t>
  </si>
  <si>
    <t>Jfr. innsamling 10 juli 2010, NM 9859,3772 V for Fossilveien 11, er motsatt ytterkant av samme bestand  OR</t>
  </si>
  <si>
    <t>https://www.unimus.no/felles/bilder/web_hent_bilde.php?id=13367246&amp;type=jpeg</t>
  </si>
  <si>
    <t>POINT (262691 6643963)</t>
  </si>
  <si>
    <t>urn:catalog:O:V:391504</t>
  </si>
  <si>
    <t>8_391504</t>
  </si>
  <si>
    <t>O_391504</t>
  </si>
  <si>
    <t>16229249</t>
  </si>
  <si>
    <t>Malmøya, søraustsida, Oslo, Os \i furuskog</t>
  </si>
  <si>
    <t>https://www.artsobservasjoner.no/Sighting/16229249</t>
  </si>
  <si>
    <t>POINT (262709 6643984)</t>
  </si>
  <si>
    <t>urn:uuid:0812a5fd-d426-48b6-8040-fdb24140927e</t>
  </si>
  <si>
    <t>1010_16229249</t>
  </si>
  <si>
    <t>27002367</t>
  </si>
  <si>
    <t>Malmøya og Malmøykalven NR, i skogen N for Flisebukta, Oslo, Os \NA T4-C-4 Kalklågurtskog</t>
  </si>
  <si>
    <t>Siri Lie Olsen|Line Hørlyk|Bjørn H. Smevold|Jørn Olav Løkken|Geir Arne Evje</t>
  </si>
  <si>
    <t>https://www.artsobservasjoner.no/Sighting/27002367</t>
  </si>
  <si>
    <t>POINT (262691 6643976)</t>
  </si>
  <si>
    <t>urn:uuid:21b417f4-75d5-44ec-bee8-2266dc994abc</t>
  </si>
  <si>
    <t>1010_27002367</t>
  </si>
  <si>
    <t>265373</t>
  </si>
  <si>
    <t>263_6645</t>
  </si>
  <si>
    <t>Malmøya</t>
  </si>
  <si>
    <t>Inger Anne Lysebraate</t>
  </si>
  <si>
    <t>https://www.unimus.no/felles/bilder/web_hent_bilde.php?id=13234515&amp;type=jpeg</t>
  </si>
  <si>
    <t>POINT (262467 6644313)</t>
  </si>
  <si>
    <t>urn:catalog:O:V:265373</t>
  </si>
  <si>
    <t>8_265373</t>
  </si>
  <si>
    <t>O_265373</t>
  </si>
  <si>
    <t>14436</t>
  </si>
  <si>
    <t>Hans Fr. Røer</t>
  </si>
  <si>
    <t>https://www.unimus.no/felles/bilder/web_hent_bilde.php?id=13197139&amp;type=jpeg</t>
  </si>
  <si>
    <t>urn:catalog:O:V:14436</t>
  </si>
  <si>
    <t>8_14436</t>
  </si>
  <si>
    <t>O_14436</t>
  </si>
  <si>
    <t>2121/124</t>
  </si>
  <si>
    <t>Malmøya {og Malmøykalven}</t>
  </si>
  <si>
    <t>Kaasa, J.</t>
  </si>
  <si>
    <t>POINT (262466 6644309)</t>
  </si>
  <si>
    <t>urn:catalog:O:VXL:2121/124</t>
  </si>
  <si>
    <t>vxl</t>
  </si>
  <si>
    <t>23_2121/124</t>
  </si>
  <si>
    <t>391229</t>
  </si>
  <si>
    <t>Oslo, Malmøya, V for Fossilveien 11. \Stor bestand med små til store busker i edelløv...</t>
  </si>
  <si>
    <t>https://www.unimus.no/felles/bilder/web_hent_bilde.php?id=13367233&amp;type=jpeg</t>
  </si>
  <si>
    <t>POINT (262683 6644008)</t>
  </si>
  <si>
    <t>urn:catalog:O:V:391229</t>
  </si>
  <si>
    <t>8_391229</t>
  </si>
  <si>
    <t>O_391229</t>
  </si>
  <si>
    <t>297465</t>
  </si>
  <si>
    <t>Malmøya E \ /[Kvant.:] 13</t>
  </si>
  <si>
    <t>over 20 x 8 m. Opptil 15 m høye; en liten agnbøkskog NonValid dynamicProperties: "{"Substrate":"", "Ecology":"", "Redlist status":"", "Relative abundance":"", "Antropokor":"0"}"</t>
  </si>
  <si>
    <t>POINT (262733 6644005)</t>
  </si>
  <si>
    <t>81CF9A23-6844-452E-A17F-0CD7EE18746A</t>
  </si>
  <si>
    <t>331_297465</t>
  </si>
  <si>
    <t>297485</t>
  </si>
  <si>
    <t>Malmøya E \ /[Kvant.:] 1</t>
  </si>
  <si>
    <t>to meter høyt tre rett ned for hus NonValid dynamicProperties: "{"Substrate":"", "Ecology":"", "Redlist status":"", "Relative abundance":"", "Antropokor":"0"}"</t>
  </si>
  <si>
    <t>POINT (262752 6644026)</t>
  </si>
  <si>
    <t>B8502662-5F94-410E-9721-4943D6A4F8B3</t>
  </si>
  <si>
    <t>331_297485</t>
  </si>
  <si>
    <t>GBIF</t>
  </si>
  <si>
    <t>2641318354</t>
  </si>
  <si>
    <t>263_6649</t>
  </si>
  <si>
    <t>Michael Gochfeld</t>
  </si>
  <si>
    <t>http://www.gbif.org/occurrence/2641318354</t>
  </si>
  <si>
    <t>https://www.inaturalist.org/observations/28424840</t>
  </si>
  <si>
    <t>POINT (263487 6649653)</t>
  </si>
  <si>
    <t>GBIF-noder utenfor Norge</t>
  </si>
  <si>
    <t>import</t>
  </si>
  <si>
    <t>40_2641318354</t>
  </si>
  <si>
    <t>2619870380</t>
  </si>
  <si>
    <t>Brian Gratwicke</t>
  </si>
  <si>
    <t>http://www.gbif.org/occurrence/2619870380</t>
  </si>
  <si>
    <t>https://www.inaturalist.org/observations/27988591</t>
  </si>
  <si>
    <t>POINT (263690 6649980)</t>
  </si>
  <si>
    <t>40_2619870380</t>
  </si>
  <si>
    <t>64977</t>
  </si>
  <si>
    <t>265_6643</t>
  </si>
  <si>
    <t>Nordstrand // Dyrket</t>
  </si>
  <si>
    <t>Haakon Damsgaard</t>
  </si>
  <si>
    <t>POINT (264562 6643620)</t>
  </si>
  <si>
    <t>urn:catalog:KMN:V:64977</t>
  </si>
  <si>
    <t>33_64977</t>
  </si>
  <si>
    <t>KMN_64977</t>
  </si>
  <si>
    <t>2641511355</t>
  </si>
  <si>
    <t>269_6653</t>
  </si>
  <si>
    <t>larsenic</t>
  </si>
  <si>
    <t>Plantet http://www.gbif.org/occurrence/2641511355</t>
  </si>
  <si>
    <t>https://www.inaturalist.org/observations/27401354</t>
  </si>
  <si>
    <t>POINT (268301 6652354)</t>
  </si>
  <si>
    <t>40_2641511355</t>
  </si>
  <si>
    <t>11978923</t>
  </si>
  <si>
    <t>233_6633</t>
  </si>
  <si>
    <t>Drammen</t>
  </si>
  <si>
    <t>Bu</t>
  </si>
  <si>
    <t>Fjordparken, Drammen, Vi \Havstrand /[Kvant.:] 1 Plants</t>
  </si>
  <si>
    <t>Jan Sørensen</t>
  </si>
  <si>
    <t>Quantity: 1 Plants</t>
  </si>
  <si>
    <t>https://www.artsobservasjoner.no/Sighting/11978923</t>
  </si>
  <si>
    <t>POINT (232439 6632161)</t>
  </si>
  <si>
    <t>urn:uuid:652ee691-bc7c-4b78-82b0-424e452bd089</t>
  </si>
  <si>
    <t>1010_11978923</t>
  </si>
  <si>
    <t>11978751</t>
  </si>
  <si>
    <t>Fjordparken-1, Drammen, Vi \Park</t>
  </si>
  <si>
    <t>Plantet .</t>
  </si>
  <si>
    <t>https://www.artsobservasjoner.no/Sighting/11978751</t>
  </si>
  <si>
    <t>POINT (232266 6632149)</t>
  </si>
  <si>
    <t>urn:uuid:808e2685-575e-4b23-bfeb-2d5ca3a58704</t>
  </si>
  <si>
    <t>1010_11978751</t>
  </si>
  <si>
    <t>11979352</t>
  </si>
  <si>
    <t>Fjordparken-2, Drammen, Vi \Park</t>
  </si>
  <si>
    <t>https://www.artsobservasjoner.no/Sighting/11979352</t>
  </si>
  <si>
    <t>POINT (232033 6632170)</t>
  </si>
  <si>
    <t>urn:uuid:4483fd95-b839-4446-aa9d-ec8e485f7dc9</t>
  </si>
  <si>
    <t>1010_11979352</t>
  </si>
  <si>
    <t>11977948</t>
  </si>
  <si>
    <t>Fjordparken-1, Drammen, Vi</t>
  </si>
  <si>
    <t>https://www.artsobservasjoner.no/Sighting/11977948</t>
  </si>
  <si>
    <t>urn:uuid:46b169bd-d07f-4995-b132-b83312ed684f</t>
  </si>
  <si>
    <t>1010_11977948</t>
  </si>
  <si>
    <t>617484</t>
  </si>
  <si>
    <t>Drammen: Brakerøya: Fjordparken \frøforvillet i parkområde</t>
  </si>
  <si>
    <t>https://www.unimus.no/felles/bilder/web_hent_bilde.php?id=13957758&amp;type=jpeg</t>
  </si>
  <si>
    <t>POINT (232236 6632285)</t>
  </si>
  <si>
    <t>urn:catalog:O:V:617484</t>
  </si>
  <si>
    <t>8_617484</t>
  </si>
  <si>
    <t>O_617484</t>
  </si>
  <si>
    <t>25614414</t>
  </si>
  <si>
    <t>Fjordparken, Drammen By, Drammen, Vi /[Kvant.:] Trees</t>
  </si>
  <si>
    <t>Jostein Bærø Engdal</t>
  </si>
  <si>
    <t>https://www.artsobservasjoner.no/Sighting/25614414</t>
  </si>
  <si>
    <t>POINT (232071 6632145)</t>
  </si>
  <si>
    <t>urn:uuid:ac9f8156-e590-4987-bdef-97191caea6b8</t>
  </si>
  <si>
    <t>1010_25614414</t>
  </si>
  <si>
    <t>TRH</t>
  </si>
  <si>
    <t>168517</t>
  </si>
  <si>
    <t>239_6669</t>
  </si>
  <si>
    <t>Hole</t>
  </si>
  <si>
    <t>Sandvollen, Ringerike</t>
  </si>
  <si>
    <t>J.H. Meinich</t>
  </si>
  <si>
    <t>https://www.unimus.no/felles/bilder/web_hent_bilde.php?id=14835264&amp;type=jpeg</t>
  </si>
  <si>
    <t>POINT (238655 6668076)</t>
  </si>
  <si>
    <t>urn:catalog:TRH:V:168517</t>
  </si>
  <si>
    <t>NTNU-Vitenskapsmuseet</t>
  </si>
  <si>
    <t>37_168517</t>
  </si>
  <si>
    <t>TRH_168517</t>
  </si>
  <si>
    <t>168518</t>
  </si>
  <si>
    <t>Sunnøya, Ringerike</t>
  </si>
  <si>
    <t xml:space="preserve">https://www.unimus.no/felles/bilder/web_hent_bilde.php?id=14835265&amp;type=jpeg | https://www.unimus.no/felles/bilder/web_hent_bilde.php?id=14835266&amp;type=jpeg </t>
  </si>
  <si>
    <t>urn:catalog:TRH:V:168518</t>
  </si>
  <si>
    <t>37_168518</t>
  </si>
  <si>
    <t>TRH_168518</t>
  </si>
  <si>
    <t>318400</t>
  </si>
  <si>
    <t>245_6625</t>
  </si>
  <si>
    <t>Røyken</t>
  </si>
  <si>
    <t>Hurum: Tofte. Toftebekkdalen N for Södra Cell, N for port nr 2. På nyanlagt, tynt barklag.</t>
  </si>
  <si>
    <t>Tore Berg | Erik Ljungstrand | Bengt Nilsson | Åke Svensson | Charlotte Wigermo</t>
  </si>
  <si>
    <t>Nyspirt busk, ca 10 cm høg. Ett ind. Mangler koordinat - satt til kommunesenter basert på navn:Asker</t>
  </si>
  <si>
    <t>https://www.unimus.no/felles/bilder/web_hent_bilde.php?id=13363237&amp;type=jpeg</t>
  </si>
  <si>
    <t>POINT (245422 6624811)</t>
  </si>
  <si>
    <t>urn:catalog:O:V:318400</t>
  </si>
  <si>
    <t>8_318400</t>
  </si>
  <si>
    <t>O_318400</t>
  </si>
  <si>
    <t>19050540</t>
  </si>
  <si>
    <t>245_6597</t>
  </si>
  <si>
    <t>Vestfold og Telemark</t>
  </si>
  <si>
    <t>Horten</t>
  </si>
  <si>
    <t>Vf</t>
  </si>
  <si>
    <t>Møringa P sør, Horten, Vt</t>
  </si>
  <si>
    <t>Kjetil Johannessen</t>
  </si>
  <si>
    <t>https://www.artsobservasjoner.no/Sighting/19050540</t>
  </si>
  <si>
    <t>POINT (244427 6596694)</t>
  </si>
  <si>
    <t>urn:uuid:615dc7ee-34b3-4343-9efe-31446375c391</t>
  </si>
  <si>
    <t>1010_19050540</t>
  </si>
  <si>
    <t>14968160</t>
  </si>
  <si>
    <t>239_6579</t>
  </si>
  <si>
    <t>Tønsberg</t>
  </si>
  <si>
    <t>Kaldnes, Tønsberg, Vt \Park /[Kvant.:] 3</t>
  </si>
  <si>
    <t>Per Marstad|Turid Nakling Kristiansen</t>
  </si>
  <si>
    <t>https://www.artsobservasjoner.no/Sighting/14968160</t>
  </si>
  <si>
    <t>POINT (238155 6578237)</t>
  </si>
  <si>
    <t>urn:uuid:6f0b6d69-9195-406a-9d18-12360a70e9ea</t>
  </si>
  <si>
    <t>1010_14968160</t>
  </si>
  <si>
    <t>59772</t>
  </si>
  <si>
    <t>215_6553</t>
  </si>
  <si>
    <t>Larvik</t>
  </si>
  <si>
    <t>V/Agnes fabrikker \Ved veikant. Plantet?</t>
  </si>
  <si>
    <t>Jarle Inge Holten</t>
  </si>
  <si>
    <t>https://www.unimus.no/felles/bilder/web_hent_bilde.php?id=14755578&amp;type=jpeg</t>
  </si>
  <si>
    <t>POINT (215117 6552479)</t>
  </si>
  <si>
    <t>urn:catalog:TRH:V:59772</t>
  </si>
  <si>
    <t>37_59772</t>
  </si>
  <si>
    <t>TRH_59772</t>
  </si>
  <si>
    <t>289727</t>
  </si>
  <si>
    <t>Agnes fabrikker, nå nedlagt.</t>
  </si>
  <si>
    <t>Trond Grøstad</t>
  </si>
  <si>
    <t>https://www.unimus.no/felles/bilder/web_hent_bilde.php?id=13361744&amp;type=jpeg</t>
  </si>
  <si>
    <t>POINT (214945 6552190)</t>
  </si>
  <si>
    <t>urn:catalog:O:V:289727</t>
  </si>
  <si>
    <t>8_289727</t>
  </si>
  <si>
    <t>O_289727</t>
  </si>
  <si>
    <t>17409326</t>
  </si>
  <si>
    <t>Agnes, N for, Larvik, Vt \NA T43 Plener, parker og liknende Opprinnelig r...</t>
  </si>
  <si>
    <t>Dagny Mandt|Brit Sandve|Anne Borander</t>
  </si>
  <si>
    <t>Villblomstenes Dag.</t>
  </si>
  <si>
    <t>https://www.artsobservasjoner.no/Sighting/17409326</t>
  </si>
  <si>
    <t>POINT (214901 6552277)</t>
  </si>
  <si>
    <t>urn:uuid:afb874a3-a65f-43c2-9732-4231006df04c</t>
  </si>
  <si>
    <t>1010_17409326</t>
  </si>
  <si>
    <t>16417609</t>
  </si>
  <si>
    <t>237_6589</t>
  </si>
  <si>
    <t>Re</t>
  </si>
  <si>
    <t>Grøumveien, Lefsaker, Re, Tønsberg, Vt \ /[Kvant.:] 1</t>
  </si>
  <si>
    <t>Lars Herman Næss</t>
  </si>
  <si>
    <t>https://www.artsobservasjoner.no/Sighting/16417609</t>
  </si>
  <si>
    <t>POINT (236194 6588940)</t>
  </si>
  <si>
    <t>urn:uuid:5215def3-f332-4a11-a93b-9c40a24a5cbe</t>
  </si>
  <si>
    <t>1010_16417609</t>
  </si>
  <si>
    <t>19668451</t>
  </si>
  <si>
    <t>239_6567</t>
  </si>
  <si>
    <t>Færder</t>
  </si>
  <si>
    <t>Nøtterøy</t>
  </si>
  <si>
    <t>Torød, Færder, Vt \Veikant.</t>
  </si>
  <si>
    <t>https://www.artsobservasjoner.no/Sighting/19668451</t>
  </si>
  <si>
    <t>POINT (239740 6567966)</t>
  </si>
  <si>
    <t>urn:uuid:8e9a348b-f03c-422a-bd33-d61e480dc79e</t>
  </si>
  <si>
    <t>1010_19668451</t>
  </si>
  <si>
    <t>11976518</t>
  </si>
  <si>
    <t>239_6577</t>
  </si>
  <si>
    <t>Kaldnes, Færder, Vt \Park m.agnbøk,bøk,eik</t>
  </si>
  <si>
    <t>Turid Nakling Kristiansen|Per Marstad</t>
  </si>
  <si>
    <t>https://www.artsobservasjoner.no/Sighting/11976518</t>
  </si>
  <si>
    <t>POINT (238114 6577982)</t>
  </si>
  <si>
    <t>urn:uuid:88cc3e64-d338-4891-b086-c7f4f1aa119d</t>
  </si>
  <si>
    <t>1010_11976518</t>
  </si>
  <si>
    <t>315893</t>
  </si>
  <si>
    <t>199_6563</t>
  </si>
  <si>
    <t>Porsgrunn</t>
  </si>
  <si>
    <t>Te</t>
  </si>
  <si>
    <t>Porsgrunn, Brevik. Brevik jerbanepark, planta.</t>
  </si>
  <si>
    <t>Olaf Svendsen</t>
  </si>
  <si>
    <t>Mangler koordinat - satt til kommunesenter basert på navn:Porsgrunn</t>
  </si>
  <si>
    <t>https://www.unimus.no/felles/bilder/web_hent_bilde.php?id=13363098&amp;type=jpeg</t>
  </si>
  <si>
    <t>POINT (199756 6563917)</t>
  </si>
  <si>
    <t>urn:catalog:O:V:315893</t>
  </si>
  <si>
    <t>8_315893</t>
  </si>
  <si>
    <t>O_315893</t>
  </si>
  <si>
    <t>575178</t>
  </si>
  <si>
    <t>Brevik: Jernbaneparken \prydtre</t>
  </si>
  <si>
    <t>https://www.unimus.no/felles/bilder/web_hent_bilde.php?id=13372526&amp;type=jpeg</t>
  </si>
  <si>
    <t>urn:catalog:O:V:575178</t>
  </si>
  <si>
    <t>8_575178</t>
  </si>
  <si>
    <t>O_575178</t>
  </si>
  <si>
    <t>5527</t>
  </si>
  <si>
    <t>177_6539</t>
  </si>
  <si>
    <t>Kragerø</t>
  </si>
  <si>
    <t>Berg museum, Kragerø \Park</t>
  </si>
  <si>
    <t>Elisabeth Bodvin, Jan-Henrik Bodvin</t>
  </si>
  <si>
    <t>Torleif Lindebø</t>
  </si>
  <si>
    <t>POINT (177609 6538707)</t>
  </si>
  <si>
    <t>urn:catalog:KMN:V:5527</t>
  </si>
  <si>
    <t>33_5527</t>
  </si>
  <si>
    <t>KMN_5527</t>
  </si>
  <si>
    <t>11975770</t>
  </si>
  <si>
    <t>177_6541</t>
  </si>
  <si>
    <t>Berg Kragerø museum 1, Kragerø, Vt \Park</t>
  </si>
  <si>
    <t>Gunnar Bureid</t>
  </si>
  <si>
    <t>https://www.artsobservasjoner.no/Sighting/11975770</t>
  </si>
  <si>
    <t>POINT (176610 6540950)</t>
  </si>
  <si>
    <t>urn:uuid:159330b5-e813-4a05-9cb0-4096968a844f</t>
  </si>
  <si>
    <t>1010_11975770</t>
  </si>
  <si>
    <t>108009</t>
  </si>
  <si>
    <t>127_6483</t>
  </si>
  <si>
    <t>Agder</t>
  </si>
  <si>
    <t>Grimstad</t>
  </si>
  <si>
    <t>AA</t>
  </si>
  <si>
    <t>Rønnes, SV f Rossevika (S f Rossekniben) \Åpen småskog (eik), ved sti til hytter. 5-10 sm...</t>
  </si>
  <si>
    <t>Oddvar Pedersen</t>
  </si>
  <si>
    <t>https://www.unimus.no/felles/bilder/web_hent_bilde.php?id=13220315&amp;type=jpeg</t>
  </si>
  <si>
    <t>POINT (126858 6483486)</t>
  </si>
  <si>
    <t>urn:catalog:O:V:108009</t>
  </si>
  <si>
    <t>8_108009</t>
  </si>
  <si>
    <t>O_108009</t>
  </si>
  <si>
    <t>1073/187</t>
  </si>
  <si>
    <t>Marivollen/Rossekniben</t>
  </si>
  <si>
    <t>Pedersen, Oddvar</t>
  </si>
  <si>
    <t>POINT (126904 6483430)</t>
  </si>
  <si>
    <t>urn:catalog:O:VXL:1073/187</t>
  </si>
  <si>
    <t>23_1073/187</t>
  </si>
  <si>
    <t>45133</t>
  </si>
  <si>
    <t>129_6491</t>
  </si>
  <si>
    <t>Arendal</t>
  </si>
  <si>
    <t>Øyestad gård (gml. prestegården) // Hage mot E18</t>
  </si>
  <si>
    <t>Asbjørn Lie</t>
  </si>
  <si>
    <t>Per Arvid Åsen</t>
  </si>
  <si>
    <t>POINT (129195 6491827)</t>
  </si>
  <si>
    <t>urn:catalog:KMN:V:45133</t>
  </si>
  <si>
    <t>33_45133</t>
  </si>
  <si>
    <t>KMN_45133</t>
  </si>
  <si>
    <t>11978027</t>
  </si>
  <si>
    <t>135_6493</t>
  </si>
  <si>
    <t>Fagerheim barnehage, Hisøy, Arendal, Ag \Gammelt parkområde</t>
  </si>
  <si>
    <t>Tove Hafnor Dahl</t>
  </si>
  <si>
    <t>Sannsynligvis plantet .</t>
  </si>
  <si>
    <t>https://www.artsobservasjoner.no/Sighting/11978027</t>
  </si>
  <si>
    <t>POINT (134978 6493793)</t>
  </si>
  <si>
    <t>urn:uuid:b9cd684b-d052-4113-a948-928ce889834b</t>
  </si>
  <si>
    <t>1010_11978027</t>
  </si>
  <si>
    <t>11981458</t>
  </si>
  <si>
    <t>Løvold, Hisøy, Arendal, Ag \Vegkant</t>
  </si>
  <si>
    <t>Frøspredd? .</t>
  </si>
  <si>
    <t>https://www.artsobservasjoner.no/Sighting/11981458</t>
  </si>
  <si>
    <t>POINT (135220 6493402)</t>
  </si>
  <si>
    <t>urn:uuid:208c7010-001d-47b3-a4c3-81dea95bc9aa</t>
  </si>
  <si>
    <t>1010_11981458</t>
  </si>
  <si>
    <t>20653006</t>
  </si>
  <si>
    <t>Løvold, Hisøy, Arendal, Ag \Hage/Veikant /[Kvant.:] 1 Trees</t>
  </si>
  <si>
    <t>Quantity: 1 Trees</t>
  </si>
  <si>
    <t>https://www.artsobservasjoner.no/Sighting/20653006</t>
  </si>
  <si>
    <t>POINT (135271 6493477)</t>
  </si>
  <si>
    <t>urn:uuid:3390aa9d-44ce-4b7b-837f-dd1633eacd86</t>
  </si>
  <si>
    <t>1010_20653006</t>
  </si>
  <si>
    <t>42243</t>
  </si>
  <si>
    <t>137_6497</t>
  </si>
  <si>
    <t>Langseæ gård (Aust-Agder-Museet) // Plantet hekk foran hovedbygningen</t>
  </si>
  <si>
    <t>Per Arvid Åsen, Torleif Lindebø</t>
  </si>
  <si>
    <t>POINT (136277 6497938)</t>
  </si>
  <si>
    <t>urn:catalog:KMN:V:42243</t>
  </si>
  <si>
    <t>33_42243</t>
  </si>
  <si>
    <t>KMN_42243</t>
  </si>
  <si>
    <t>73478</t>
  </si>
  <si>
    <t>Lassens hage, Tyholmen (Rådhusgt. 12), Arendal sentrum \Dyrket, ustelt gml hage</t>
  </si>
  <si>
    <t>POINT (136470 6496542)</t>
  </si>
  <si>
    <t>urn:catalog:KMN:V:73478</t>
  </si>
  <si>
    <t>33_73478</t>
  </si>
  <si>
    <t>KMN_73478</t>
  </si>
  <si>
    <t>875/119</t>
  </si>
  <si>
    <t>143_6501</t>
  </si>
  <si>
    <t xml:space="preserve">Friisøya, rett utenfor Møllebukta på Saltrød </t>
  </si>
  <si>
    <t>Svalheim, Ellen; Asdal, Åsmund</t>
  </si>
  <si>
    <t>KMN_XL</t>
  </si>
  <si>
    <t>KMN_XL_875/119</t>
  </si>
  <si>
    <t>24950</t>
  </si>
  <si>
    <t>147_6509</t>
  </si>
  <si>
    <t>Tvedestrand</t>
  </si>
  <si>
    <t>Buene // Antagelig plantet</t>
  </si>
  <si>
    <t>POINT (147444 6508992)</t>
  </si>
  <si>
    <t>urn:catalog:KMN:V:24950</t>
  </si>
  <si>
    <t>33_24950</t>
  </si>
  <si>
    <t>KMN_24950</t>
  </si>
  <si>
    <t>597473</t>
  </si>
  <si>
    <t>109_6469</t>
  </si>
  <si>
    <t>Lillesand</t>
  </si>
  <si>
    <t>Lillesand. Justøya: Brekkestø \frøforvilla i kratt i boligstrøk</t>
  </si>
  <si>
    <t>Anne Elven | Reidar Elven</t>
  </si>
  <si>
    <t>POINT (109356 6469680)</t>
  </si>
  <si>
    <t>urn:catalog:O:V:597473</t>
  </si>
  <si>
    <t>8_597473</t>
  </si>
  <si>
    <t>O_597473</t>
  </si>
  <si>
    <t>44145</t>
  </si>
  <si>
    <t>87_6465</t>
  </si>
  <si>
    <t>Kristiansand</t>
  </si>
  <si>
    <t>VA</t>
  </si>
  <si>
    <t>Amalienborg // Gjenstående tre i nordre utkant i enden av terrassene</t>
  </si>
  <si>
    <t>POINT (86086 6464203)</t>
  </si>
  <si>
    <t>urn:catalog:KMN:V:44145</t>
  </si>
  <si>
    <t>33_44145</t>
  </si>
  <si>
    <t>KMN_44145</t>
  </si>
  <si>
    <t>70214</t>
  </si>
  <si>
    <t>Lumber // Tre i hagen på Amalienborg</t>
  </si>
  <si>
    <t>POINT (86126 6464244)</t>
  </si>
  <si>
    <t>urn:catalog:KMN:V:70214</t>
  </si>
  <si>
    <t>33_70214</t>
  </si>
  <si>
    <t>KMN_70214</t>
  </si>
  <si>
    <t>20874</t>
  </si>
  <si>
    <t>87_6467</t>
  </si>
  <si>
    <t>Egsveien</t>
  </si>
  <si>
    <t>POINT (87745 6467322)</t>
  </si>
  <si>
    <t>urn:catalog:KMN:V:20874</t>
  </si>
  <si>
    <t>33_20874</t>
  </si>
  <si>
    <t>KMN_20874</t>
  </si>
  <si>
    <t>6800</t>
  </si>
  <si>
    <t>Baneheia</t>
  </si>
  <si>
    <t>Anna Histøl</t>
  </si>
  <si>
    <t>urn:catalog:KMN:V:6800</t>
  </si>
  <si>
    <t>33_6800</t>
  </si>
  <si>
    <t>KMN_6800</t>
  </si>
  <si>
    <t>52116</t>
  </si>
  <si>
    <t>Baneheia nær Drageknatten</t>
  </si>
  <si>
    <t>POINT (87850 6466851)</t>
  </si>
  <si>
    <t>urn:catalog:KMN:V:52116</t>
  </si>
  <si>
    <t>33_52116</t>
  </si>
  <si>
    <t>KMN_52116</t>
  </si>
  <si>
    <t>80504</t>
  </si>
  <si>
    <t>Baneheia \Enslig tre i dalen ved veien/stien opp fra skat...</t>
  </si>
  <si>
    <t>Per Arvid Åsen, Elisabeth Goksøyr Åsen</t>
  </si>
  <si>
    <t>POINT (87583 6466829)</t>
  </si>
  <si>
    <t>urn:catalog:KMN:V:80504</t>
  </si>
  <si>
    <t>33_80504</t>
  </si>
  <si>
    <t>KMN_80504</t>
  </si>
  <si>
    <t>50091</t>
  </si>
  <si>
    <t>89_6465</t>
  </si>
  <si>
    <t>Odderøya, nordlige del, ved stien til Bendiksbukta \Bark/flisdeponi av russ.oppr.(avfall importtømm...</t>
  </si>
  <si>
    <t>POINT (88439 6465707)</t>
  </si>
  <si>
    <t>urn:catalog:KMN:V:50091</t>
  </si>
  <si>
    <t>33_50091</t>
  </si>
  <si>
    <t>KMN_50091</t>
  </si>
  <si>
    <t>S</t>
  </si>
  <si>
    <t>LD</t>
  </si>
  <si>
    <t>1793288</t>
  </si>
  <si>
    <t>89_6467</t>
  </si>
  <si>
    <t>Christiansand (cult.).</t>
  </si>
  <si>
    <t>Svante Murbeck</t>
  </si>
  <si>
    <t>http://www.gbif.org/occurrence/1099913642</t>
  </si>
  <si>
    <t>POINT (88124 6466465)</t>
  </si>
  <si>
    <t>LD:General:1793288</t>
  </si>
  <si>
    <t>Svensk</t>
  </si>
  <si>
    <t>LD_1793288</t>
  </si>
  <si>
    <t>58.1467</t>
  </si>
  <si>
    <t>7.9956</t>
  </si>
  <si>
    <t>315</t>
  </si>
  <si>
    <t>59773</t>
  </si>
  <si>
    <t>Byskogen</t>
  </si>
  <si>
    <t>Anton Røstad</t>
  </si>
  <si>
    <t>https://www.unimus.no/felles/bilder/web_hent_bilde.php?id=14755581&amp;type=jpeg</t>
  </si>
  <si>
    <t>POINT (88751 6466426)</t>
  </si>
  <si>
    <t>urn:catalog:TRH:V:59773</t>
  </si>
  <si>
    <t>37_59773</t>
  </si>
  <si>
    <t>TRH_59773</t>
  </si>
  <si>
    <t>41194</t>
  </si>
  <si>
    <t>Krysset Egsveien/Svarttjønnvegen \Forvillet i lauvskog</t>
  </si>
  <si>
    <t>POINT (88021 6467641)</t>
  </si>
  <si>
    <t>urn:catalog:KMN:V:41194</t>
  </si>
  <si>
    <t>33_41194</t>
  </si>
  <si>
    <t>KMN_41194</t>
  </si>
  <si>
    <t>27085</t>
  </si>
  <si>
    <t>Ved Egsvegen, på siden mot Otra. // Forvillet.</t>
  </si>
  <si>
    <t>POINT (88207 6467431)</t>
  </si>
  <si>
    <t>urn:catalog:KMN:V:27085</t>
  </si>
  <si>
    <t>33_27085</t>
  </si>
  <si>
    <t>KMN_27085</t>
  </si>
  <si>
    <t>73972</t>
  </si>
  <si>
    <t>91_6473</t>
  </si>
  <si>
    <t>Justvik nær Justvik skole \Nær veikant (Ålefjærveien nær Justvik skole), m...</t>
  </si>
  <si>
    <t>POINT (90889 6472452)</t>
  </si>
  <si>
    <t>urn:catalog:KMN:V:73972</t>
  </si>
  <si>
    <t>33_73972</t>
  </si>
  <si>
    <t>KMN_73972</t>
  </si>
  <si>
    <t>21877615</t>
  </si>
  <si>
    <t>93_6473</t>
  </si>
  <si>
    <t>Kjevikstranda og området rett innenfor, Kjevik, Kristiansand, Ag \ /[Kvant.:] 2 Trees</t>
  </si>
  <si>
    <t>Hans Vidar Løkken|Ragnar Tømmerstø|Torhild Omestad</t>
  </si>
  <si>
    <t>Bak plastteltet.. Quantity: 2 Trees</t>
  </si>
  <si>
    <t>https://www.artsobservasjoner.no/Sighting/21877615</t>
  </si>
  <si>
    <t>POINT (93186 6472030)</t>
  </si>
  <si>
    <t>urn:uuid:d2e63320-d0a2-48de-a90b-41444627c4ae</t>
  </si>
  <si>
    <t>1010_21877615</t>
  </si>
  <si>
    <t>24275740</t>
  </si>
  <si>
    <t>Kjevikstranda og området rett innenfor, Kjevik, Kristiansand, Ag \ /[Kvant.:] 4 Trees</t>
  </si>
  <si>
    <t>Hans Vidar Løkken</t>
  </si>
  <si>
    <t>Quantity: 4 Trees</t>
  </si>
  <si>
    <t>https://www.artsobservasjoner.no/Sighting/24275740</t>
  </si>
  <si>
    <t>urn:uuid:391b3e7b-87e4-41e4-9b67-479d6bebc249</t>
  </si>
  <si>
    <t>1010_24275740</t>
  </si>
  <si>
    <t>68896</t>
  </si>
  <si>
    <t>15_6467</t>
  </si>
  <si>
    <t>Farsund</t>
  </si>
  <si>
    <t>Huseby kongsgård // Dyrket i nordøstre hjørne av det øvre rektangel av hagen. Enslig, lite tre. Finnes også i hekk mot gravhaugene.</t>
  </si>
  <si>
    <t>POINT (14786 6466579)</t>
  </si>
  <si>
    <t>urn:catalog:KMN:V:68896</t>
  </si>
  <si>
    <t>33_68896</t>
  </si>
  <si>
    <t>KMN_68896</t>
  </si>
  <si>
    <t>44905</t>
  </si>
  <si>
    <t>43_6465</t>
  </si>
  <si>
    <t>Lindesnes</t>
  </si>
  <si>
    <t>Røydland // Gjenstående tre ved gml. nedl. småbruk</t>
  </si>
  <si>
    <t>POINT (43670 6464677)</t>
  </si>
  <si>
    <t>urn:catalog:KMN:V:44905</t>
  </si>
  <si>
    <t>33_44905</t>
  </si>
  <si>
    <t>KMN_44905</t>
  </si>
  <si>
    <t>160998</t>
  </si>
  <si>
    <t>-27_6563</t>
  </si>
  <si>
    <t>Rogaland</t>
  </si>
  <si>
    <t>Sandnes</t>
  </si>
  <si>
    <t>Ro</t>
  </si>
  <si>
    <t>v/Storånå, Sandnes \Parkområde Sandve</t>
  </si>
  <si>
    <t>Svein Imsland</t>
  </si>
  <si>
    <t>POINT (-26401 6563037)</t>
  </si>
  <si>
    <t>urn:catalog:BG:S:160998</t>
  </si>
  <si>
    <t>105_160998</t>
  </si>
  <si>
    <t>BG_160998</t>
  </si>
  <si>
    <t>39421</t>
  </si>
  <si>
    <t>-33_6559</t>
  </si>
  <si>
    <t>Høylandsåna, elvebredd (rute 103)</t>
  </si>
  <si>
    <t>Anders Often og Odd Egil Stabbetorp</t>
  </si>
  <si>
    <t>NINA prosjektnr. 12496600 NonValid dynamicProperties: "{"Substrate":"", "Ecology":"", "Redlist status":"", "Relative abundance":"", "Antropokor":"0"}"</t>
  </si>
  <si>
    <t>POINT (-33458 6558397)</t>
  </si>
  <si>
    <t>154_39421</t>
  </si>
  <si>
    <t>22161410</t>
  </si>
  <si>
    <t>-51_6627</t>
  </si>
  <si>
    <t>Haugesund</t>
  </si>
  <si>
    <t>Haraldsgata nord, Haugesund sentrum, Haugesund, Ro \Fortau.</t>
  </si>
  <si>
    <t>Jens Kristiansen</t>
  </si>
  <si>
    <t>https://www.artsobservasjoner.no/Sighting/22161410</t>
  </si>
  <si>
    <t>POINT (-51231 6626828)</t>
  </si>
  <si>
    <t>urn:uuid:9fbf9eed-b18d-4740-8b51-9091eaee3b30</t>
  </si>
  <si>
    <t>1010_22161410</t>
  </si>
  <si>
    <t>22169436</t>
  </si>
  <si>
    <t>-51_6629</t>
  </si>
  <si>
    <t>Edelløvskog mellom Ørevikvegen og Heinavegen, Kvala, Haugesund, Ro \Tursti gjennom eik/hasselholt fra bebyggelse ti...</t>
  </si>
  <si>
    <t>Mulig plantet?.</t>
  </si>
  <si>
    <t>https://www.artsobservasjoner.no/Sighting/22169436</t>
  </si>
  <si>
    <t>POINT (-51695 6629156)</t>
  </si>
  <si>
    <t>urn:uuid:ff50fca2-5f12-4b9c-a667-8d200ab677f4</t>
  </si>
  <si>
    <t>1010_22169436</t>
  </si>
  <si>
    <t>575181</t>
  </si>
  <si>
    <t>-45_6553</t>
  </si>
  <si>
    <t>Klepp</t>
  </si>
  <si>
    <t>Klepp: Tinghaug (nær toppen), Tu</t>
  </si>
  <si>
    <t>Kåre Lye</t>
  </si>
  <si>
    <t>https://www.unimus.no/felles/bilder/web_hent_bilde.php?id=13372529&amp;type=jpeg</t>
  </si>
  <si>
    <t>POINT (-45939 6552598)</t>
  </si>
  <si>
    <t>urn:catalog:O:V:575181</t>
  </si>
  <si>
    <t>8_575181</t>
  </si>
  <si>
    <t>O_575181</t>
  </si>
  <si>
    <t>24164071</t>
  </si>
  <si>
    <t>-13_6577</t>
  </si>
  <si>
    <t>Strand</t>
  </si>
  <si>
    <t>Langeland, Strand, Ro</t>
  </si>
  <si>
    <t>Ove Sander Førland</t>
  </si>
  <si>
    <t>https://www.artsobservasjoner.no/Sighting/24164071</t>
  </si>
  <si>
    <t>POINT (-13159 6577411)</t>
  </si>
  <si>
    <t>urn:uuid:17002652-b772-4d41-ae6e-9bfd47611e8f</t>
  </si>
  <si>
    <t>1010_24164071</t>
  </si>
  <si>
    <t>25548378</t>
  </si>
  <si>
    <t>-25_6623</t>
  </si>
  <si>
    <t>Vindafjord</t>
  </si>
  <si>
    <t>Raudehaugen V5, Vindafjord, Ro \NA T38 Treplantasje NA T38</t>
  </si>
  <si>
    <t>Anders Gunnar Helle</t>
  </si>
  <si>
    <t>https://www.artsobservasjoner.no/Sighting/25548378</t>
  </si>
  <si>
    <t>POINT (-25690 6623419)</t>
  </si>
  <si>
    <t>urn:uuid:3231dfd0-2ffc-4e35-866a-8eda63485f53</t>
  </si>
  <si>
    <t>1010_25548378</t>
  </si>
  <si>
    <t>93071</t>
  </si>
  <si>
    <t>K</t>
  </si>
  <si>
    <t>Geo</t>
  </si>
  <si>
    <t>-29_6731</t>
  </si>
  <si>
    <t>Vestland</t>
  </si>
  <si>
    <t>Bergen</t>
  </si>
  <si>
    <t>Ho</t>
  </si>
  <si>
    <t>Bergen i Sande.</t>
  </si>
  <si>
    <t>Joh. Dyring</t>
  </si>
  <si>
    <t>Mangler koordinat - satt til kommunesenter basert på navn:Bergen</t>
  </si>
  <si>
    <t>POINT (-29956 6730324)</t>
  </si>
  <si>
    <t>urn:catalog:BG:S:93071</t>
  </si>
  <si>
    <t>105_93071</t>
  </si>
  <si>
    <t>BG_93071</t>
  </si>
  <si>
    <t>50425</t>
  </si>
  <si>
    <t>Lønningen ved Flesland // Gjenstående i park ved gammel villa Mangler koordinat - satt til kommunesenter basert på navn:Bergen</t>
  </si>
  <si>
    <t>Per Arvid Åsen, Per Harald Salvesen</t>
  </si>
  <si>
    <t>urn:catalog:KMN:V:50425</t>
  </si>
  <si>
    <t>33_50425</t>
  </si>
  <si>
    <t>KMN_50425</t>
  </si>
  <si>
    <t>93072</t>
  </si>
  <si>
    <t>-31_6733</t>
  </si>
  <si>
    <t>Nygaar. plantet.</t>
  </si>
  <si>
    <t>Dr. Crawfurd</t>
  </si>
  <si>
    <t>POINT (-31550 6733202)</t>
  </si>
  <si>
    <t>urn:catalog:BG:S:93072</t>
  </si>
  <si>
    <t>105_93072</t>
  </si>
  <si>
    <t>BG_93072</t>
  </si>
  <si>
    <t>93074</t>
  </si>
  <si>
    <t>-33_6727</t>
  </si>
  <si>
    <t>Hop: Neset. I ein hage ved Nordåsvatnet.</t>
  </si>
  <si>
    <t>J. Naustdal</t>
  </si>
  <si>
    <t>POINT (-32602 6727269)</t>
  </si>
  <si>
    <t>urn:catalog:BG:S:93074</t>
  </si>
  <si>
    <t>105_93074</t>
  </si>
  <si>
    <t>BG_93074</t>
  </si>
  <si>
    <t>93073</t>
  </si>
  <si>
    <t>-37_6719</t>
  </si>
  <si>
    <t>Store Milde: I hagen ved Fana folkehøgskule. Eitt stort gamalt tre austafor austfløyen.</t>
  </si>
  <si>
    <t>POINT (-37381 6719255)</t>
  </si>
  <si>
    <t>urn:catalog:BG:S:93073</t>
  </si>
  <si>
    <t>105_93073</t>
  </si>
  <si>
    <t>BG_93073</t>
  </si>
  <si>
    <t>11980583</t>
  </si>
  <si>
    <t>-31_6669</t>
  </si>
  <si>
    <t>Stord</t>
  </si>
  <si>
    <t>Seminarhagen, Rommetveit, Stord, Ve</t>
  </si>
  <si>
    <t>Per Fadnes</t>
  </si>
  <si>
    <t>https://www.artsobservasjoner.no/Sighting/11980583</t>
  </si>
  <si>
    <t>POINT (-30126 6668959)</t>
  </si>
  <si>
    <t>urn:uuid:6f3bb635-b444-498e-bb04-a27194ee3aa9</t>
  </si>
  <si>
    <t>1010_11980583</t>
  </si>
  <si>
    <t>11978750</t>
  </si>
  <si>
    <t>Rommeveit, Stord, Ve \Park</t>
  </si>
  <si>
    <t>https://www.artsobservasjoner.no/Sighting/11978750</t>
  </si>
  <si>
    <t>POINT (-30050 6668991)</t>
  </si>
  <si>
    <t>urn:uuid:5b46e86a-eee5-425d-b1ee-a67403d68f0f</t>
  </si>
  <si>
    <t>1010_11978750</t>
  </si>
  <si>
    <t>19720404</t>
  </si>
  <si>
    <t>123_6957</t>
  </si>
  <si>
    <t>Møre og Romsdal</t>
  </si>
  <si>
    <t>Rauma</t>
  </si>
  <si>
    <t>MR</t>
  </si>
  <si>
    <t>Øran vest, Rauma, Mr \ /[Kvant.:] 1 Bushes</t>
  </si>
  <si>
    <t>Dag Holtan</t>
  </si>
  <si>
    <t>80 cm høy, helt klart frøspredd. Quantity: 1 Bushes</t>
  </si>
  <si>
    <t>https://www.artsobservasjoner.no/Sighting/19720404</t>
  </si>
  <si>
    <t>POINT (123739 6957870)</t>
  </si>
  <si>
    <t>urn:uuid:35831e64-aabe-4f9c-8ad5-a0d1c9aecde7</t>
  </si>
  <si>
    <t>1010_19720404</t>
  </si>
  <si>
    <t>24645849</t>
  </si>
  <si>
    <t>Gjenfunn. Quantity: 1 Bushes</t>
  </si>
  <si>
    <t>https://www.artsobservasjoner.no/Sighting/24645849</t>
  </si>
  <si>
    <t>urn:uuid:234b8fff-dd6e-4941-b563-06ed51582e94</t>
  </si>
  <si>
    <t>1010_24645849</t>
  </si>
  <si>
    <t>24835037</t>
  </si>
  <si>
    <t>Øran V, Rauma, Mr \Skrotemark</t>
  </si>
  <si>
    <t>Steinar Stueflotten</t>
  </si>
  <si>
    <t>Fant flere busker med agnbøk på fire steder innenfor en radius på 10-15 m, et par små enkeltbusker og et par grupper med flere busker sammen som var opptil 2 m  høye. Forekomsten funnet av Dag Holtan i 2018. Den ligger på skrotemark ca. 50 m fra innsamlingsplass for hageavfall..</t>
  </si>
  <si>
    <t>https://www.artsobservasjoner.no/Sighting/24835037</t>
  </si>
  <si>
    <t>POINT (123740 6957845)</t>
  </si>
  <si>
    <t>urn:uuid:37d0a83f-ed4c-46da-a6e0-e8c27f72b325</t>
  </si>
  <si>
    <t>1010_24835037</t>
  </si>
  <si>
    <t>17239778</t>
  </si>
  <si>
    <t>177_6985</t>
  </si>
  <si>
    <t>Surnadal</t>
  </si>
  <si>
    <t>Svinvik, Surnadal, Mr \furuskog</t>
  </si>
  <si>
    <t>Øystein Folden|Dag Holtan</t>
  </si>
  <si>
    <t>Høgde min. 8 m.</t>
  </si>
  <si>
    <t>https://www.artsobservasjoner.no/Sighting/17239778</t>
  </si>
  <si>
    <t>POINT (176150 6985338)</t>
  </si>
  <si>
    <t>urn:uuid:8edb6d3f-c30f-4f69-9292-26f8d40e1fcb</t>
  </si>
  <si>
    <t>1010_17239778</t>
  </si>
  <si>
    <t>C. forvildet.</t>
  </si>
  <si>
    <t>Moe</t>
  </si>
  <si>
    <t>BG_93091</t>
  </si>
  <si>
    <t>BG_93092</t>
  </si>
  <si>
    <t>Nr</t>
  </si>
  <si>
    <t>F3Nr</t>
  </si>
  <si>
    <t>Ny</t>
  </si>
  <si>
    <t>Ny2</t>
  </si>
  <si>
    <t>Ny2Sub</t>
  </si>
  <si>
    <t>N</t>
  </si>
  <si>
    <t>Institusj</t>
  </si>
  <si>
    <t>CatNr</t>
  </si>
  <si>
    <t>Type</t>
  </si>
  <si>
    <t>AntId</t>
  </si>
  <si>
    <t>Med</t>
  </si>
  <si>
    <t>Kat</t>
  </si>
  <si>
    <t>AdbNr</t>
  </si>
  <si>
    <t>RevNavn (Gyldig_ADB)</t>
  </si>
  <si>
    <t>IdentificationPrecision</t>
  </si>
  <si>
    <t>HoPr</t>
  </si>
  <si>
    <t>Korr</t>
  </si>
  <si>
    <t>Forkastet</t>
  </si>
  <si>
    <t>Årsak</t>
  </si>
  <si>
    <t>XY_2km</t>
  </si>
  <si>
    <t>PrKl</t>
  </si>
  <si>
    <t>Fy22</t>
  </si>
  <si>
    <t>Ko22</t>
  </si>
  <si>
    <t>Fy</t>
  </si>
  <si>
    <t>Fy#</t>
  </si>
  <si>
    <t>KoNr</t>
  </si>
  <si>
    <t>Kommune</t>
  </si>
  <si>
    <t>Samkopiert lokalitet \ økologi / kvantitet</t>
  </si>
  <si>
    <t>YYYY</t>
  </si>
  <si>
    <t>MM</t>
  </si>
  <si>
    <t>DD</t>
  </si>
  <si>
    <t>Collector</t>
  </si>
  <si>
    <t>IdentifiedBy</t>
  </si>
  <si>
    <t>X33</t>
  </si>
  <si>
    <t>Y33</t>
  </si>
  <si>
    <t>X2km_33</t>
  </si>
  <si>
    <t>Y2km_33</t>
  </si>
  <si>
    <t>CoorPrec</t>
  </si>
  <si>
    <t>KoTreff</t>
  </si>
  <si>
    <t>Datasett_Kode</t>
  </si>
  <si>
    <t>merk</t>
  </si>
  <si>
    <t>URL</t>
  </si>
  <si>
    <t>DørStA</t>
  </si>
  <si>
    <t>Kateg fra FAB3</t>
  </si>
  <si>
    <t>Inkl</t>
  </si>
  <si>
    <t>Kategori fra ArtsKart</t>
  </si>
  <si>
    <t>Geometri</t>
  </si>
  <si>
    <t>OccurenceId</t>
  </si>
  <si>
    <t>Nodeid</t>
  </si>
  <si>
    <t>Institusjonskode</t>
  </si>
  <si>
    <t>Samlingskode</t>
  </si>
  <si>
    <t>Bildedokumentasjon</t>
  </si>
  <si>
    <t>Endringsdato</t>
  </si>
  <si>
    <t>K22</t>
  </si>
  <si>
    <t>Finn</t>
  </si>
  <si>
    <t>OvfNr</t>
  </si>
  <si>
    <t>RENr</t>
  </si>
  <si>
    <t>Id</t>
  </si>
  <si>
    <t>Utvalg</t>
  </si>
  <si>
    <t>Hb_id</t>
  </si>
  <si>
    <t>Sjekkes</t>
  </si>
  <si>
    <t>verbatimCoordinates</t>
  </si>
  <si>
    <t>verbatimSRS</t>
  </si>
  <si>
    <t>ArtObsID</t>
  </si>
  <si>
    <t>identificationQualifier</t>
  </si>
  <si>
    <t>DecimalLatitude</t>
  </si>
  <si>
    <t>DecimalLongitude</t>
  </si>
  <si>
    <t>Dyntaxa ID</t>
  </si>
  <si>
    <t>CoordinateValue</t>
  </si>
  <si>
    <t>Cult?</t>
  </si>
  <si>
    <t>Div</t>
  </si>
  <si>
    <t>Tax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</si>
</sst>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99FF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4">
    <xf numFmtId="0" fontId="0" fillId="0" borderId="0" xfId="0"/>
    <xf numFmtId="0" fontId="0" fillId="2" borderId="0" xfId="0" applyFill="1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1" fontId="0" fillId="0" borderId="0" xfId="0" applyNumberFormat="1"/>
    <xf numFmtId="14" fontId="0" fillId="0" borderId="0" xfId="0" applyNumberFormat="1"/>
    <xf numFmtId="0" fontId="0" fillId="3" borderId="0" xfId="0" applyFill="1"/>
    <xf numFmtId="0" fontId="0" fillId="4" borderId="0" xfId="0" applyFill="1"/>
    <xf numFmtId="0" fontId="2" fillId="0" borderId="0" xfId="1" applyFill="1"/>
    <xf numFmtId="0" fontId="0" fillId="5" borderId="0" xfId="0" applyFill="1"/>
    <xf numFmtId="0" fontId="0" fillId="6" borderId="0" xfId="0" applyFill="1"/>
    <xf numFmtId="0" fontId="0" fillId="0" borderId="0" xfId="0" applyAlignment="1">
      <alignment horizontal="right"/>
    </xf>
    <xf numFmtId="0" fontId="2" fillId="0" borderId="0" xfId="1"/>
    <xf numFmtId="0" fontId="3" fillId="0" borderId="0" xfId="1" applyFont="1" applyFill="1"/>
    <xf numFmtId="0" fontId="1" fillId="0" borderId="0" xfId="0" applyFont="1"/>
    <xf numFmtId="0" fontId="1" fillId="3" borderId="0" xfId="0" applyFont="1" applyFill="1" applyAlignment="1">
      <alignment horizontal="left"/>
    </xf>
    <xf numFmtId="0" fontId="1" fillId="6" borderId="0" xfId="0" applyFont="1" applyFill="1"/>
    <xf numFmtId="0" fontId="1" fillId="5" borderId="0" xfId="0" applyFont="1" applyFill="1"/>
    <xf numFmtId="0" fontId="1" fillId="4" borderId="0" xfId="0" applyFont="1" applyFill="1"/>
    <xf numFmtId="1" fontId="1" fillId="0" borderId="0" xfId="0" applyNumberFormat="1" applyFont="1"/>
    <xf numFmtId="1" fontId="1" fillId="3" borderId="0" xfId="0" applyNumberFormat="1" applyFont="1" applyFill="1"/>
    <xf numFmtId="0" fontId="1" fillId="3" borderId="0" xfId="0" applyFont="1" applyFill="1"/>
    <xf numFmtId="14" fontId="1" fillId="0" borderId="0" xfId="0" applyNumberFormat="1" applyFont="1"/>
    <xf numFmtId="0" fontId="0" fillId="7" borderId="0" xfId="0" applyFill="1"/>
  </cellXfs>
  <cellStyles count="2">
    <cellStyle name="Hyperkobling" xfId="1" builtinId="8"/>
    <cellStyle name="Normal" xfId="0" builtinId="0"/>
  </cellStyles>
  <dxfs count="0"/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FDD0F9-6887-4297-9808-FDFA6E21EF9C}">
  <dimension ref="A1:BT146"/>
  <sheetViews>
    <sheetView tabSelected="1" topLeftCell="A37" workbookViewId="0">
      <selection activeCell="Z22" sqref="Z22"/>
    </sheetView>
  </sheetViews>
  <sheetFormatPr baseColWidth="10" defaultRowHeight="14.4" x14ac:dyDescent="0.3"/>
  <cols>
    <col min="1" max="2" width="7" bestFit="1" customWidth="1"/>
    <col min="3" max="3" width="3.33203125" bestFit="1" customWidth="1"/>
    <col min="4" max="4" width="4.33203125" bestFit="1" customWidth="1"/>
    <col min="5" max="5" width="7.5546875" bestFit="1" customWidth="1"/>
    <col min="6" max="6" width="2.6640625" bestFit="1" customWidth="1"/>
    <col min="7" max="7" width="8.109375" customWidth="1"/>
    <col min="9" max="9" width="6.109375" bestFit="1" customWidth="1"/>
    <col min="10" max="10" width="2.109375" customWidth="1"/>
    <col min="11" max="11" width="4.88671875" bestFit="1" customWidth="1"/>
    <col min="12" max="12" width="3.77734375" bestFit="1" customWidth="1"/>
    <col min="13" max="13" width="7" bestFit="1" customWidth="1"/>
    <col min="14" max="14" width="15.21875" customWidth="1"/>
    <col min="15" max="15" width="2.5546875" customWidth="1"/>
    <col min="16" max="16" width="2.109375" customWidth="1"/>
    <col min="17" max="17" width="2" customWidth="1"/>
    <col min="18" max="18" width="1.88671875" customWidth="1"/>
    <col min="19" max="19" width="2.21875" customWidth="1"/>
    <col min="20" max="20" width="9" bestFit="1" customWidth="1"/>
    <col min="21" max="21" width="4.33203125" bestFit="1" customWidth="1"/>
    <col min="24" max="24" width="3.77734375" bestFit="1" customWidth="1"/>
    <col min="25" max="25" width="3.88671875" bestFit="1" customWidth="1"/>
    <col min="26" max="26" width="5.21875" bestFit="1" customWidth="1"/>
    <col min="28" max="28" width="36.5546875" customWidth="1"/>
    <col min="29" max="29" width="5" bestFit="1" customWidth="1"/>
    <col min="30" max="30" width="4.5546875" bestFit="1" customWidth="1"/>
    <col min="31" max="31" width="3.44140625" bestFit="1" customWidth="1"/>
    <col min="34" max="34" width="7" bestFit="1" customWidth="1"/>
    <col min="35" max="35" width="8" bestFit="1" customWidth="1"/>
    <col min="36" max="36" width="8.77734375" bestFit="1" customWidth="1"/>
    <col min="37" max="37" width="8.6640625" bestFit="1" customWidth="1"/>
    <col min="41" max="41" width="47.44140625" customWidth="1"/>
  </cols>
  <sheetData>
    <row r="1" spans="1:72" x14ac:dyDescent="0.3">
      <c r="A1" s="14" t="s">
        <v>1142</v>
      </c>
      <c r="B1" s="14" t="s">
        <v>1143</v>
      </c>
      <c r="C1" s="14" t="s">
        <v>1144</v>
      </c>
      <c r="D1" s="14" t="s">
        <v>1145</v>
      </c>
      <c r="E1" s="14" t="s">
        <v>1146</v>
      </c>
      <c r="F1" s="14" t="s">
        <v>1147</v>
      </c>
      <c r="G1" s="14" t="s">
        <v>1148</v>
      </c>
      <c r="H1" s="15" t="s">
        <v>1149</v>
      </c>
      <c r="I1" s="14" t="s">
        <v>1150</v>
      </c>
      <c r="J1" s="14" t="s">
        <v>1151</v>
      </c>
      <c r="K1" s="14" t="s">
        <v>1152</v>
      </c>
      <c r="L1" s="14" t="s">
        <v>1153</v>
      </c>
      <c r="M1" s="14" t="s">
        <v>1154</v>
      </c>
      <c r="N1" s="14" t="s">
        <v>1155</v>
      </c>
      <c r="O1" s="16" t="s">
        <v>1156</v>
      </c>
      <c r="P1" s="17" t="s">
        <v>1157</v>
      </c>
      <c r="Q1" s="18" t="s">
        <v>1158</v>
      </c>
      <c r="R1" s="18" t="s">
        <v>1159</v>
      </c>
      <c r="S1" s="18" t="s">
        <v>1160</v>
      </c>
      <c r="T1" s="19" t="s">
        <v>1161</v>
      </c>
      <c r="U1" s="14" t="s">
        <v>1162</v>
      </c>
      <c r="V1" s="14" t="s">
        <v>1163</v>
      </c>
      <c r="W1" s="14" t="s">
        <v>1164</v>
      </c>
      <c r="X1" s="3" t="s">
        <v>1165</v>
      </c>
      <c r="Y1" s="3" t="s">
        <v>1166</v>
      </c>
      <c r="Z1" s="14" t="s">
        <v>1167</v>
      </c>
      <c r="AA1" s="14" t="s">
        <v>1168</v>
      </c>
      <c r="AB1" s="14" t="s">
        <v>1169</v>
      </c>
      <c r="AC1" s="14" t="s">
        <v>1170</v>
      </c>
      <c r="AD1" s="14" t="s">
        <v>1171</v>
      </c>
      <c r="AE1" s="14" t="s">
        <v>1172</v>
      </c>
      <c r="AF1" s="14" t="s">
        <v>1173</v>
      </c>
      <c r="AG1" s="14" t="s">
        <v>1174</v>
      </c>
      <c r="AH1" s="19" t="s">
        <v>1175</v>
      </c>
      <c r="AI1" s="19" t="s">
        <v>1176</v>
      </c>
      <c r="AJ1" s="19" t="s">
        <v>1177</v>
      </c>
      <c r="AK1" s="19" t="s">
        <v>1178</v>
      </c>
      <c r="AL1" s="14" t="s">
        <v>1179</v>
      </c>
      <c r="AM1" s="20" t="s">
        <v>1180</v>
      </c>
      <c r="AN1" s="21" t="s">
        <v>1181</v>
      </c>
      <c r="AO1" s="14" t="s">
        <v>1182</v>
      </c>
      <c r="AP1" s="12" t="s">
        <v>1183</v>
      </c>
      <c r="AQ1" s="14" t="s">
        <v>1154</v>
      </c>
      <c r="AR1" s="14" t="s">
        <v>1184</v>
      </c>
      <c r="AS1" s="14" t="s">
        <v>1185</v>
      </c>
      <c r="AT1" s="14" t="s">
        <v>1186</v>
      </c>
      <c r="AU1" s="14" t="s">
        <v>1187</v>
      </c>
      <c r="AV1" s="14" t="s">
        <v>1188</v>
      </c>
      <c r="AW1" s="14" t="s">
        <v>1189</v>
      </c>
      <c r="AX1" s="14" t="s">
        <v>1190</v>
      </c>
      <c r="AY1" s="14" t="s">
        <v>1191</v>
      </c>
      <c r="AZ1" s="14" t="s">
        <v>1192</v>
      </c>
      <c r="BA1" s="14" t="s">
        <v>1193</v>
      </c>
      <c r="BB1" s="22" t="s">
        <v>1194</v>
      </c>
      <c r="BC1" s="14" t="s">
        <v>1195</v>
      </c>
      <c r="BD1" s="14" t="s">
        <v>1160</v>
      </c>
      <c r="BE1" s="14" t="s">
        <v>1196</v>
      </c>
      <c r="BF1" s="14" t="s">
        <v>1197</v>
      </c>
      <c r="BG1" s="7" t="s">
        <v>1198</v>
      </c>
      <c r="BH1" s="14" t="s">
        <v>1199</v>
      </c>
      <c r="BI1" s="14" t="s">
        <v>1200</v>
      </c>
      <c r="BJ1" s="14" t="s">
        <v>1201</v>
      </c>
      <c r="BK1" s="14" t="s">
        <v>1202</v>
      </c>
      <c r="BL1" t="s">
        <v>1203</v>
      </c>
      <c r="BM1" t="s">
        <v>1204</v>
      </c>
      <c r="BN1" t="s">
        <v>1205</v>
      </c>
      <c r="BO1" t="s">
        <v>1206</v>
      </c>
      <c r="BP1" s="14" t="s">
        <v>1207</v>
      </c>
      <c r="BQ1" s="14" t="s">
        <v>1208</v>
      </c>
      <c r="BR1" s="14" t="s">
        <v>1209</v>
      </c>
      <c r="BS1" s="14" t="s">
        <v>1210</v>
      </c>
      <c r="BT1" s="14" t="s">
        <v>1142</v>
      </c>
    </row>
    <row r="2" spans="1:72" x14ac:dyDescent="0.3">
      <c r="A2">
        <v>145223</v>
      </c>
      <c r="C2">
        <v>1</v>
      </c>
      <c r="D2">
        <v>1</v>
      </c>
      <c r="E2">
        <v>1</v>
      </c>
      <c r="F2" t="s">
        <v>0</v>
      </c>
      <c r="G2" t="s">
        <v>21</v>
      </c>
      <c r="H2" t="s">
        <v>852</v>
      </c>
      <c r="I2" t="s">
        <v>296</v>
      </c>
      <c r="K2">
        <v>1</v>
      </c>
      <c r="L2" t="s">
        <v>4</v>
      </c>
      <c r="M2">
        <v>102146</v>
      </c>
      <c r="N2" t="s">
        <v>5</v>
      </c>
      <c r="T2" t="s">
        <v>853</v>
      </c>
      <c r="U2" s="1">
        <v>1</v>
      </c>
      <c r="V2" t="s">
        <v>775</v>
      </c>
      <c r="W2" t="s">
        <v>854</v>
      </c>
      <c r="X2" t="s">
        <v>777</v>
      </c>
      <c r="Y2" s="3">
        <v>9</v>
      </c>
      <c r="Z2" s="4">
        <v>926</v>
      </c>
      <c r="AA2" s="4" t="s">
        <v>854</v>
      </c>
      <c r="AB2" t="s">
        <v>855</v>
      </c>
      <c r="AC2">
        <v>2019</v>
      </c>
      <c r="AD2">
        <v>5</v>
      </c>
      <c r="AE2">
        <v>5</v>
      </c>
      <c r="AF2" t="s">
        <v>856</v>
      </c>
      <c r="AG2" t="s">
        <v>856</v>
      </c>
      <c r="AH2">
        <v>109356</v>
      </c>
      <c r="AI2">
        <v>6469680</v>
      </c>
      <c r="AJ2" s="4">
        <v>109000</v>
      </c>
      <c r="AK2" s="4">
        <v>6469000</v>
      </c>
      <c r="AL2">
        <v>7</v>
      </c>
      <c r="AN2">
        <v>8</v>
      </c>
      <c r="AO2" t="s">
        <v>26</v>
      </c>
      <c r="AQ2">
        <v>102146</v>
      </c>
      <c r="AS2" s="6" t="s">
        <v>13</v>
      </c>
      <c r="AT2">
        <v>1</v>
      </c>
      <c r="AU2" t="s">
        <v>14</v>
      </c>
      <c r="AV2" t="s">
        <v>857</v>
      </c>
      <c r="AW2" t="s">
        <v>858</v>
      </c>
      <c r="AX2">
        <v>8</v>
      </c>
      <c r="AY2" t="s">
        <v>30</v>
      </c>
      <c r="AZ2" t="s">
        <v>31</v>
      </c>
      <c r="BB2" s="5">
        <v>44336</v>
      </c>
      <c r="BC2" s="7" t="s">
        <v>19</v>
      </c>
      <c r="BE2">
        <v>3</v>
      </c>
      <c r="BF2">
        <v>493730</v>
      </c>
      <c r="BH2" t="s">
        <v>859</v>
      </c>
      <c r="BJ2" t="s">
        <v>860</v>
      </c>
      <c r="BT2">
        <v>145223</v>
      </c>
    </row>
    <row r="3" spans="1:72" x14ac:dyDescent="0.3">
      <c r="A3">
        <v>61453</v>
      </c>
      <c r="C3">
        <v>1</v>
      </c>
      <c r="D3">
        <v>1</v>
      </c>
      <c r="E3">
        <v>1</v>
      </c>
      <c r="F3" t="s">
        <v>0</v>
      </c>
      <c r="G3" t="s">
        <v>1</v>
      </c>
      <c r="H3" t="s">
        <v>1027</v>
      </c>
      <c r="I3" t="s">
        <v>3</v>
      </c>
      <c r="K3">
        <v>1</v>
      </c>
      <c r="L3" t="s">
        <v>4</v>
      </c>
      <c r="M3">
        <v>102146</v>
      </c>
      <c r="N3" t="s">
        <v>5</v>
      </c>
      <c r="T3" t="s">
        <v>1028</v>
      </c>
      <c r="U3" s="1">
        <v>1</v>
      </c>
      <c r="V3" t="s">
        <v>984</v>
      </c>
      <c r="W3" t="s">
        <v>1029</v>
      </c>
      <c r="X3" t="s">
        <v>986</v>
      </c>
      <c r="Y3" s="3">
        <v>11</v>
      </c>
      <c r="Z3" s="4">
        <v>1130</v>
      </c>
      <c r="AA3" s="4" t="s">
        <v>1029</v>
      </c>
      <c r="AB3" t="s">
        <v>1030</v>
      </c>
      <c r="AC3">
        <v>2020</v>
      </c>
      <c r="AD3">
        <v>5</v>
      </c>
      <c r="AE3">
        <v>11</v>
      </c>
      <c r="AF3" t="s">
        <v>1031</v>
      </c>
      <c r="AH3">
        <v>-13159</v>
      </c>
      <c r="AI3">
        <v>6577411</v>
      </c>
      <c r="AJ3" s="4">
        <v>-13000</v>
      </c>
      <c r="AK3" s="4">
        <v>6577000</v>
      </c>
      <c r="AL3">
        <v>5</v>
      </c>
      <c r="AN3">
        <v>1010</v>
      </c>
      <c r="AP3" s="5" t="s">
        <v>1032</v>
      </c>
      <c r="AQ3">
        <v>102146</v>
      </c>
      <c r="AS3" s="6" t="s">
        <v>13</v>
      </c>
      <c r="AT3">
        <v>1</v>
      </c>
      <c r="AU3" t="s">
        <v>14</v>
      </c>
      <c r="AV3" t="s">
        <v>1033</v>
      </c>
      <c r="AW3" t="s">
        <v>1034</v>
      </c>
      <c r="AX3">
        <v>1010</v>
      </c>
      <c r="AY3" t="s">
        <v>17</v>
      </c>
      <c r="AZ3" t="s">
        <v>18</v>
      </c>
      <c r="BB3" s="5">
        <v>43967.656898148103</v>
      </c>
      <c r="BC3" s="7" t="s">
        <v>19</v>
      </c>
      <c r="BE3">
        <v>6</v>
      </c>
      <c r="BF3">
        <v>236130</v>
      </c>
      <c r="BH3" t="s">
        <v>1035</v>
      </c>
      <c r="BT3">
        <v>61453</v>
      </c>
    </row>
    <row r="4" spans="1:72" x14ac:dyDescent="0.3">
      <c r="A4">
        <v>251245</v>
      </c>
      <c r="C4">
        <v>1</v>
      </c>
      <c r="D4">
        <v>1</v>
      </c>
      <c r="E4">
        <v>1</v>
      </c>
      <c r="F4" t="s">
        <v>0</v>
      </c>
      <c r="G4" t="s">
        <v>1</v>
      </c>
      <c r="H4" t="s">
        <v>711</v>
      </c>
      <c r="I4" t="s">
        <v>3</v>
      </c>
      <c r="K4">
        <v>1</v>
      </c>
      <c r="L4" t="s">
        <v>4</v>
      </c>
      <c r="M4">
        <v>102146</v>
      </c>
      <c r="N4" t="s">
        <v>5</v>
      </c>
      <c r="T4" t="s">
        <v>712</v>
      </c>
      <c r="U4" s="1">
        <v>1</v>
      </c>
      <c r="V4" t="s">
        <v>667</v>
      </c>
      <c r="W4" t="s">
        <v>678</v>
      </c>
      <c r="X4" s="2" t="s">
        <v>669</v>
      </c>
      <c r="Y4" s="3">
        <v>7</v>
      </c>
      <c r="Z4" s="4">
        <v>716</v>
      </c>
      <c r="AA4" t="s">
        <v>713</v>
      </c>
      <c r="AB4" t="s">
        <v>714</v>
      </c>
      <c r="AC4">
        <v>2017</v>
      </c>
      <c r="AD4">
        <v>3</v>
      </c>
      <c r="AE4">
        <v>4</v>
      </c>
      <c r="AF4" t="s">
        <v>715</v>
      </c>
      <c r="AH4">
        <v>236194</v>
      </c>
      <c r="AI4">
        <v>6588940</v>
      </c>
      <c r="AJ4" s="4">
        <v>237000</v>
      </c>
      <c r="AK4" s="4">
        <v>6589000</v>
      </c>
      <c r="AL4">
        <v>750</v>
      </c>
      <c r="AN4">
        <v>1010</v>
      </c>
      <c r="AP4" s="5" t="s">
        <v>716</v>
      </c>
      <c r="AQ4">
        <v>102146</v>
      </c>
      <c r="AS4" s="6" t="s">
        <v>13</v>
      </c>
      <c r="AT4">
        <v>1</v>
      </c>
      <c r="AU4" t="s">
        <v>14</v>
      </c>
      <c r="AV4" t="s">
        <v>717</v>
      </c>
      <c r="AW4" t="s">
        <v>718</v>
      </c>
      <c r="AX4">
        <v>1010</v>
      </c>
      <c r="AY4" t="s">
        <v>17</v>
      </c>
      <c r="AZ4" t="s">
        <v>18</v>
      </c>
      <c r="BB4" s="5">
        <v>42798.754247685203</v>
      </c>
      <c r="BC4" s="7" t="s">
        <v>19</v>
      </c>
      <c r="BE4">
        <v>6</v>
      </c>
      <c r="BF4">
        <v>117988</v>
      </c>
      <c r="BH4" t="s">
        <v>719</v>
      </c>
      <c r="BT4">
        <v>251245</v>
      </c>
    </row>
    <row r="5" spans="1:72" x14ac:dyDescent="0.3">
      <c r="A5">
        <v>262019</v>
      </c>
      <c r="C5">
        <v>1</v>
      </c>
      <c r="D5">
        <v>1</v>
      </c>
      <c r="E5">
        <v>1</v>
      </c>
      <c r="F5" t="s">
        <v>0</v>
      </c>
      <c r="G5" t="s">
        <v>1</v>
      </c>
      <c r="H5" t="s">
        <v>720</v>
      </c>
      <c r="I5" s="8" t="str">
        <f>HYPERLINK(AP5,"Foto")</f>
        <v>Foto</v>
      </c>
      <c r="K5">
        <v>1</v>
      </c>
      <c r="L5" t="s">
        <v>4</v>
      </c>
      <c r="M5">
        <v>102146</v>
      </c>
      <c r="N5" t="s">
        <v>5</v>
      </c>
      <c r="T5" t="s">
        <v>721</v>
      </c>
      <c r="U5" s="1">
        <v>1</v>
      </c>
      <c r="V5" t="s">
        <v>667</v>
      </c>
      <c r="W5" t="s">
        <v>722</v>
      </c>
      <c r="X5" s="2" t="s">
        <v>669</v>
      </c>
      <c r="Y5" s="3">
        <v>7</v>
      </c>
      <c r="Z5" s="4">
        <v>722</v>
      </c>
      <c r="AA5" t="s">
        <v>723</v>
      </c>
      <c r="AB5" t="s">
        <v>724</v>
      </c>
      <c r="AC5">
        <v>2018</v>
      </c>
      <c r="AD5">
        <v>6</v>
      </c>
      <c r="AE5">
        <v>12</v>
      </c>
      <c r="AF5" t="s">
        <v>680</v>
      </c>
      <c r="AH5">
        <v>239740</v>
      </c>
      <c r="AI5">
        <v>6567966</v>
      </c>
      <c r="AJ5" s="4">
        <v>239000</v>
      </c>
      <c r="AK5" s="4">
        <v>6567000</v>
      </c>
      <c r="AL5">
        <v>8</v>
      </c>
      <c r="AN5">
        <v>1010</v>
      </c>
      <c r="AP5" s="5" t="s">
        <v>725</v>
      </c>
      <c r="AQ5">
        <v>102146</v>
      </c>
      <c r="AS5" s="6" t="s">
        <v>13</v>
      </c>
      <c r="AT5">
        <v>1</v>
      </c>
      <c r="AU5" t="s">
        <v>14</v>
      </c>
      <c r="AV5" t="s">
        <v>726</v>
      </c>
      <c r="AW5" t="s">
        <v>727</v>
      </c>
      <c r="AX5">
        <v>1010</v>
      </c>
      <c r="AY5" t="s">
        <v>17</v>
      </c>
      <c r="AZ5" t="s">
        <v>18</v>
      </c>
      <c r="BA5">
        <v>1</v>
      </c>
      <c r="BB5" s="5">
        <v>43713.546527777798</v>
      </c>
      <c r="BC5" s="7" t="s">
        <v>19</v>
      </c>
      <c r="BE5">
        <v>6</v>
      </c>
      <c r="BF5">
        <v>156075</v>
      </c>
      <c r="BH5" t="s">
        <v>728</v>
      </c>
      <c r="BT5">
        <v>262019</v>
      </c>
    </row>
    <row r="6" spans="1:72" x14ac:dyDescent="0.3">
      <c r="A6">
        <v>278907</v>
      </c>
      <c r="C6">
        <v>1</v>
      </c>
      <c r="D6">
        <v>1</v>
      </c>
      <c r="E6">
        <v>1</v>
      </c>
      <c r="F6" t="s">
        <v>0</v>
      </c>
      <c r="G6" t="s">
        <v>1</v>
      </c>
      <c r="H6" t="s">
        <v>665</v>
      </c>
      <c r="I6" s="8" t="str">
        <f>HYPERLINK(AP6,"Foto")</f>
        <v>Foto</v>
      </c>
      <c r="K6">
        <v>1</v>
      </c>
      <c r="L6" t="s">
        <v>4</v>
      </c>
      <c r="M6">
        <v>102146</v>
      </c>
      <c r="N6" t="s">
        <v>5</v>
      </c>
      <c r="T6" t="s">
        <v>666</v>
      </c>
      <c r="U6" s="1">
        <v>1</v>
      </c>
      <c r="V6" t="s">
        <v>667</v>
      </c>
      <c r="W6" t="s">
        <v>668</v>
      </c>
      <c r="X6" s="2" t="s">
        <v>669</v>
      </c>
      <c r="Y6" s="3">
        <v>7</v>
      </c>
      <c r="Z6" s="4">
        <v>701</v>
      </c>
      <c r="AA6" s="4" t="s">
        <v>668</v>
      </c>
      <c r="AB6" t="s">
        <v>670</v>
      </c>
      <c r="AC6">
        <v>2017</v>
      </c>
      <c r="AD6">
        <v>10</v>
      </c>
      <c r="AE6">
        <v>20</v>
      </c>
      <c r="AF6" t="s">
        <v>671</v>
      </c>
      <c r="AH6">
        <v>244427</v>
      </c>
      <c r="AI6">
        <v>6596694</v>
      </c>
      <c r="AJ6" s="4">
        <v>245000</v>
      </c>
      <c r="AK6" s="4">
        <v>6597000</v>
      </c>
      <c r="AL6">
        <v>10</v>
      </c>
      <c r="AN6">
        <v>1010</v>
      </c>
      <c r="AP6" s="5" t="s">
        <v>672</v>
      </c>
      <c r="AQ6">
        <v>102146</v>
      </c>
      <c r="AS6" s="6" t="s">
        <v>13</v>
      </c>
      <c r="AT6">
        <v>1</v>
      </c>
      <c r="AU6" t="s">
        <v>14</v>
      </c>
      <c r="AV6" t="s">
        <v>673</v>
      </c>
      <c r="AW6" t="s">
        <v>674</v>
      </c>
      <c r="AX6">
        <v>1010</v>
      </c>
      <c r="AY6" t="s">
        <v>17</v>
      </c>
      <c r="AZ6" t="s">
        <v>18</v>
      </c>
      <c r="BA6">
        <v>1</v>
      </c>
      <c r="BB6" s="5">
        <v>43192.910833333299</v>
      </c>
      <c r="BC6" s="7" t="s">
        <v>19</v>
      </c>
      <c r="BE6">
        <v>6</v>
      </c>
      <c r="BF6">
        <v>152991</v>
      </c>
      <c r="BH6" t="s">
        <v>675</v>
      </c>
      <c r="BT6">
        <v>278907</v>
      </c>
    </row>
    <row r="7" spans="1:72" x14ac:dyDescent="0.3">
      <c r="A7">
        <v>291872</v>
      </c>
      <c r="C7">
        <v>1</v>
      </c>
      <c r="D7">
        <v>1</v>
      </c>
      <c r="E7">
        <v>1</v>
      </c>
      <c r="F7" t="s">
        <v>0</v>
      </c>
      <c r="G7" t="s">
        <v>1</v>
      </c>
      <c r="H7" t="s">
        <v>216</v>
      </c>
      <c r="I7" t="s">
        <v>3</v>
      </c>
      <c r="K7">
        <v>1</v>
      </c>
      <c r="L7" t="s">
        <v>4</v>
      </c>
      <c r="M7">
        <v>102146</v>
      </c>
      <c r="N7" t="s">
        <v>5</v>
      </c>
      <c r="T7" t="s">
        <v>217</v>
      </c>
      <c r="U7" s="1">
        <v>1</v>
      </c>
      <c r="V7" t="s">
        <v>7</v>
      </c>
      <c r="W7" t="s">
        <v>218</v>
      </c>
      <c r="X7" s="2" t="s">
        <v>159</v>
      </c>
      <c r="Y7" s="3">
        <v>2</v>
      </c>
      <c r="Z7" s="4">
        <v>220</v>
      </c>
      <c r="AA7" s="4" t="s">
        <v>218</v>
      </c>
      <c r="AB7" t="s">
        <v>219</v>
      </c>
      <c r="AC7">
        <v>2021</v>
      </c>
      <c r="AD7">
        <v>5</v>
      </c>
      <c r="AE7">
        <v>29</v>
      </c>
      <c r="AF7" t="s">
        <v>220</v>
      </c>
      <c r="AH7">
        <v>247216</v>
      </c>
      <c r="AI7">
        <v>6640914</v>
      </c>
      <c r="AJ7" s="4">
        <v>247000</v>
      </c>
      <c r="AK7" s="4">
        <v>6641000</v>
      </c>
      <c r="AL7">
        <v>10</v>
      </c>
      <c r="AN7">
        <v>1010</v>
      </c>
      <c r="AO7" t="s">
        <v>221</v>
      </c>
      <c r="AP7" s="5" t="s">
        <v>222</v>
      </c>
      <c r="AQ7">
        <v>102146</v>
      </c>
      <c r="AS7" s="6" t="s">
        <v>13</v>
      </c>
      <c r="AT7">
        <v>1</v>
      </c>
      <c r="AU7" t="s">
        <v>14</v>
      </c>
      <c r="AV7" t="s">
        <v>223</v>
      </c>
      <c r="AW7" t="s">
        <v>224</v>
      </c>
      <c r="AX7">
        <v>1010</v>
      </c>
      <c r="AY7" t="s">
        <v>17</v>
      </c>
      <c r="AZ7" t="s">
        <v>18</v>
      </c>
      <c r="BB7" s="5">
        <v>44345.544652777797</v>
      </c>
      <c r="BC7" s="7" t="s">
        <v>19</v>
      </c>
      <c r="BE7">
        <v>6</v>
      </c>
      <c r="BF7">
        <v>269883</v>
      </c>
      <c r="BH7" t="s">
        <v>225</v>
      </c>
      <c r="BT7">
        <v>291872</v>
      </c>
    </row>
    <row r="8" spans="1:72" x14ac:dyDescent="0.3">
      <c r="A8">
        <v>291870</v>
      </c>
      <c r="C8">
        <v>1</v>
      </c>
      <c r="D8">
        <v>1</v>
      </c>
      <c r="E8">
        <v>1</v>
      </c>
      <c r="F8" t="s">
        <v>0</v>
      </c>
      <c r="G8" t="s">
        <v>1</v>
      </c>
      <c r="H8" t="s">
        <v>226</v>
      </c>
      <c r="I8" t="s">
        <v>3</v>
      </c>
      <c r="K8">
        <v>1</v>
      </c>
      <c r="L8" t="s">
        <v>4</v>
      </c>
      <c r="M8">
        <v>102146</v>
      </c>
      <c r="N8" t="s">
        <v>5</v>
      </c>
      <c r="T8" t="s">
        <v>227</v>
      </c>
      <c r="U8" s="1">
        <v>1</v>
      </c>
      <c r="V8" t="s">
        <v>7</v>
      </c>
      <c r="W8" t="s">
        <v>218</v>
      </c>
      <c r="X8" s="2" t="s">
        <v>159</v>
      </c>
      <c r="Y8" s="3">
        <v>2</v>
      </c>
      <c r="Z8" s="4">
        <v>220</v>
      </c>
      <c r="AA8" s="4" t="s">
        <v>218</v>
      </c>
      <c r="AB8" t="s">
        <v>228</v>
      </c>
      <c r="AC8">
        <v>2020</v>
      </c>
      <c r="AD8">
        <v>6</v>
      </c>
      <c r="AE8">
        <v>9</v>
      </c>
      <c r="AF8" t="s">
        <v>229</v>
      </c>
      <c r="AH8">
        <v>247216</v>
      </c>
      <c r="AI8">
        <v>6645780</v>
      </c>
      <c r="AJ8" s="4">
        <v>247000</v>
      </c>
      <c r="AK8" s="4">
        <v>6645000</v>
      </c>
      <c r="AL8">
        <v>10</v>
      </c>
      <c r="AN8">
        <v>1010</v>
      </c>
      <c r="AP8" s="5" t="s">
        <v>230</v>
      </c>
      <c r="AQ8">
        <v>102146</v>
      </c>
      <c r="AS8" s="6" t="s">
        <v>13</v>
      </c>
      <c r="AT8">
        <v>1</v>
      </c>
      <c r="AU8" t="s">
        <v>14</v>
      </c>
      <c r="AV8" t="s">
        <v>231</v>
      </c>
      <c r="AW8" t="s">
        <v>232</v>
      </c>
      <c r="AX8">
        <v>1010</v>
      </c>
      <c r="AY8" t="s">
        <v>17</v>
      </c>
      <c r="AZ8" t="s">
        <v>18</v>
      </c>
      <c r="BB8" s="5">
        <v>44145.415034722202</v>
      </c>
      <c r="BC8" s="7" t="s">
        <v>19</v>
      </c>
      <c r="BE8">
        <v>6</v>
      </c>
      <c r="BF8">
        <v>256082</v>
      </c>
      <c r="BH8" t="s">
        <v>233</v>
      </c>
      <c r="BT8">
        <v>291870</v>
      </c>
    </row>
    <row r="9" spans="1:72" x14ac:dyDescent="0.3">
      <c r="A9">
        <v>345895</v>
      </c>
      <c r="C9">
        <v>1</v>
      </c>
      <c r="D9">
        <v>1</v>
      </c>
      <c r="E9">
        <v>1</v>
      </c>
      <c r="F9" t="s">
        <v>0</v>
      </c>
      <c r="G9" t="s">
        <v>413</v>
      </c>
      <c r="H9" t="s">
        <v>414</v>
      </c>
      <c r="I9" t="s">
        <v>3</v>
      </c>
      <c r="K9">
        <v>1</v>
      </c>
      <c r="L9" t="s">
        <v>4</v>
      </c>
      <c r="M9">
        <v>102146</v>
      </c>
      <c r="N9" t="s">
        <v>5</v>
      </c>
      <c r="T9" t="s">
        <v>415</v>
      </c>
      <c r="U9" s="1">
        <v>1</v>
      </c>
      <c r="V9" t="s">
        <v>273</v>
      </c>
      <c r="W9" t="s">
        <v>273</v>
      </c>
      <c r="X9" s="2" t="s">
        <v>159</v>
      </c>
      <c r="Y9" s="3">
        <v>2</v>
      </c>
      <c r="Z9" s="4">
        <v>301</v>
      </c>
      <c r="AA9" s="4" t="s">
        <v>273</v>
      </c>
      <c r="AC9">
        <v>2018</v>
      </c>
      <c r="AD9">
        <v>9</v>
      </c>
      <c r="AE9">
        <v>25</v>
      </c>
      <c r="AF9" t="s">
        <v>416</v>
      </c>
      <c r="AG9" t="s">
        <v>416</v>
      </c>
      <c r="AH9">
        <v>258372</v>
      </c>
      <c r="AI9">
        <v>6652373</v>
      </c>
      <c r="AJ9" s="4">
        <v>259000</v>
      </c>
      <c r="AK9" s="4">
        <v>6653000</v>
      </c>
      <c r="AL9">
        <v>125</v>
      </c>
      <c r="AN9">
        <v>210</v>
      </c>
      <c r="AO9" t="s">
        <v>417</v>
      </c>
      <c r="AP9" s="5"/>
      <c r="AQ9">
        <v>102146</v>
      </c>
      <c r="AS9" s="6" t="s">
        <v>13</v>
      </c>
      <c r="AT9">
        <v>1</v>
      </c>
      <c r="AU9" t="s">
        <v>14</v>
      </c>
      <c r="AV9" t="s">
        <v>418</v>
      </c>
      <c r="AW9" t="s">
        <v>419</v>
      </c>
      <c r="AX9">
        <v>210</v>
      </c>
      <c r="AY9" t="s">
        <v>420</v>
      </c>
      <c r="AZ9" t="s">
        <v>421</v>
      </c>
      <c r="BB9" s="5">
        <v>43405.3451726852</v>
      </c>
      <c r="BC9" s="7" t="s">
        <v>19</v>
      </c>
      <c r="BE9">
        <v>5</v>
      </c>
      <c r="BF9">
        <v>310269</v>
      </c>
      <c r="BH9" t="s">
        <v>422</v>
      </c>
      <c r="BT9">
        <v>345895</v>
      </c>
    </row>
    <row r="10" spans="1:72" x14ac:dyDescent="0.3">
      <c r="A10">
        <v>359686</v>
      </c>
      <c r="C10">
        <v>1</v>
      </c>
      <c r="D10">
        <v>1</v>
      </c>
      <c r="E10">
        <v>1</v>
      </c>
      <c r="F10" t="s">
        <v>0</v>
      </c>
      <c r="G10" t="s">
        <v>21</v>
      </c>
      <c r="H10" t="s">
        <v>423</v>
      </c>
      <c r="I10" s="13" t="s">
        <v>3</v>
      </c>
      <c r="K10">
        <v>1</v>
      </c>
      <c r="L10" t="s">
        <v>4</v>
      </c>
      <c r="M10">
        <v>102146</v>
      </c>
      <c r="N10" t="s">
        <v>5</v>
      </c>
      <c r="T10" t="s">
        <v>424</v>
      </c>
      <c r="U10" s="9">
        <v>2</v>
      </c>
      <c r="V10" t="s">
        <v>273</v>
      </c>
      <c r="W10" t="s">
        <v>273</v>
      </c>
      <c r="X10" s="2" t="s">
        <v>159</v>
      </c>
      <c r="Y10" s="3">
        <v>2</v>
      </c>
      <c r="Z10" s="4">
        <v>301</v>
      </c>
      <c r="AA10" s="4" t="s">
        <v>273</v>
      </c>
      <c r="AB10" t="s">
        <v>425</v>
      </c>
      <c r="AC10">
        <v>2017</v>
      </c>
      <c r="AD10">
        <v>1</v>
      </c>
      <c r="AE10">
        <v>1</v>
      </c>
      <c r="AF10" s="1" t="s">
        <v>426</v>
      </c>
      <c r="AH10">
        <v>260941</v>
      </c>
      <c r="AI10">
        <v>6652556</v>
      </c>
      <c r="AJ10" s="4">
        <v>261000</v>
      </c>
      <c r="AK10" s="4">
        <v>6653000</v>
      </c>
      <c r="AL10">
        <v>2000</v>
      </c>
      <c r="AN10">
        <v>266</v>
      </c>
      <c r="AP10" s="5"/>
      <c r="AQ10">
        <v>102146</v>
      </c>
      <c r="AS10" s="6" t="s">
        <v>13</v>
      </c>
      <c r="AT10">
        <v>1</v>
      </c>
      <c r="AU10" t="s">
        <v>14</v>
      </c>
      <c r="AV10" t="s">
        <v>427</v>
      </c>
      <c r="AW10" t="s">
        <v>423</v>
      </c>
      <c r="AX10">
        <v>266</v>
      </c>
      <c r="AY10" t="s">
        <v>30</v>
      </c>
      <c r="AZ10" t="s">
        <v>428</v>
      </c>
      <c r="BA10" s="1"/>
      <c r="BB10" s="5">
        <v>43978</v>
      </c>
      <c r="BC10" s="7" t="s">
        <v>19</v>
      </c>
      <c r="BE10">
        <v>5</v>
      </c>
      <c r="BF10">
        <v>331630</v>
      </c>
      <c r="BH10" t="s">
        <v>429</v>
      </c>
      <c r="BT10">
        <v>359686</v>
      </c>
    </row>
    <row r="11" spans="1:72" x14ac:dyDescent="0.3">
      <c r="A11">
        <v>460757</v>
      </c>
      <c r="C11">
        <v>1</v>
      </c>
      <c r="D11">
        <v>1</v>
      </c>
      <c r="E11">
        <v>1</v>
      </c>
      <c r="F11" t="s">
        <v>0</v>
      </c>
      <c r="G11" t="s">
        <v>1</v>
      </c>
      <c r="H11" t="s">
        <v>133</v>
      </c>
      <c r="I11" t="s">
        <v>3</v>
      </c>
      <c r="K11">
        <v>1</v>
      </c>
      <c r="L11" t="s">
        <v>4</v>
      </c>
      <c r="M11">
        <v>102146</v>
      </c>
      <c r="N11" t="s">
        <v>5</v>
      </c>
      <c r="T11" t="s">
        <v>134</v>
      </c>
      <c r="U11" s="1">
        <v>1</v>
      </c>
      <c r="V11" t="s">
        <v>7</v>
      </c>
      <c r="W11" t="s">
        <v>135</v>
      </c>
      <c r="X11" s="2" t="s">
        <v>9</v>
      </c>
      <c r="Y11" s="3">
        <v>1</v>
      </c>
      <c r="Z11" s="4">
        <v>125</v>
      </c>
      <c r="AA11" t="s">
        <v>136</v>
      </c>
      <c r="AB11" t="s">
        <v>137</v>
      </c>
      <c r="AC11">
        <v>2019</v>
      </c>
      <c r="AD11">
        <v>9</v>
      </c>
      <c r="AE11">
        <v>17</v>
      </c>
      <c r="AF11" t="s">
        <v>25</v>
      </c>
      <c r="AH11">
        <v>290626</v>
      </c>
      <c r="AI11">
        <v>6601211</v>
      </c>
      <c r="AJ11" s="4">
        <v>291000</v>
      </c>
      <c r="AK11" s="4">
        <v>6601000</v>
      </c>
      <c r="AL11">
        <v>20</v>
      </c>
      <c r="AN11">
        <v>1010</v>
      </c>
      <c r="AP11" s="5" t="s">
        <v>138</v>
      </c>
      <c r="AQ11">
        <v>102146</v>
      </c>
      <c r="AS11" s="6" t="s">
        <v>13</v>
      </c>
      <c r="AT11">
        <v>1</v>
      </c>
      <c r="AU11" t="s">
        <v>14</v>
      </c>
      <c r="AV11" t="s">
        <v>139</v>
      </c>
      <c r="AW11" t="s">
        <v>140</v>
      </c>
      <c r="AX11">
        <v>1010</v>
      </c>
      <c r="AY11" t="s">
        <v>17</v>
      </c>
      <c r="AZ11" t="s">
        <v>18</v>
      </c>
      <c r="BB11" s="5">
        <v>43725.884768518503</v>
      </c>
      <c r="BC11" s="7" t="s">
        <v>19</v>
      </c>
      <c r="BE11">
        <v>6</v>
      </c>
      <c r="BF11">
        <v>218973</v>
      </c>
      <c r="BH11" t="s">
        <v>141</v>
      </c>
      <c r="BT11">
        <v>460757</v>
      </c>
    </row>
    <row r="12" spans="1:72" x14ac:dyDescent="0.3">
      <c r="A12">
        <v>5941</v>
      </c>
      <c r="C12">
        <v>1</v>
      </c>
      <c r="D12">
        <v>1</v>
      </c>
      <c r="E12">
        <v>1</v>
      </c>
      <c r="F12" t="s">
        <v>0</v>
      </c>
      <c r="G12" t="s">
        <v>1</v>
      </c>
      <c r="H12" t="s">
        <v>1000</v>
      </c>
      <c r="I12" t="s">
        <v>3</v>
      </c>
      <c r="K12">
        <v>1</v>
      </c>
      <c r="L12" t="s">
        <v>4</v>
      </c>
      <c r="M12">
        <v>102146</v>
      </c>
      <c r="N12" t="s">
        <v>5</v>
      </c>
      <c r="T12" t="s">
        <v>1001</v>
      </c>
      <c r="U12" s="1">
        <v>1</v>
      </c>
      <c r="V12" t="s">
        <v>984</v>
      </c>
      <c r="W12" t="s">
        <v>1002</v>
      </c>
      <c r="X12" t="s">
        <v>986</v>
      </c>
      <c r="Y12" s="3">
        <v>11</v>
      </c>
      <c r="Z12" s="4">
        <v>1106</v>
      </c>
      <c r="AA12" s="4" t="s">
        <v>1002</v>
      </c>
      <c r="AB12" t="s">
        <v>1003</v>
      </c>
      <c r="AC12">
        <v>2019</v>
      </c>
      <c r="AD12">
        <v>7</v>
      </c>
      <c r="AE12">
        <v>9</v>
      </c>
      <c r="AF12" t="s">
        <v>1004</v>
      </c>
      <c r="AH12">
        <v>-51231</v>
      </c>
      <c r="AI12">
        <v>6626828</v>
      </c>
      <c r="AJ12" s="4">
        <v>-51000</v>
      </c>
      <c r="AK12" s="4">
        <v>6627000</v>
      </c>
      <c r="AL12">
        <v>5</v>
      </c>
      <c r="AN12">
        <v>1010</v>
      </c>
      <c r="AP12" s="5" t="s">
        <v>1005</v>
      </c>
      <c r="AQ12">
        <v>102146</v>
      </c>
      <c r="AS12" s="6" t="s">
        <v>13</v>
      </c>
      <c r="AT12">
        <v>1</v>
      </c>
      <c r="AU12" t="s">
        <v>14</v>
      </c>
      <c r="AV12" t="s">
        <v>1006</v>
      </c>
      <c r="AW12" t="s">
        <v>1007</v>
      </c>
      <c r="AX12">
        <v>1010</v>
      </c>
      <c r="AY12" t="s">
        <v>17</v>
      </c>
      <c r="AZ12" t="s">
        <v>18</v>
      </c>
      <c r="BB12" s="5">
        <v>43713.546527777798</v>
      </c>
      <c r="BC12" s="7" t="s">
        <v>19</v>
      </c>
      <c r="BE12">
        <v>6</v>
      </c>
      <c r="BF12">
        <v>207185</v>
      </c>
      <c r="BH12" t="s">
        <v>1008</v>
      </c>
      <c r="BT12">
        <v>5941</v>
      </c>
    </row>
    <row r="13" spans="1:72" x14ac:dyDescent="0.3">
      <c r="A13">
        <v>136622</v>
      </c>
      <c r="C13">
        <v>1</v>
      </c>
      <c r="D13">
        <v>1</v>
      </c>
      <c r="E13">
        <v>1</v>
      </c>
      <c r="F13" t="s">
        <v>0</v>
      </c>
      <c r="G13" t="s">
        <v>1</v>
      </c>
      <c r="H13" t="s">
        <v>950</v>
      </c>
      <c r="I13" s="8" t="str">
        <f>HYPERLINK(AP13,"Foto")</f>
        <v>Foto</v>
      </c>
      <c r="K13">
        <v>1</v>
      </c>
      <c r="L13" t="s">
        <v>4</v>
      </c>
      <c r="M13">
        <v>102146</v>
      </c>
      <c r="N13" t="s">
        <v>5</v>
      </c>
      <c r="T13" t="s">
        <v>951</v>
      </c>
      <c r="U13" s="1">
        <v>1</v>
      </c>
      <c r="V13" t="s">
        <v>775</v>
      </c>
      <c r="W13" t="s">
        <v>863</v>
      </c>
      <c r="X13" t="s">
        <v>864</v>
      </c>
      <c r="Y13" s="3">
        <v>10</v>
      </c>
      <c r="Z13" s="4">
        <v>1001</v>
      </c>
      <c r="AA13" s="4" t="s">
        <v>863</v>
      </c>
      <c r="AB13" t="s">
        <v>952</v>
      </c>
      <c r="AC13">
        <v>2019</v>
      </c>
      <c r="AD13">
        <v>6</v>
      </c>
      <c r="AE13">
        <v>1</v>
      </c>
      <c r="AF13" t="s">
        <v>953</v>
      </c>
      <c r="AH13">
        <v>93186</v>
      </c>
      <c r="AI13">
        <v>6472030</v>
      </c>
      <c r="AJ13" s="4">
        <v>93000</v>
      </c>
      <c r="AK13" s="4">
        <v>6473000</v>
      </c>
      <c r="AL13">
        <v>100</v>
      </c>
      <c r="AN13">
        <v>1010</v>
      </c>
      <c r="AO13" t="s">
        <v>954</v>
      </c>
      <c r="AP13" s="5" t="s">
        <v>955</v>
      </c>
      <c r="AQ13">
        <v>102146</v>
      </c>
      <c r="AS13" s="6" t="s">
        <v>13</v>
      </c>
      <c r="AT13">
        <v>1</v>
      </c>
      <c r="AU13" t="s">
        <v>14</v>
      </c>
      <c r="AV13" t="s">
        <v>956</v>
      </c>
      <c r="AW13" t="s">
        <v>957</v>
      </c>
      <c r="AX13">
        <v>1010</v>
      </c>
      <c r="AY13" t="s">
        <v>17</v>
      </c>
      <c r="AZ13" t="s">
        <v>18</v>
      </c>
      <c r="BA13">
        <v>1</v>
      </c>
      <c r="BB13" s="5">
        <v>43838.682407407403</v>
      </c>
      <c r="BC13" s="7" t="s">
        <v>19</v>
      </c>
      <c r="BE13">
        <v>6</v>
      </c>
      <c r="BF13">
        <v>200883</v>
      </c>
      <c r="BH13" t="s">
        <v>958</v>
      </c>
      <c r="BT13">
        <v>136622</v>
      </c>
    </row>
    <row r="14" spans="1:72" x14ac:dyDescent="0.3">
      <c r="A14">
        <v>292092</v>
      </c>
      <c r="C14">
        <v>1</v>
      </c>
      <c r="D14">
        <v>1</v>
      </c>
      <c r="E14">
        <v>2</v>
      </c>
      <c r="F14" t="s">
        <v>0</v>
      </c>
      <c r="G14" t="s">
        <v>1</v>
      </c>
      <c r="H14" t="s">
        <v>234</v>
      </c>
      <c r="I14" t="s">
        <v>3</v>
      </c>
      <c r="K14">
        <v>1</v>
      </c>
      <c r="L14" t="s">
        <v>4</v>
      </c>
      <c r="M14">
        <v>102146</v>
      </c>
      <c r="N14" t="s">
        <v>5</v>
      </c>
      <c r="T14" t="s">
        <v>227</v>
      </c>
      <c r="U14" s="1">
        <v>1</v>
      </c>
      <c r="V14" t="s">
        <v>7</v>
      </c>
      <c r="W14" t="s">
        <v>218</v>
      </c>
      <c r="X14" s="2" t="s">
        <v>159</v>
      </c>
      <c r="Y14" s="3">
        <v>2</v>
      </c>
      <c r="Z14" s="4">
        <v>220</v>
      </c>
      <c r="AA14" s="4" t="s">
        <v>218</v>
      </c>
      <c r="AB14" t="s">
        <v>228</v>
      </c>
      <c r="AC14">
        <v>2020</v>
      </c>
      <c r="AD14">
        <v>6</v>
      </c>
      <c r="AE14">
        <v>9</v>
      </c>
      <c r="AF14" t="s">
        <v>229</v>
      </c>
      <c r="AH14">
        <v>247259</v>
      </c>
      <c r="AI14">
        <v>6645817</v>
      </c>
      <c r="AJ14" s="4">
        <v>247000</v>
      </c>
      <c r="AK14" s="4">
        <v>6645000</v>
      </c>
      <c r="AL14">
        <v>5</v>
      </c>
      <c r="AN14">
        <v>1010</v>
      </c>
      <c r="AP14" s="5" t="s">
        <v>235</v>
      </c>
      <c r="AQ14">
        <v>102146</v>
      </c>
      <c r="AS14" s="6" t="s">
        <v>13</v>
      </c>
      <c r="AT14">
        <v>1</v>
      </c>
      <c r="AU14" t="s">
        <v>14</v>
      </c>
      <c r="AV14" t="s">
        <v>236</v>
      </c>
      <c r="AW14" t="s">
        <v>237</v>
      </c>
      <c r="AX14">
        <v>1010</v>
      </c>
      <c r="AY14" t="s">
        <v>17</v>
      </c>
      <c r="AZ14" t="s">
        <v>18</v>
      </c>
      <c r="BB14" s="5">
        <v>44145.415023148104</v>
      </c>
      <c r="BC14" s="7" t="s">
        <v>19</v>
      </c>
      <c r="BE14">
        <v>6</v>
      </c>
      <c r="BF14">
        <v>256092</v>
      </c>
      <c r="BH14" t="s">
        <v>238</v>
      </c>
      <c r="BT14">
        <v>292092</v>
      </c>
    </row>
    <row r="15" spans="1:72" x14ac:dyDescent="0.3">
      <c r="A15">
        <v>136632</v>
      </c>
      <c r="C15">
        <v>1</v>
      </c>
      <c r="D15">
        <v>1</v>
      </c>
      <c r="E15">
        <v>2</v>
      </c>
      <c r="F15" t="s">
        <v>0</v>
      </c>
      <c r="G15" t="s">
        <v>1</v>
      </c>
      <c r="H15" t="s">
        <v>959</v>
      </c>
      <c r="I15" s="8" t="str">
        <f>HYPERLINK(AP15,"Foto")</f>
        <v>Foto</v>
      </c>
      <c r="K15">
        <v>1</v>
      </c>
      <c r="L15" t="s">
        <v>4</v>
      </c>
      <c r="M15">
        <v>102146</v>
      </c>
      <c r="N15" t="s">
        <v>5</v>
      </c>
      <c r="T15" t="s">
        <v>951</v>
      </c>
      <c r="U15" s="1">
        <v>1</v>
      </c>
      <c r="V15" t="s">
        <v>775</v>
      </c>
      <c r="W15" t="s">
        <v>863</v>
      </c>
      <c r="X15" t="s">
        <v>864</v>
      </c>
      <c r="Y15" s="3">
        <v>10</v>
      </c>
      <c r="Z15" s="4">
        <v>1001</v>
      </c>
      <c r="AA15" s="4" t="s">
        <v>863</v>
      </c>
      <c r="AB15" t="s">
        <v>960</v>
      </c>
      <c r="AC15">
        <v>2020</v>
      </c>
      <c r="AD15">
        <v>5</v>
      </c>
      <c r="AE15">
        <v>24</v>
      </c>
      <c r="AF15" t="s">
        <v>961</v>
      </c>
      <c r="AH15">
        <v>93186</v>
      </c>
      <c r="AI15">
        <v>6472030</v>
      </c>
      <c r="AJ15" s="4">
        <v>93000</v>
      </c>
      <c r="AK15" s="4">
        <v>6473000</v>
      </c>
      <c r="AL15">
        <v>100</v>
      </c>
      <c r="AN15">
        <v>1010</v>
      </c>
      <c r="AO15" t="s">
        <v>962</v>
      </c>
      <c r="AP15" s="5" t="s">
        <v>963</v>
      </c>
      <c r="AQ15">
        <v>102146</v>
      </c>
      <c r="AS15" s="6" t="s">
        <v>13</v>
      </c>
      <c r="AT15">
        <v>1</v>
      </c>
      <c r="AU15" t="s">
        <v>14</v>
      </c>
      <c r="AV15" t="s">
        <v>956</v>
      </c>
      <c r="AW15" t="s">
        <v>964</v>
      </c>
      <c r="AX15">
        <v>1010</v>
      </c>
      <c r="AY15" t="s">
        <v>17</v>
      </c>
      <c r="AZ15" t="s">
        <v>18</v>
      </c>
      <c r="BA15">
        <v>1</v>
      </c>
      <c r="BB15" s="5">
        <v>43975.943078703698</v>
      </c>
      <c r="BC15" s="7" t="s">
        <v>19</v>
      </c>
      <c r="BE15">
        <v>6</v>
      </c>
      <c r="BF15">
        <v>236771</v>
      </c>
      <c r="BH15" t="s">
        <v>965</v>
      </c>
      <c r="BT15">
        <v>136632</v>
      </c>
    </row>
    <row r="16" spans="1:72" x14ac:dyDescent="0.3">
      <c r="A16">
        <v>292234</v>
      </c>
      <c r="C16">
        <v>1</v>
      </c>
      <c r="D16">
        <v>1</v>
      </c>
      <c r="E16">
        <v>3</v>
      </c>
      <c r="F16" t="s">
        <v>0</v>
      </c>
      <c r="G16" t="s">
        <v>1</v>
      </c>
      <c r="H16" t="s">
        <v>239</v>
      </c>
      <c r="I16" t="s">
        <v>3</v>
      </c>
      <c r="K16">
        <v>1</v>
      </c>
      <c r="L16" t="s">
        <v>4</v>
      </c>
      <c r="M16">
        <v>102146</v>
      </c>
      <c r="N16" t="s">
        <v>5</v>
      </c>
      <c r="T16" t="s">
        <v>227</v>
      </c>
      <c r="U16" s="1">
        <v>1</v>
      </c>
      <c r="V16" t="s">
        <v>7</v>
      </c>
      <c r="W16" t="s">
        <v>218</v>
      </c>
      <c r="X16" s="2" t="s">
        <v>159</v>
      </c>
      <c r="Y16" s="3">
        <v>2</v>
      </c>
      <c r="Z16" s="4">
        <v>220</v>
      </c>
      <c r="AA16" s="4" t="s">
        <v>218</v>
      </c>
      <c r="AB16" t="s">
        <v>228</v>
      </c>
      <c r="AC16">
        <v>2020</v>
      </c>
      <c r="AD16">
        <v>6</v>
      </c>
      <c r="AE16">
        <v>9</v>
      </c>
      <c r="AF16" t="s">
        <v>229</v>
      </c>
      <c r="AH16">
        <v>247271</v>
      </c>
      <c r="AI16">
        <v>6645835</v>
      </c>
      <c r="AJ16" s="4">
        <v>247000</v>
      </c>
      <c r="AK16" s="4">
        <v>6645000</v>
      </c>
      <c r="AL16">
        <v>5</v>
      </c>
      <c r="AN16">
        <v>1010</v>
      </c>
      <c r="AP16" s="5" t="s">
        <v>240</v>
      </c>
      <c r="AQ16">
        <v>102146</v>
      </c>
      <c r="AS16" s="6" t="s">
        <v>13</v>
      </c>
      <c r="AT16">
        <v>1</v>
      </c>
      <c r="AU16" t="s">
        <v>14</v>
      </c>
      <c r="AV16" t="s">
        <v>241</v>
      </c>
      <c r="AW16" t="s">
        <v>242</v>
      </c>
      <c r="AX16">
        <v>1010</v>
      </c>
      <c r="AY16" t="s">
        <v>17</v>
      </c>
      <c r="AZ16" t="s">
        <v>18</v>
      </c>
      <c r="BB16" s="5">
        <v>44145.415011574099</v>
      </c>
      <c r="BC16" s="7" t="s">
        <v>19</v>
      </c>
      <c r="BE16">
        <v>6</v>
      </c>
      <c r="BF16">
        <v>256098</v>
      </c>
      <c r="BH16" t="s">
        <v>243</v>
      </c>
      <c r="BT16">
        <v>292234</v>
      </c>
    </row>
    <row r="17" spans="1:72" x14ac:dyDescent="0.3">
      <c r="A17">
        <v>291857</v>
      </c>
      <c r="C17">
        <v>1</v>
      </c>
      <c r="D17">
        <v>1</v>
      </c>
      <c r="E17">
        <v>4</v>
      </c>
      <c r="F17" t="s">
        <v>0</v>
      </c>
      <c r="G17" t="s">
        <v>1</v>
      </c>
      <c r="H17" t="s">
        <v>244</v>
      </c>
      <c r="I17" t="s">
        <v>3</v>
      </c>
      <c r="K17">
        <v>1</v>
      </c>
      <c r="L17" t="s">
        <v>4</v>
      </c>
      <c r="M17">
        <v>102146</v>
      </c>
      <c r="N17" t="s">
        <v>5</v>
      </c>
      <c r="T17" t="s">
        <v>227</v>
      </c>
      <c r="U17" s="1">
        <v>1</v>
      </c>
      <c r="V17" t="s">
        <v>7</v>
      </c>
      <c r="W17" t="s">
        <v>218</v>
      </c>
      <c r="X17" s="2" t="s">
        <v>159</v>
      </c>
      <c r="Y17" s="3">
        <v>2</v>
      </c>
      <c r="Z17" s="4">
        <v>220</v>
      </c>
      <c r="AA17" s="4" t="s">
        <v>218</v>
      </c>
      <c r="AB17" t="s">
        <v>228</v>
      </c>
      <c r="AC17">
        <v>2020</v>
      </c>
      <c r="AD17">
        <v>6</v>
      </c>
      <c r="AE17">
        <v>9</v>
      </c>
      <c r="AF17" t="s">
        <v>229</v>
      </c>
      <c r="AH17">
        <v>247214</v>
      </c>
      <c r="AI17">
        <v>6645772</v>
      </c>
      <c r="AJ17" s="4">
        <v>247000</v>
      </c>
      <c r="AK17" s="4">
        <v>6645000</v>
      </c>
      <c r="AL17">
        <v>10</v>
      </c>
      <c r="AN17">
        <v>1010</v>
      </c>
      <c r="AP17" s="5" t="s">
        <v>245</v>
      </c>
      <c r="AQ17">
        <v>102146</v>
      </c>
      <c r="AS17" s="6" t="s">
        <v>13</v>
      </c>
      <c r="AT17">
        <v>1</v>
      </c>
      <c r="AU17" t="s">
        <v>14</v>
      </c>
      <c r="AV17" t="s">
        <v>246</v>
      </c>
      <c r="AW17" t="s">
        <v>247</v>
      </c>
      <c r="AX17">
        <v>1010</v>
      </c>
      <c r="AY17" t="s">
        <v>17</v>
      </c>
      <c r="AZ17" t="s">
        <v>18</v>
      </c>
      <c r="BB17" s="5">
        <v>44145.415011574099</v>
      </c>
      <c r="BC17" s="7" t="s">
        <v>19</v>
      </c>
      <c r="BE17">
        <v>6</v>
      </c>
      <c r="BF17">
        <v>256100</v>
      </c>
      <c r="BH17" t="s">
        <v>248</v>
      </c>
      <c r="BT17">
        <v>291857</v>
      </c>
    </row>
    <row r="18" spans="1:72" x14ac:dyDescent="0.3">
      <c r="A18">
        <v>291928</v>
      </c>
      <c r="C18">
        <v>1</v>
      </c>
      <c r="D18">
        <v>1</v>
      </c>
      <c r="E18">
        <v>5</v>
      </c>
      <c r="F18" t="s">
        <v>0</v>
      </c>
      <c r="G18" t="s">
        <v>1</v>
      </c>
      <c r="H18" t="s">
        <v>249</v>
      </c>
      <c r="I18" t="s">
        <v>3</v>
      </c>
      <c r="K18">
        <v>1</v>
      </c>
      <c r="L18" t="s">
        <v>4</v>
      </c>
      <c r="M18">
        <v>102146</v>
      </c>
      <c r="N18" t="s">
        <v>5</v>
      </c>
      <c r="T18" t="s">
        <v>227</v>
      </c>
      <c r="U18" s="1">
        <v>1</v>
      </c>
      <c r="V18" t="s">
        <v>7</v>
      </c>
      <c r="W18" t="s">
        <v>218</v>
      </c>
      <c r="X18" s="2" t="s">
        <v>159</v>
      </c>
      <c r="Y18" s="3">
        <v>2</v>
      </c>
      <c r="Z18" s="4">
        <v>220</v>
      </c>
      <c r="AA18" s="4" t="s">
        <v>218</v>
      </c>
      <c r="AB18" t="s">
        <v>228</v>
      </c>
      <c r="AC18">
        <v>2020</v>
      </c>
      <c r="AD18">
        <v>6</v>
      </c>
      <c r="AE18">
        <v>9</v>
      </c>
      <c r="AF18" t="s">
        <v>229</v>
      </c>
      <c r="AH18">
        <v>247225</v>
      </c>
      <c r="AI18">
        <v>6645798</v>
      </c>
      <c r="AJ18" s="4">
        <v>247000</v>
      </c>
      <c r="AK18" s="4">
        <v>6645000</v>
      </c>
      <c r="AL18">
        <v>5</v>
      </c>
      <c r="AN18">
        <v>1010</v>
      </c>
      <c r="AP18" s="5" t="s">
        <v>250</v>
      </c>
      <c r="AQ18">
        <v>102146</v>
      </c>
      <c r="AS18" s="6" t="s">
        <v>13</v>
      </c>
      <c r="AT18">
        <v>1</v>
      </c>
      <c r="AU18" t="s">
        <v>14</v>
      </c>
      <c r="AV18" t="s">
        <v>251</v>
      </c>
      <c r="AW18" t="s">
        <v>252</v>
      </c>
      <c r="AX18">
        <v>1010</v>
      </c>
      <c r="AY18" t="s">
        <v>17</v>
      </c>
      <c r="AZ18" t="s">
        <v>18</v>
      </c>
      <c r="BB18" s="5">
        <v>44145.415000000001</v>
      </c>
      <c r="BC18" s="7" t="s">
        <v>19</v>
      </c>
      <c r="BE18">
        <v>6</v>
      </c>
      <c r="BF18">
        <v>256101</v>
      </c>
      <c r="BH18" t="s">
        <v>253</v>
      </c>
      <c r="BT18">
        <v>291928</v>
      </c>
    </row>
    <row r="19" spans="1:72" x14ac:dyDescent="0.3">
      <c r="A19">
        <v>291982</v>
      </c>
      <c r="C19">
        <v>1</v>
      </c>
      <c r="D19">
        <v>1</v>
      </c>
      <c r="E19">
        <v>6</v>
      </c>
      <c r="F19" t="s">
        <v>0</v>
      </c>
      <c r="G19" t="s">
        <v>1</v>
      </c>
      <c r="H19" t="s">
        <v>254</v>
      </c>
      <c r="I19" t="s">
        <v>3</v>
      </c>
      <c r="K19">
        <v>1</v>
      </c>
      <c r="L19" t="s">
        <v>4</v>
      </c>
      <c r="M19">
        <v>102146</v>
      </c>
      <c r="N19" t="s">
        <v>5</v>
      </c>
      <c r="T19" t="s">
        <v>227</v>
      </c>
      <c r="U19" s="1">
        <v>1</v>
      </c>
      <c r="V19" t="s">
        <v>7</v>
      </c>
      <c r="W19" t="s">
        <v>218</v>
      </c>
      <c r="X19" s="2" t="s">
        <v>159</v>
      </c>
      <c r="Y19" s="3">
        <v>2</v>
      </c>
      <c r="Z19" s="4">
        <v>220</v>
      </c>
      <c r="AA19" s="4" t="s">
        <v>218</v>
      </c>
      <c r="AB19" t="s">
        <v>228</v>
      </c>
      <c r="AC19">
        <v>2020</v>
      </c>
      <c r="AD19">
        <v>6</v>
      </c>
      <c r="AE19">
        <v>9</v>
      </c>
      <c r="AF19" t="s">
        <v>229</v>
      </c>
      <c r="AH19">
        <v>247239</v>
      </c>
      <c r="AI19">
        <v>6645801</v>
      </c>
      <c r="AJ19" s="4">
        <v>247000</v>
      </c>
      <c r="AK19" s="4">
        <v>6645000</v>
      </c>
      <c r="AL19">
        <v>5</v>
      </c>
      <c r="AN19">
        <v>1010</v>
      </c>
      <c r="AP19" s="5" t="s">
        <v>255</v>
      </c>
      <c r="AQ19">
        <v>102146</v>
      </c>
      <c r="AS19" s="6" t="s">
        <v>13</v>
      </c>
      <c r="AT19">
        <v>1</v>
      </c>
      <c r="AU19" t="s">
        <v>14</v>
      </c>
      <c r="AV19" t="s">
        <v>256</v>
      </c>
      <c r="AW19" t="s">
        <v>257</v>
      </c>
      <c r="AX19">
        <v>1010</v>
      </c>
      <c r="AY19" t="s">
        <v>17</v>
      </c>
      <c r="AZ19" t="s">
        <v>18</v>
      </c>
      <c r="BB19" s="5">
        <v>44145.415000000001</v>
      </c>
      <c r="BC19" s="7" t="s">
        <v>19</v>
      </c>
      <c r="BE19">
        <v>6</v>
      </c>
      <c r="BF19">
        <v>256104</v>
      </c>
      <c r="BH19" t="s">
        <v>258</v>
      </c>
      <c r="BT19">
        <v>291982</v>
      </c>
    </row>
    <row r="20" spans="1:72" x14ac:dyDescent="0.3">
      <c r="A20">
        <v>292008</v>
      </c>
      <c r="C20">
        <v>1</v>
      </c>
      <c r="D20">
        <v>1</v>
      </c>
      <c r="E20">
        <v>7</v>
      </c>
      <c r="F20" t="s">
        <v>0</v>
      </c>
      <c r="G20" t="s">
        <v>1</v>
      </c>
      <c r="H20" t="s">
        <v>259</v>
      </c>
      <c r="I20" t="s">
        <v>3</v>
      </c>
      <c r="K20">
        <v>1</v>
      </c>
      <c r="L20" t="s">
        <v>4</v>
      </c>
      <c r="M20">
        <v>102146</v>
      </c>
      <c r="N20" t="s">
        <v>5</v>
      </c>
      <c r="T20" t="s">
        <v>227</v>
      </c>
      <c r="U20" s="1">
        <v>1</v>
      </c>
      <c r="V20" t="s">
        <v>7</v>
      </c>
      <c r="W20" t="s">
        <v>218</v>
      </c>
      <c r="X20" s="2" t="s">
        <v>159</v>
      </c>
      <c r="Y20" s="3">
        <v>2</v>
      </c>
      <c r="Z20" s="4">
        <v>220</v>
      </c>
      <c r="AA20" s="4" t="s">
        <v>218</v>
      </c>
      <c r="AB20" t="s">
        <v>228</v>
      </c>
      <c r="AC20">
        <v>2020</v>
      </c>
      <c r="AD20">
        <v>6</v>
      </c>
      <c r="AE20">
        <v>9</v>
      </c>
      <c r="AF20" t="s">
        <v>229</v>
      </c>
      <c r="AH20">
        <v>247243</v>
      </c>
      <c r="AI20">
        <v>6645802</v>
      </c>
      <c r="AJ20" s="4">
        <v>247000</v>
      </c>
      <c r="AK20" s="4">
        <v>6645000</v>
      </c>
      <c r="AL20">
        <v>5</v>
      </c>
      <c r="AN20">
        <v>1010</v>
      </c>
      <c r="AP20" s="5" t="s">
        <v>260</v>
      </c>
      <c r="AQ20">
        <v>102146</v>
      </c>
      <c r="AS20" s="6" t="s">
        <v>13</v>
      </c>
      <c r="AT20">
        <v>1</v>
      </c>
      <c r="AU20" t="s">
        <v>14</v>
      </c>
      <c r="AV20" t="s">
        <v>261</v>
      </c>
      <c r="AW20" t="s">
        <v>262</v>
      </c>
      <c r="AX20">
        <v>1010</v>
      </c>
      <c r="AY20" t="s">
        <v>17</v>
      </c>
      <c r="AZ20" t="s">
        <v>18</v>
      </c>
      <c r="BB20" s="5">
        <v>44145.414976851898</v>
      </c>
      <c r="BC20" s="7" t="s">
        <v>19</v>
      </c>
      <c r="BE20">
        <v>6</v>
      </c>
      <c r="BF20">
        <v>256116</v>
      </c>
      <c r="BH20" t="s">
        <v>263</v>
      </c>
      <c r="BT20">
        <v>292008</v>
      </c>
    </row>
    <row r="21" spans="1:72" x14ac:dyDescent="0.3">
      <c r="A21">
        <v>291975</v>
      </c>
      <c r="C21">
        <v>1</v>
      </c>
      <c r="D21">
        <v>1</v>
      </c>
      <c r="E21">
        <v>8</v>
      </c>
      <c r="F21" t="s">
        <v>0</v>
      </c>
      <c r="G21" t="s">
        <v>1</v>
      </c>
      <c r="H21" t="s">
        <v>264</v>
      </c>
      <c r="I21" t="s">
        <v>3</v>
      </c>
      <c r="K21">
        <v>1</v>
      </c>
      <c r="L21" t="s">
        <v>4</v>
      </c>
      <c r="M21">
        <v>102146</v>
      </c>
      <c r="N21" t="s">
        <v>5</v>
      </c>
      <c r="T21" t="s">
        <v>227</v>
      </c>
      <c r="U21" s="1">
        <v>1</v>
      </c>
      <c r="V21" t="s">
        <v>7</v>
      </c>
      <c r="W21" t="s">
        <v>218</v>
      </c>
      <c r="X21" s="2" t="s">
        <v>159</v>
      </c>
      <c r="Y21" s="3">
        <v>2</v>
      </c>
      <c r="Z21" s="4">
        <v>220</v>
      </c>
      <c r="AA21" s="4" t="s">
        <v>218</v>
      </c>
      <c r="AB21" t="s">
        <v>228</v>
      </c>
      <c r="AC21">
        <v>2020</v>
      </c>
      <c r="AD21">
        <v>6</v>
      </c>
      <c r="AE21">
        <v>9</v>
      </c>
      <c r="AF21" t="s">
        <v>229</v>
      </c>
      <c r="AH21">
        <v>247237</v>
      </c>
      <c r="AI21">
        <v>6645798</v>
      </c>
      <c r="AJ21" s="4">
        <v>247000</v>
      </c>
      <c r="AK21" s="4">
        <v>6645000</v>
      </c>
      <c r="AL21">
        <v>5</v>
      </c>
      <c r="AN21">
        <v>1010</v>
      </c>
      <c r="AP21" s="5" t="s">
        <v>265</v>
      </c>
      <c r="AQ21">
        <v>102146</v>
      </c>
      <c r="AS21" s="6" t="s">
        <v>13</v>
      </c>
      <c r="AT21">
        <v>1</v>
      </c>
      <c r="AU21" t="s">
        <v>14</v>
      </c>
      <c r="AV21" t="s">
        <v>266</v>
      </c>
      <c r="AW21" t="s">
        <v>267</v>
      </c>
      <c r="AX21">
        <v>1010</v>
      </c>
      <c r="AY21" t="s">
        <v>17</v>
      </c>
      <c r="AZ21" t="s">
        <v>18</v>
      </c>
      <c r="BB21" s="5">
        <v>44145.414976851898</v>
      </c>
      <c r="BC21" s="7" t="s">
        <v>19</v>
      </c>
      <c r="BE21">
        <v>6</v>
      </c>
      <c r="BF21">
        <v>256117</v>
      </c>
      <c r="BH21" t="s">
        <v>268</v>
      </c>
      <c r="BT21">
        <v>291975</v>
      </c>
    </row>
    <row r="22" spans="1:72" x14ac:dyDescent="0.3">
      <c r="A22">
        <v>159260</v>
      </c>
      <c r="C22">
        <v>1</v>
      </c>
      <c r="F22" t="s">
        <v>0</v>
      </c>
      <c r="G22" t="s">
        <v>1</v>
      </c>
      <c r="H22" t="s">
        <v>817</v>
      </c>
      <c r="I22" s="8" t="str">
        <f>HYPERLINK(AP22,"Foto")</f>
        <v>Foto</v>
      </c>
      <c r="K22">
        <v>1</v>
      </c>
      <c r="L22" t="s">
        <v>4</v>
      </c>
      <c r="M22">
        <v>102146</v>
      </c>
      <c r="N22" t="s">
        <v>5</v>
      </c>
      <c r="T22" t="s">
        <v>802</v>
      </c>
      <c r="U22" s="1">
        <v>1</v>
      </c>
      <c r="V22" t="s">
        <v>775</v>
      </c>
      <c r="W22" t="s">
        <v>793</v>
      </c>
      <c r="X22" t="s">
        <v>777</v>
      </c>
      <c r="Y22" s="3">
        <v>9</v>
      </c>
      <c r="Z22" s="4">
        <v>906</v>
      </c>
      <c r="AA22" s="4" t="s">
        <v>793</v>
      </c>
      <c r="AB22" t="s">
        <v>818</v>
      </c>
      <c r="AC22">
        <v>2018</v>
      </c>
      <c r="AD22">
        <v>11</v>
      </c>
      <c r="AE22">
        <v>13</v>
      </c>
      <c r="AF22" t="s">
        <v>804</v>
      </c>
      <c r="AH22">
        <v>135271</v>
      </c>
      <c r="AI22">
        <v>6493477</v>
      </c>
      <c r="AJ22" s="4">
        <v>135000</v>
      </c>
      <c r="AK22" s="4">
        <v>6493000</v>
      </c>
      <c r="AL22">
        <v>1</v>
      </c>
      <c r="AN22">
        <v>1010</v>
      </c>
      <c r="AO22" t="s">
        <v>819</v>
      </c>
      <c r="AP22" s="5" t="s">
        <v>820</v>
      </c>
      <c r="AQ22">
        <v>102146</v>
      </c>
      <c r="AS22" s="6" t="s">
        <v>13</v>
      </c>
      <c r="AT22">
        <v>1</v>
      </c>
      <c r="AU22" t="s">
        <v>14</v>
      </c>
      <c r="AV22" t="s">
        <v>821</v>
      </c>
      <c r="AW22" t="s">
        <v>822</v>
      </c>
      <c r="AX22">
        <v>1010</v>
      </c>
      <c r="AY22" t="s">
        <v>17</v>
      </c>
      <c r="AZ22" t="s">
        <v>18</v>
      </c>
      <c r="BA22">
        <v>1</v>
      </c>
      <c r="BB22" s="5">
        <v>43713.546527777798</v>
      </c>
      <c r="BC22" s="7" t="s">
        <v>19</v>
      </c>
      <c r="BE22">
        <v>6</v>
      </c>
      <c r="BF22">
        <v>178758</v>
      </c>
      <c r="BH22" t="s">
        <v>823</v>
      </c>
      <c r="BT22">
        <v>159260</v>
      </c>
    </row>
    <row r="23" spans="1:72" x14ac:dyDescent="0.3">
      <c r="A23">
        <v>211950</v>
      </c>
      <c r="C23">
        <v>1</v>
      </c>
      <c r="F23" t="s">
        <v>0</v>
      </c>
      <c r="G23" t="s">
        <v>1</v>
      </c>
      <c r="H23" t="s">
        <v>703</v>
      </c>
      <c r="I23" t="s">
        <v>3</v>
      </c>
      <c r="K23">
        <v>1</v>
      </c>
      <c r="L23" t="s">
        <v>4</v>
      </c>
      <c r="M23">
        <v>102146</v>
      </c>
      <c r="N23" t="s">
        <v>5</v>
      </c>
      <c r="T23" t="s">
        <v>686</v>
      </c>
      <c r="U23" s="1">
        <v>1</v>
      </c>
      <c r="V23" t="s">
        <v>667</v>
      </c>
      <c r="W23" t="s">
        <v>687</v>
      </c>
      <c r="X23" s="2" t="s">
        <v>669</v>
      </c>
      <c r="Y23" s="3">
        <v>7</v>
      </c>
      <c r="Z23" s="4">
        <v>709</v>
      </c>
      <c r="AA23" s="4" t="s">
        <v>687</v>
      </c>
      <c r="AB23" t="s">
        <v>704</v>
      </c>
      <c r="AC23">
        <v>2017</v>
      </c>
      <c r="AD23">
        <v>6</v>
      </c>
      <c r="AE23">
        <v>18</v>
      </c>
      <c r="AF23" t="s">
        <v>705</v>
      </c>
      <c r="AH23">
        <v>214901</v>
      </c>
      <c r="AI23">
        <v>6552277</v>
      </c>
      <c r="AJ23" s="4">
        <v>215000</v>
      </c>
      <c r="AK23" s="4">
        <v>6553000</v>
      </c>
      <c r="AL23">
        <v>10</v>
      </c>
      <c r="AN23">
        <v>1010</v>
      </c>
      <c r="AO23" t="s">
        <v>706</v>
      </c>
      <c r="AP23" s="5" t="s">
        <v>707</v>
      </c>
      <c r="AQ23">
        <v>102146</v>
      </c>
      <c r="AS23" s="6" t="s">
        <v>13</v>
      </c>
      <c r="AT23">
        <v>1</v>
      </c>
      <c r="AU23" t="s">
        <v>14</v>
      </c>
      <c r="AV23" t="s">
        <v>708</v>
      </c>
      <c r="AW23" t="s">
        <v>709</v>
      </c>
      <c r="AX23">
        <v>1010</v>
      </c>
      <c r="AY23" t="s">
        <v>17</v>
      </c>
      <c r="AZ23" t="s">
        <v>18</v>
      </c>
      <c r="BB23" s="5">
        <v>43710.333333333299</v>
      </c>
      <c r="BC23" s="7" t="s">
        <v>19</v>
      </c>
      <c r="BE23">
        <v>6</v>
      </c>
      <c r="BF23">
        <v>123827</v>
      </c>
      <c r="BH23" t="s">
        <v>710</v>
      </c>
      <c r="BT23">
        <v>211950</v>
      </c>
    </row>
    <row r="24" spans="1:72" x14ac:dyDescent="0.3">
      <c r="A24">
        <v>235359</v>
      </c>
      <c r="C24">
        <v>1</v>
      </c>
      <c r="F24" t="s">
        <v>0</v>
      </c>
      <c r="G24" t="s">
        <v>1</v>
      </c>
      <c r="H24" t="s">
        <v>611</v>
      </c>
      <c r="I24" s="8" t="str">
        <f>HYPERLINK(AP24,"Foto")</f>
        <v>Foto</v>
      </c>
      <c r="K24">
        <v>1</v>
      </c>
      <c r="L24" t="s">
        <v>4</v>
      </c>
      <c r="M24">
        <v>102146</v>
      </c>
      <c r="N24" t="s">
        <v>5</v>
      </c>
      <c r="T24" t="s">
        <v>594</v>
      </c>
      <c r="U24" s="1">
        <v>1</v>
      </c>
      <c r="V24" t="s">
        <v>7</v>
      </c>
      <c r="W24" t="s">
        <v>595</v>
      </c>
      <c r="X24" t="s">
        <v>596</v>
      </c>
      <c r="Y24" s="3">
        <v>6</v>
      </c>
      <c r="Z24" s="4">
        <v>602</v>
      </c>
      <c r="AA24" s="4" t="s">
        <v>595</v>
      </c>
      <c r="AB24" t="s">
        <v>612</v>
      </c>
      <c r="AC24">
        <v>2012</v>
      </c>
      <c r="AD24">
        <v>6</v>
      </c>
      <c r="AE24">
        <v>21</v>
      </c>
      <c r="AF24" t="s">
        <v>598</v>
      </c>
      <c r="AH24">
        <v>232033</v>
      </c>
      <c r="AI24">
        <v>6632170</v>
      </c>
      <c r="AJ24" s="4">
        <v>233000</v>
      </c>
      <c r="AK24" s="4">
        <v>6633000</v>
      </c>
      <c r="AL24">
        <v>100</v>
      </c>
      <c r="AN24">
        <v>1010</v>
      </c>
      <c r="AP24" s="5" t="s">
        <v>613</v>
      </c>
      <c r="AQ24">
        <v>102146</v>
      </c>
      <c r="AS24" s="6" t="s">
        <v>13</v>
      </c>
      <c r="AT24">
        <v>1</v>
      </c>
      <c r="AU24" t="s">
        <v>14</v>
      </c>
      <c r="AV24" t="s">
        <v>614</v>
      </c>
      <c r="AW24" t="s">
        <v>615</v>
      </c>
      <c r="AX24">
        <v>1010</v>
      </c>
      <c r="AY24" t="s">
        <v>17</v>
      </c>
      <c r="AZ24" t="s">
        <v>18</v>
      </c>
      <c r="BA24">
        <v>1</v>
      </c>
      <c r="BB24" s="5">
        <v>43709.903472222199</v>
      </c>
      <c r="BC24" s="7" t="s">
        <v>19</v>
      </c>
      <c r="BE24">
        <v>6</v>
      </c>
      <c r="BF24">
        <v>59962</v>
      </c>
      <c r="BH24" t="s">
        <v>616</v>
      </c>
      <c r="BT24">
        <v>235359</v>
      </c>
    </row>
    <row r="25" spans="1:72" x14ac:dyDescent="0.3">
      <c r="A25">
        <v>235489</v>
      </c>
      <c r="C25">
        <v>1</v>
      </c>
      <c r="F25" t="s">
        <v>0</v>
      </c>
      <c r="G25" t="s">
        <v>1</v>
      </c>
      <c r="H25" t="s">
        <v>629</v>
      </c>
      <c r="I25" t="s">
        <v>3</v>
      </c>
      <c r="K25">
        <v>1</v>
      </c>
      <c r="L25" t="s">
        <v>4</v>
      </c>
      <c r="M25">
        <v>102146</v>
      </c>
      <c r="N25" t="s">
        <v>5</v>
      </c>
      <c r="T25" t="s">
        <v>594</v>
      </c>
      <c r="U25" s="1">
        <v>1</v>
      </c>
      <c r="V25" t="s">
        <v>7</v>
      </c>
      <c r="W25" t="s">
        <v>595</v>
      </c>
      <c r="X25" t="s">
        <v>596</v>
      </c>
      <c r="Y25" s="3">
        <v>6</v>
      </c>
      <c r="Z25" s="4">
        <v>602</v>
      </c>
      <c r="AA25" s="4" t="s">
        <v>595</v>
      </c>
      <c r="AB25" t="s">
        <v>630</v>
      </c>
      <c r="AC25">
        <v>2020</v>
      </c>
      <c r="AD25">
        <v>10</v>
      </c>
      <c r="AE25">
        <v>13</v>
      </c>
      <c r="AF25" t="s">
        <v>631</v>
      </c>
      <c r="AH25">
        <v>232071</v>
      </c>
      <c r="AI25">
        <v>6632145</v>
      </c>
      <c r="AJ25" s="4">
        <v>233000</v>
      </c>
      <c r="AK25" s="4">
        <v>6633000</v>
      </c>
      <c r="AL25">
        <v>300</v>
      </c>
      <c r="AN25">
        <v>1010</v>
      </c>
      <c r="AP25" s="5" t="s">
        <v>632</v>
      </c>
      <c r="AQ25">
        <v>102146</v>
      </c>
      <c r="AS25" s="6" t="s">
        <v>13</v>
      </c>
      <c r="AT25">
        <v>1</v>
      </c>
      <c r="AU25" t="s">
        <v>14</v>
      </c>
      <c r="AV25" t="s">
        <v>633</v>
      </c>
      <c r="AW25" t="s">
        <v>634</v>
      </c>
      <c r="AX25">
        <v>1010</v>
      </c>
      <c r="AY25" t="s">
        <v>17</v>
      </c>
      <c r="AZ25" t="s">
        <v>18</v>
      </c>
      <c r="BB25" s="5">
        <v>44155.573495370401</v>
      </c>
      <c r="BC25" s="7" t="s">
        <v>19</v>
      </c>
      <c r="BE25">
        <v>6</v>
      </c>
      <c r="BF25">
        <v>259702</v>
      </c>
      <c r="BH25" t="s">
        <v>635</v>
      </c>
      <c r="BT25">
        <v>235489</v>
      </c>
    </row>
    <row r="26" spans="1:72" x14ac:dyDescent="0.3">
      <c r="A26">
        <v>330880</v>
      </c>
      <c r="C26">
        <v>1</v>
      </c>
      <c r="F26" t="s">
        <v>0</v>
      </c>
      <c r="G26" t="s">
        <v>1</v>
      </c>
      <c r="H26" t="s">
        <v>73</v>
      </c>
      <c r="I26" t="s">
        <v>3</v>
      </c>
      <c r="K26">
        <v>1</v>
      </c>
      <c r="L26" t="s">
        <v>4</v>
      </c>
      <c r="M26">
        <v>102146</v>
      </c>
      <c r="N26" t="s">
        <v>5</v>
      </c>
      <c r="T26" t="s">
        <v>64</v>
      </c>
      <c r="U26" s="1">
        <v>1</v>
      </c>
      <c r="V26" t="s">
        <v>7</v>
      </c>
      <c r="W26" t="s">
        <v>65</v>
      </c>
      <c r="X26" s="2" t="s">
        <v>9</v>
      </c>
      <c r="Y26" s="3">
        <v>1</v>
      </c>
      <c r="Z26" s="4">
        <v>104</v>
      </c>
      <c r="AA26" s="4" t="s">
        <v>65</v>
      </c>
      <c r="AB26" t="s">
        <v>74</v>
      </c>
      <c r="AC26">
        <v>2017</v>
      </c>
      <c r="AD26">
        <v>7</v>
      </c>
      <c r="AE26">
        <v>20</v>
      </c>
      <c r="AF26" t="s">
        <v>25</v>
      </c>
      <c r="AH26">
        <v>256158</v>
      </c>
      <c r="AI26">
        <v>6597571</v>
      </c>
      <c r="AJ26" s="4">
        <v>257000</v>
      </c>
      <c r="AK26" s="4">
        <v>6597000</v>
      </c>
      <c r="AL26">
        <v>20</v>
      </c>
      <c r="AN26">
        <v>1010</v>
      </c>
      <c r="AP26" s="5" t="s">
        <v>75</v>
      </c>
      <c r="AQ26">
        <v>102146</v>
      </c>
      <c r="AS26" s="6" t="s">
        <v>13</v>
      </c>
      <c r="AT26">
        <v>1</v>
      </c>
      <c r="AU26" t="s">
        <v>14</v>
      </c>
      <c r="AV26" t="s">
        <v>69</v>
      </c>
      <c r="AW26" t="s">
        <v>76</v>
      </c>
      <c r="AX26">
        <v>1010</v>
      </c>
      <c r="AY26" t="s">
        <v>17</v>
      </c>
      <c r="AZ26" t="s">
        <v>18</v>
      </c>
      <c r="BB26" s="5">
        <v>43710.333333333299</v>
      </c>
      <c r="BC26" s="7" t="s">
        <v>19</v>
      </c>
      <c r="BE26">
        <v>6</v>
      </c>
      <c r="BF26">
        <v>127893</v>
      </c>
      <c r="BH26" t="s">
        <v>77</v>
      </c>
      <c r="BT26">
        <v>330880</v>
      </c>
    </row>
    <row r="27" spans="1:72" x14ac:dyDescent="0.3">
      <c r="A27">
        <v>377215</v>
      </c>
      <c r="C27">
        <v>1</v>
      </c>
      <c r="F27" t="s">
        <v>0</v>
      </c>
      <c r="G27" t="s">
        <v>1</v>
      </c>
      <c r="H27" t="s">
        <v>508</v>
      </c>
      <c r="I27" t="s">
        <v>3</v>
      </c>
      <c r="K27">
        <v>1</v>
      </c>
      <c r="L27" t="s">
        <v>4</v>
      </c>
      <c r="M27">
        <v>102146</v>
      </c>
      <c r="N27" t="s">
        <v>5</v>
      </c>
      <c r="T27" t="s">
        <v>488</v>
      </c>
      <c r="U27" s="1">
        <v>1</v>
      </c>
      <c r="V27" t="s">
        <v>273</v>
      </c>
      <c r="W27" t="s">
        <v>273</v>
      </c>
      <c r="X27" s="2" t="s">
        <v>159</v>
      </c>
      <c r="Y27" s="3">
        <v>2</v>
      </c>
      <c r="Z27" s="4">
        <v>301</v>
      </c>
      <c r="AA27" s="4" t="s">
        <v>273</v>
      </c>
      <c r="AB27" t="s">
        <v>509</v>
      </c>
      <c r="AC27">
        <v>2017</v>
      </c>
      <c r="AD27">
        <v>1</v>
      </c>
      <c r="AE27">
        <v>23</v>
      </c>
      <c r="AF27" t="s">
        <v>25</v>
      </c>
      <c r="AH27">
        <v>262709</v>
      </c>
      <c r="AI27">
        <v>6643984</v>
      </c>
      <c r="AJ27" s="4">
        <v>263000</v>
      </c>
      <c r="AK27" s="4">
        <v>6643000</v>
      </c>
      <c r="AL27">
        <v>20</v>
      </c>
      <c r="AN27">
        <v>1010</v>
      </c>
      <c r="AP27" s="5" t="s">
        <v>510</v>
      </c>
      <c r="AQ27">
        <v>102146</v>
      </c>
      <c r="AS27" s="6" t="s">
        <v>13</v>
      </c>
      <c r="AT27">
        <v>1</v>
      </c>
      <c r="AU27" t="s">
        <v>14</v>
      </c>
      <c r="AV27" t="s">
        <v>511</v>
      </c>
      <c r="AW27" t="s">
        <v>512</v>
      </c>
      <c r="AX27">
        <v>1010</v>
      </c>
      <c r="AY27" t="s">
        <v>17</v>
      </c>
      <c r="AZ27" t="s">
        <v>18</v>
      </c>
      <c r="BB27" s="5">
        <v>43710.333333333299</v>
      </c>
      <c r="BC27" s="7" t="s">
        <v>19</v>
      </c>
      <c r="BE27">
        <v>6</v>
      </c>
      <c r="BF27">
        <v>117445</v>
      </c>
      <c r="BH27" t="s">
        <v>513</v>
      </c>
      <c r="BT27">
        <v>377215</v>
      </c>
    </row>
    <row r="28" spans="1:72" x14ac:dyDescent="0.3">
      <c r="A28">
        <v>377130</v>
      </c>
      <c r="C28">
        <v>1</v>
      </c>
      <c r="F28" t="s">
        <v>0</v>
      </c>
      <c r="G28" t="s">
        <v>1</v>
      </c>
      <c r="H28" t="s">
        <v>514</v>
      </c>
      <c r="I28" s="8" t="str">
        <f>HYPERLINK(AP28,"Foto")</f>
        <v>Foto</v>
      </c>
      <c r="K28">
        <v>1</v>
      </c>
      <c r="L28" t="s">
        <v>4</v>
      </c>
      <c r="M28">
        <v>102146</v>
      </c>
      <c r="N28" t="s">
        <v>5</v>
      </c>
      <c r="T28" t="s">
        <v>488</v>
      </c>
      <c r="U28" s="1">
        <v>1</v>
      </c>
      <c r="V28" t="s">
        <v>273</v>
      </c>
      <c r="W28" t="s">
        <v>273</v>
      </c>
      <c r="X28" s="2" t="s">
        <v>159</v>
      </c>
      <c r="Y28" s="3">
        <v>2</v>
      </c>
      <c r="Z28" s="4">
        <v>301</v>
      </c>
      <c r="AA28" s="4" t="s">
        <v>273</v>
      </c>
      <c r="AB28" t="s">
        <v>515</v>
      </c>
      <c r="AC28">
        <v>2021</v>
      </c>
      <c r="AD28">
        <v>6</v>
      </c>
      <c r="AE28">
        <v>8</v>
      </c>
      <c r="AF28" t="s">
        <v>516</v>
      </c>
      <c r="AH28">
        <v>262691</v>
      </c>
      <c r="AI28">
        <v>6643976</v>
      </c>
      <c r="AJ28" s="4">
        <v>263000</v>
      </c>
      <c r="AK28" s="4">
        <v>6643000</v>
      </c>
      <c r="AL28">
        <v>10</v>
      </c>
      <c r="AN28">
        <v>1010</v>
      </c>
      <c r="AP28" s="5" t="s">
        <v>517</v>
      </c>
      <c r="AQ28">
        <v>102146</v>
      </c>
      <c r="AS28" s="6" t="s">
        <v>13</v>
      </c>
      <c r="AT28">
        <v>1</v>
      </c>
      <c r="AU28" t="s">
        <v>14</v>
      </c>
      <c r="AV28" t="s">
        <v>518</v>
      </c>
      <c r="AW28" t="s">
        <v>519</v>
      </c>
      <c r="AX28">
        <v>1010</v>
      </c>
      <c r="AY28" t="s">
        <v>17</v>
      </c>
      <c r="AZ28" t="s">
        <v>18</v>
      </c>
      <c r="BA28">
        <v>1</v>
      </c>
      <c r="BB28" s="5">
        <v>44359.701701388898</v>
      </c>
      <c r="BC28" s="7" t="s">
        <v>19</v>
      </c>
      <c r="BE28">
        <v>6</v>
      </c>
      <c r="BF28">
        <v>271422</v>
      </c>
      <c r="BH28" t="s">
        <v>520</v>
      </c>
      <c r="BT28">
        <v>377130</v>
      </c>
    </row>
    <row r="29" spans="1:72" x14ac:dyDescent="0.3">
      <c r="A29">
        <v>377372</v>
      </c>
      <c r="C29">
        <v>1</v>
      </c>
      <c r="F29" t="s">
        <v>0</v>
      </c>
      <c r="G29" t="s">
        <v>413</v>
      </c>
      <c r="H29" t="s">
        <v>550</v>
      </c>
      <c r="I29" t="s">
        <v>3</v>
      </c>
      <c r="K29">
        <v>1</v>
      </c>
      <c r="L29" t="s">
        <v>4</v>
      </c>
      <c r="M29">
        <v>102146</v>
      </c>
      <c r="N29" t="s">
        <v>5</v>
      </c>
      <c r="T29" t="s">
        <v>522</v>
      </c>
      <c r="U29" s="1">
        <v>1</v>
      </c>
      <c r="V29" t="s">
        <v>273</v>
      </c>
      <c r="W29" t="s">
        <v>273</v>
      </c>
      <c r="X29" s="2" t="s">
        <v>159</v>
      </c>
      <c r="Y29" s="3">
        <v>2</v>
      </c>
      <c r="Z29" s="4">
        <v>301</v>
      </c>
      <c r="AA29" s="4" t="s">
        <v>273</v>
      </c>
      <c r="AB29" t="s">
        <v>551</v>
      </c>
      <c r="AC29">
        <v>2020</v>
      </c>
      <c r="AD29">
        <v>11</v>
      </c>
      <c r="AE29">
        <v>27</v>
      </c>
      <c r="AF29" t="s">
        <v>416</v>
      </c>
      <c r="AG29" t="s">
        <v>416</v>
      </c>
      <c r="AH29">
        <v>262733</v>
      </c>
      <c r="AI29">
        <v>6644005</v>
      </c>
      <c r="AJ29" s="4">
        <v>263000</v>
      </c>
      <c r="AK29" s="4">
        <v>6645000</v>
      </c>
      <c r="AL29">
        <v>1</v>
      </c>
      <c r="AN29">
        <v>331</v>
      </c>
      <c r="AO29" t="s">
        <v>552</v>
      </c>
      <c r="AP29" s="5"/>
      <c r="AQ29">
        <v>102146</v>
      </c>
      <c r="AS29" s="6" t="s">
        <v>13</v>
      </c>
      <c r="AT29">
        <v>1</v>
      </c>
      <c r="AU29" t="s">
        <v>14</v>
      </c>
      <c r="AV29" t="s">
        <v>553</v>
      </c>
      <c r="AW29" t="s">
        <v>554</v>
      </c>
      <c r="AX29">
        <v>331</v>
      </c>
      <c r="AY29" t="s">
        <v>420</v>
      </c>
      <c r="AZ29" t="s">
        <v>421</v>
      </c>
      <c r="BB29" s="5">
        <v>44176.376253240698</v>
      </c>
      <c r="BC29" s="7" t="s">
        <v>19</v>
      </c>
      <c r="BE29">
        <v>5</v>
      </c>
      <c r="BF29">
        <v>355368</v>
      </c>
      <c r="BH29" t="s">
        <v>555</v>
      </c>
      <c r="BT29">
        <v>377372</v>
      </c>
    </row>
    <row r="30" spans="1:72" x14ac:dyDescent="0.3">
      <c r="A30">
        <v>377501</v>
      </c>
      <c r="C30">
        <v>1</v>
      </c>
      <c r="F30" t="s">
        <v>0</v>
      </c>
      <c r="G30" t="s">
        <v>413</v>
      </c>
      <c r="H30" t="s">
        <v>556</v>
      </c>
      <c r="I30" t="s">
        <v>3</v>
      </c>
      <c r="K30">
        <v>1</v>
      </c>
      <c r="L30" t="s">
        <v>4</v>
      </c>
      <c r="M30">
        <v>102146</v>
      </c>
      <c r="N30" t="s">
        <v>5</v>
      </c>
      <c r="T30" t="s">
        <v>522</v>
      </c>
      <c r="U30" s="1">
        <v>1</v>
      </c>
      <c r="V30" t="s">
        <v>273</v>
      </c>
      <c r="W30" t="s">
        <v>273</v>
      </c>
      <c r="X30" s="2" t="s">
        <v>159</v>
      </c>
      <c r="Y30" s="3">
        <v>2</v>
      </c>
      <c r="Z30" s="4">
        <v>301</v>
      </c>
      <c r="AA30" s="4" t="s">
        <v>273</v>
      </c>
      <c r="AB30" t="s">
        <v>557</v>
      </c>
      <c r="AC30">
        <v>2020</v>
      </c>
      <c r="AD30">
        <v>11</v>
      </c>
      <c r="AE30">
        <v>27</v>
      </c>
      <c r="AF30" t="s">
        <v>416</v>
      </c>
      <c r="AG30" t="s">
        <v>416</v>
      </c>
      <c r="AH30">
        <v>262752</v>
      </c>
      <c r="AI30">
        <v>6644026</v>
      </c>
      <c r="AJ30" s="4">
        <v>263000</v>
      </c>
      <c r="AK30" s="4">
        <v>6645000</v>
      </c>
      <c r="AL30">
        <v>1</v>
      </c>
      <c r="AN30">
        <v>331</v>
      </c>
      <c r="AO30" t="s">
        <v>558</v>
      </c>
      <c r="AP30" s="5"/>
      <c r="AQ30">
        <v>102146</v>
      </c>
      <c r="AS30" s="6" t="s">
        <v>13</v>
      </c>
      <c r="AT30">
        <v>1</v>
      </c>
      <c r="AU30" t="s">
        <v>14</v>
      </c>
      <c r="AV30" t="s">
        <v>559</v>
      </c>
      <c r="AW30" t="s">
        <v>560</v>
      </c>
      <c r="AX30">
        <v>331</v>
      </c>
      <c r="AY30" t="s">
        <v>420</v>
      </c>
      <c r="AZ30" t="s">
        <v>421</v>
      </c>
      <c r="BB30" s="5">
        <v>44162</v>
      </c>
      <c r="BC30" s="7" t="s">
        <v>19</v>
      </c>
      <c r="BE30">
        <v>5</v>
      </c>
      <c r="BF30">
        <v>355385</v>
      </c>
      <c r="BH30" t="s">
        <v>561</v>
      </c>
      <c r="BT30">
        <v>377501</v>
      </c>
    </row>
    <row r="31" spans="1:72" x14ac:dyDescent="0.3">
      <c r="A31">
        <v>434834</v>
      </c>
      <c r="C31">
        <v>1</v>
      </c>
      <c r="F31" t="s">
        <v>0</v>
      </c>
      <c r="G31" t="s">
        <v>1</v>
      </c>
      <c r="H31" t="s">
        <v>151</v>
      </c>
      <c r="I31" t="s">
        <v>3</v>
      </c>
      <c r="K31">
        <v>1</v>
      </c>
      <c r="L31" t="s">
        <v>4</v>
      </c>
      <c r="M31">
        <v>102146</v>
      </c>
      <c r="N31" t="s">
        <v>5</v>
      </c>
      <c r="T31" t="s">
        <v>143</v>
      </c>
      <c r="U31" s="1">
        <v>1</v>
      </c>
      <c r="V31" t="s">
        <v>7</v>
      </c>
      <c r="W31" t="s">
        <v>135</v>
      </c>
      <c r="X31" t="s">
        <v>9</v>
      </c>
      <c r="Y31" s="3">
        <v>1</v>
      </c>
      <c r="Z31" s="4">
        <v>138</v>
      </c>
      <c r="AA31" s="4" t="s">
        <v>144</v>
      </c>
      <c r="AB31" t="s">
        <v>152</v>
      </c>
      <c r="AC31">
        <v>2010</v>
      </c>
      <c r="AD31">
        <v>6</v>
      </c>
      <c r="AE31">
        <v>13</v>
      </c>
      <c r="AF31" t="s">
        <v>25</v>
      </c>
      <c r="AH31">
        <v>277118</v>
      </c>
      <c r="AI31">
        <v>6617894</v>
      </c>
      <c r="AJ31" s="4">
        <v>277000</v>
      </c>
      <c r="AK31" s="4">
        <v>6617000</v>
      </c>
      <c r="AL31">
        <v>30</v>
      </c>
      <c r="AN31">
        <v>1010</v>
      </c>
      <c r="AP31" s="5" t="s">
        <v>153</v>
      </c>
      <c r="AQ31">
        <v>102146</v>
      </c>
      <c r="AS31" s="6" t="s">
        <v>13</v>
      </c>
      <c r="AT31">
        <v>1</v>
      </c>
      <c r="AU31" t="s">
        <v>14</v>
      </c>
      <c r="AV31" t="s">
        <v>154</v>
      </c>
      <c r="AW31" t="s">
        <v>155</v>
      </c>
      <c r="AX31">
        <v>1010</v>
      </c>
      <c r="AY31" t="s">
        <v>17</v>
      </c>
      <c r="AZ31" t="s">
        <v>18</v>
      </c>
      <c r="BB31" s="5">
        <v>43713.546527777798</v>
      </c>
      <c r="BC31" s="7" t="s">
        <v>19</v>
      </c>
      <c r="BE31">
        <v>6</v>
      </c>
      <c r="BF31">
        <v>193198</v>
      </c>
      <c r="BH31" t="s">
        <v>156</v>
      </c>
      <c r="BT31">
        <v>434834</v>
      </c>
    </row>
    <row r="32" spans="1:72" x14ac:dyDescent="0.3">
      <c r="A32">
        <v>471319</v>
      </c>
      <c r="C32">
        <v>1</v>
      </c>
      <c r="F32" t="s">
        <v>0</v>
      </c>
      <c r="G32" t="s">
        <v>1</v>
      </c>
      <c r="H32" t="s">
        <v>42</v>
      </c>
      <c r="I32" t="s">
        <v>3</v>
      </c>
      <c r="K32">
        <v>1</v>
      </c>
      <c r="L32" t="s">
        <v>4</v>
      </c>
      <c r="M32">
        <v>102146</v>
      </c>
      <c r="N32" t="s">
        <v>5</v>
      </c>
      <c r="T32" t="s">
        <v>23</v>
      </c>
      <c r="U32" s="1">
        <v>1</v>
      </c>
      <c r="V32" t="s">
        <v>7</v>
      </c>
      <c r="W32" t="s">
        <v>8</v>
      </c>
      <c r="X32" s="2" t="s">
        <v>9</v>
      </c>
      <c r="Y32" s="3">
        <v>1</v>
      </c>
      <c r="Z32" s="4">
        <v>101</v>
      </c>
      <c r="AA32" s="4" t="s">
        <v>8</v>
      </c>
      <c r="AB32" t="s">
        <v>43</v>
      </c>
      <c r="AC32">
        <v>1994</v>
      </c>
      <c r="AD32">
        <v>5</v>
      </c>
      <c r="AE32">
        <v>10</v>
      </c>
      <c r="AF32" t="s">
        <v>25</v>
      </c>
      <c r="AH32">
        <v>296739</v>
      </c>
      <c r="AI32">
        <v>6554942</v>
      </c>
      <c r="AJ32" s="4">
        <v>297000</v>
      </c>
      <c r="AK32" s="4">
        <v>6555000</v>
      </c>
      <c r="AL32">
        <v>100</v>
      </c>
      <c r="AN32">
        <v>1010</v>
      </c>
      <c r="AO32" t="s">
        <v>44</v>
      </c>
      <c r="AP32" s="5" t="s">
        <v>45</v>
      </c>
      <c r="AQ32">
        <v>102146</v>
      </c>
      <c r="AS32" s="6" t="s">
        <v>13</v>
      </c>
      <c r="AT32">
        <v>1</v>
      </c>
      <c r="AU32" t="s">
        <v>14</v>
      </c>
      <c r="AV32" t="s">
        <v>46</v>
      </c>
      <c r="AW32" t="s">
        <v>47</v>
      </c>
      <c r="AX32">
        <v>1010</v>
      </c>
      <c r="AY32" t="s">
        <v>17</v>
      </c>
      <c r="AZ32" t="s">
        <v>18</v>
      </c>
      <c r="BB32" s="5">
        <v>44245.8977199074</v>
      </c>
      <c r="BC32" s="7" t="s">
        <v>19</v>
      </c>
      <c r="BE32">
        <v>6</v>
      </c>
      <c r="BF32">
        <v>265717</v>
      </c>
      <c r="BH32" t="s">
        <v>48</v>
      </c>
      <c r="BT32">
        <v>471319</v>
      </c>
    </row>
    <row r="33" spans="1:72" x14ac:dyDescent="0.3">
      <c r="A33">
        <v>471357</v>
      </c>
      <c r="C33">
        <v>1</v>
      </c>
      <c r="F33" t="s">
        <v>0</v>
      </c>
      <c r="G33" t="s">
        <v>55</v>
      </c>
      <c r="H33" t="s">
        <v>56</v>
      </c>
      <c r="I33" t="s">
        <v>3</v>
      </c>
      <c r="K33">
        <v>1</v>
      </c>
      <c r="L33" t="s">
        <v>4</v>
      </c>
      <c r="M33">
        <v>102146</v>
      </c>
      <c r="N33" t="s">
        <v>5</v>
      </c>
      <c r="T33" t="s">
        <v>23</v>
      </c>
      <c r="U33" s="1">
        <v>1</v>
      </c>
      <c r="V33" t="s">
        <v>7</v>
      </c>
      <c r="W33" t="s">
        <v>8</v>
      </c>
      <c r="X33" s="2" t="s">
        <v>9</v>
      </c>
      <c r="Y33" s="3">
        <v>1</v>
      </c>
      <c r="Z33" s="4">
        <v>101</v>
      </c>
      <c r="AA33" s="4" t="s">
        <v>8</v>
      </c>
      <c r="AB33" t="s">
        <v>57</v>
      </c>
      <c r="AC33">
        <v>2017</v>
      </c>
      <c r="AD33">
        <v>10</v>
      </c>
      <c r="AE33">
        <v>4</v>
      </c>
      <c r="AF33" t="s">
        <v>58</v>
      </c>
      <c r="AG33" t="s">
        <v>59</v>
      </c>
      <c r="AH33">
        <v>296767</v>
      </c>
      <c r="AI33">
        <v>6554939</v>
      </c>
      <c r="AJ33" s="4">
        <v>297000</v>
      </c>
      <c r="AK33" s="4">
        <v>6555000</v>
      </c>
      <c r="AL33">
        <v>20</v>
      </c>
      <c r="AN33">
        <v>59</v>
      </c>
      <c r="AQ33">
        <v>102146</v>
      </c>
      <c r="AS33" s="6" t="s">
        <v>13</v>
      </c>
      <c r="AT33">
        <v>1</v>
      </c>
      <c r="AU33" t="s">
        <v>14</v>
      </c>
      <c r="AV33" t="s">
        <v>60</v>
      </c>
      <c r="AW33" t="s">
        <v>56</v>
      </c>
      <c r="AX33">
        <v>59</v>
      </c>
      <c r="AY33" t="s">
        <v>55</v>
      </c>
      <c r="AZ33" t="s">
        <v>61</v>
      </c>
      <c r="BB33" s="5">
        <v>43961</v>
      </c>
      <c r="BC33" s="7" t="s">
        <v>19</v>
      </c>
      <c r="BE33">
        <v>4</v>
      </c>
      <c r="BF33">
        <v>390777</v>
      </c>
      <c r="BH33" t="s">
        <v>62</v>
      </c>
      <c r="BT33">
        <v>471357</v>
      </c>
    </row>
    <row r="34" spans="1:72" x14ac:dyDescent="0.3">
      <c r="A34">
        <v>128314</v>
      </c>
      <c r="C34">
        <v>1</v>
      </c>
      <c r="F34" t="s">
        <v>0</v>
      </c>
      <c r="G34" t="s">
        <v>294</v>
      </c>
      <c r="H34" t="s">
        <v>895</v>
      </c>
      <c r="I34" t="s">
        <v>296</v>
      </c>
      <c r="K34">
        <v>1</v>
      </c>
      <c r="L34" t="s">
        <v>4</v>
      </c>
      <c r="M34">
        <v>102146</v>
      </c>
      <c r="N34" t="s">
        <v>5</v>
      </c>
      <c r="T34" t="s">
        <v>877</v>
      </c>
      <c r="U34" s="1">
        <v>1</v>
      </c>
      <c r="V34" t="s">
        <v>775</v>
      </c>
      <c r="W34" t="s">
        <v>863</v>
      </c>
      <c r="X34" t="s">
        <v>864</v>
      </c>
      <c r="Y34" s="3">
        <v>10</v>
      </c>
      <c r="Z34" s="4">
        <v>1001</v>
      </c>
      <c r="AA34" s="4" t="s">
        <v>863</v>
      </c>
      <c r="AB34" t="s">
        <v>896</v>
      </c>
      <c r="AC34">
        <v>2020</v>
      </c>
      <c r="AD34">
        <v>5</v>
      </c>
      <c r="AE34">
        <v>26</v>
      </c>
      <c r="AF34" t="s">
        <v>897</v>
      </c>
      <c r="AG34" t="s">
        <v>796</v>
      </c>
      <c r="AH34">
        <v>87583</v>
      </c>
      <c r="AI34">
        <v>6466829</v>
      </c>
      <c r="AJ34" s="4">
        <v>87000</v>
      </c>
      <c r="AK34" s="4">
        <v>6467000</v>
      </c>
      <c r="AL34">
        <v>1</v>
      </c>
      <c r="AN34">
        <v>33</v>
      </c>
      <c r="AP34" s="5"/>
      <c r="AQ34">
        <v>102146</v>
      </c>
      <c r="AS34" s="6" t="s">
        <v>13</v>
      </c>
      <c r="AT34">
        <v>1</v>
      </c>
      <c r="AU34" t="s">
        <v>14</v>
      </c>
      <c r="AV34" t="s">
        <v>898</v>
      </c>
      <c r="AW34" t="s">
        <v>899</v>
      </c>
      <c r="AX34">
        <v>33</v>
      </c>
      <c r="AY34" t="s">
        <v>302</v>
      </c>
      <c r="AZ34" t="s">
        <v>31</v>
      </c>
      <c r="BB34" s="5">
        <v>44151</v>
      </c>
      <c r="BC34" s="7" t="s">
        <v>19</v>
      </c>
      <c r="BE34">
        <v>4</v>
      </c>
      <c r="BF34">
        <v>354643</v>
      </c>
      <c r="BH34" t="s">
        <v>900</v>
      </c>
      <c r="BJ34" t="s">
        <v>901</v>
      </c>
      <c r="BT34">
        <v>128314</v>
      </c>
    </row>
    <row r="35" spans="1:72" x14ac:dyDescent="0.3">
      <c r="A35">
        <v>539066</v>
      </c>
      <c r="C35">
        <v>1</v>
      </c>
      <c r="F35" t="s">
        <v>157</v>
      </c>
      <c r="G35" t="s">
        <v>438</v>
      </c>
      <c r="H35">
        <v>93091</v>
      </c>
      <c r="I35" t="s">
        <v>296</v>
      </c>
      <c r="K35">
        <v>1</v>
      </c>
      <c r="L35" t="s">
        <v>4</v>
      </c>
      <c r="M35">
        <v>102146</v>
      </c>
      <c r="N35" t="s">
        <v>5</v>
      </c>
      <c r="AB35" t="s">
        <v>1138</v>
      </c>
      <c r="AF35" t="s">
        <v>1139</v>
      </c>
      <c r="AG35" t="s">
        <v>1139</v>
      </c>
      <c r="AN35" t="s">
        <v>909</v>
      </c>
      <c r="AQ35">
        <v>102146</v>
      </c>
      <c r="AS35" s="9" t="s">
        <v>164</v>
      </c>
      <c r="AZ35" t="s">
        <v>909</v>
      </c>
      <c r="BB35" s="5">
        <v>40150</v>
      </c>
      <c r="BC35" s="6" t="s">
        <v>165</v>
      </c>
      <c r="BE35">
        <v>4</v>
      </c>
      <c r="BF35">
        <v>886</v>
      </c>
      <c r="BH35" t="s">
        <v>1140</v>
      </c>
      <c r="BJ35" t="s">
        <v>1140</v>
      </c>
      <c r="BT35">
        <v>539066</v>
      </c>
    </row>
    <row r="36" spans="1:72" x14ac:dyDescent="0.3">
      <c r="A36">
        <v>539067</v>
      </c>
      <c r="C36">
        <v>1</v>
      </c>
      <c r="F36" t="s">
        <v>157</v>
      </c>
      <c r="G36" t="s">
        <v>438</v>
      </c>
      <c r="H36">
        <v>93092</v>
      </c>
      <c r="I36" t="s">
        <v>296</v>
      </c>
      <c r="K36">
        <v>1</v>
      </c>
      <c r="L36" t="s">
        <v>4</v>
      </c>
      <c r="M36">
        <v>102146</v>
      </c>
      <c r="N36" t="s">
        <v>5</v>
      </c>
      <c r="AB36" t="s">
        <v>1138</v>
      </c>
      <c r="AF36" t="s">
        <v>1139</v>
      </c>
      <c r="AG36" t="s">
        <v>1139</v>
      </c>
      <c r="AN36" t="s">
        <v>909</v>
      </c>
      <c r="AQ36">
        <v>102146</v>
      </c>
      <c r="AS36" s="9" t="s">
        <v>164</v>
      </c>
      <c r="AZ36" t="s">
        <v>909</v>
      </c>
      <c r="BB36" s="5">
        <v>40150</v>
      </c>
      <c r="BC36" s="6" t="s">
        <v>165</v>
      </c>
      <c r="BE36">
        <v>4</v>
      </c>
      <c r="BF36">
        <v>887</v>
      </c>
      <c r="BH36" t="s">
        <v>1141</v>
      </c>
      <c r="BJ36" t="s">
        <v>1141</v>
      </c>
      <c r="BT36">
        <v>539067</v>
      </c>
    </row>
    <row r="37" spans="1:72" x14ac:dyDescent="0.3">
      <c r="A37">
        <v>153808</v>
      </c>
      <c r="B37">
        <v>267366</v>
      </c>
      <c r="F37" t="s">
        <v>0</v>
      </c>
      <c r="G37" t="s">
        <v>21</v>
      </c>
      <c r="H37" t="s">
        <v>773</v>
      </c>
      <c r="I37" s="8" t="str">
        <f>HYPERLINK(AP37,"Hb")</f>
        <v>Hb</v>
      </c>
      <c r="K37">
        <v>1</v>
      </c>
      <c r="L37" t="s">
        <v>4</v>
      </c>
      <c r="M37">
        <v>102146</v>
      </c>
      <c r="N37" t="s">
        <v>5</v>
      </c>
      <c r="T37" t="s">
        <v>774</v>
      </c>
      <c r="U37" s="1">
        <v>1</v>
      </c>
      <c r="V37" t="s">
        <v>775</v>
      </c>
      <c r="W37" t="s">
        <v>776</v>
      </c>
      <c r="X37" t="s">
        <v>777</v>
      </c>
      <c r="Y37" s="3">
        <v>9</v>
      </c>
      <c r="Z37" s="4">
        <v>904</v>
      </c>
      <c r="AA37" s="4" t="s">
        <v>776</v>
      </c>
      <c r="AB37" t="s">
        <v>778</v>
      </c>
      <c r="AC37">
        <v>1998</v>
      </c>
      <c r="AD37">
        <v>5</v>
      </c>
      <c r="AE37">
        <v>25</v>
      </c>
      <c r="AF37" t="s">
        <v>779</v>
      </c>
      <c r="AG37" t="s">
        <v>779</v>
      </c>
      <c r="AH37">
        <v>126858</v>
      </c>
      <c r="AI37">
        <v>6483486</v>
      </c>
      <c r="AJ37" s="4">
        <v>127000</v>
      </c>
      <c r="AK37" s="4">
        <v>6483000</v>
      </c>
      <c r="AL37">
        <v>71</v>
      </c>
      <c r="AN37">
        <v>8</v>
      </c>
      <c r="AO37" t="s">
        <v>26</v>
      </c>
      <c r="AP37" t="s">
        <v>780</v>
      </c>
      <c r="AQ37">
        <v>102146</v>
      </c>
      <c r="AS37" s="6" t="s">
        <v>13</v>
      </c>
      <c r="AT37">
        <v>1</v>
      </c>
      <c r="AU37" t="s">
        <v>14</v>
      </c>
      <c r="AV37" t="s">
        <v>781</v>
      </c>
      <c r="AW37" t="s">
        <v>782</v>
      </c>
      <c r="AX37">
        <v>8</v>
      </c>
      <c r="AY37" t="s">
        <v>30</v>
      </c>
      <c r="AZ37" t="s">
        <v>31</v>
      </c>
      <c r="BA37">
        <v>1</v>
      </c>
      <c r="BB37" s="5">
        <v>36056</v>
      </c>
      <c r="BC37" s="7" t="s">
        <v>19</v>
      </c>
      <c r="BE37">
        <v>3</v>
      </c>
      <c r="BF37">
        <v>438538</v>
      </c>
      <c r="BG37">
        <v>45071</v>
      </c>
      <c r="BH37" t="s">
        <v>783</v>
      </c>
      <c r="BJ37" t="s">
        <v>784</v>
      </c>
      <c r="BT37">
        <v>153808</v>
      </c>
    </row>
    <row r="38" spans="1:72" x14ac:dyDescent="0.3">
      <c r="A38">
        <v>153838</v>
      </c>
      <c r="B38">
        <v>158901</v>
      </c>
      <c r="F38" t="s">
        <v>0</v>
      </c>
      <c r="G38" t="s">
        <v>21</v>
      </c>
      <c r="H38" t="s">
        <v>785</v>
      </c>
      <c r="I38" t="s">
        <v>271</v>
      </c>
      <c r="K38">
        <v>1</v>
      </c>
      <c r="L38" t="s">
        <v>4</v>
      </c>
      <c r="M38">
        <v>102146</v>
      </c>
      <c r="N38" t="s">
        <v>5</v>
      </c>
      <c r="T38" t="s">
        <v>774</v>
      </c>
      <c r="U38" s="1">
        <v>1</v>
      </c>
      <c r="V38" t="s">
        <v>775</v>
      </c>
      <c r="W38" t="s">
        <v>776</v>
      </c>
      <c r="X38" t="s">
        <v>777</v>
      </c>
      <c r="Y38" s="3">
        <v>9</v>
      </c>
      <c r="Z38" s="4">
        <v>904</v>
      </c>
      <c r="AA38" s="4" t="s">
        <v>776</v>
      </c>
      <c r="AB38" t="s">
        <v>786</v>
      </c>
      <c r="AC38">
        <v>1998</v>
      </c>
      <c r="AD38">
        <v>5</v>
      </c>
      <c r="AE38">
        <v>25</v>
      </c>
      <c r="AF38" t="s">
        <v>787</v>
      </c>
      <c r="AG38" t="s">
        <v>787</v>
      </c>
      <c r="AH38">
        <v>126904</v>
      </c>
      <c r="AI38">
        <v>6483430</v>
      </c>
      <c r="AJ38" s="4">
        <v>127000</v>
      </c>
      <c r="AK38" s="4">
        <v>6483000</v>
      </c>
      <c r="AL38">
        <v>1414</v>
      </c>
      <c r="AN38">
        <v>23</v>
      </c>
      <c r="AP38" s="5"/>
      <c r="AQ38">
        <v>102146</v>
      </c>
      <c r="AS38" s="6" t="s">
        <v>13</v>
      </c>
      <c r="AT38">
        <v>1</v>
      </c>
      <c r="AU38" t="s">
        <v>14</v>
      </c>
      <c r="AV38" t="s">
        <v>788</v>
      </c>
      <c r="AW38" t="s">
        <v>789</v>
      </c>
      <c r="AX38">
        <v>23</v>
      </c>
      <c r="AY38" t="s">
        <v>30</v>
      </c>
      <c r="AZ38" t="s">
        <v>541</v>
      </c>
      <c r="BB38" s="5">
        <v>36014</v>
      </c>
      <c r="BC38" s="7" t="s">
        <v>19</v>
      </c>
      <c r="BE38">
        <v>4</v>
      </c>
      <c r="BF38">
        <v>311130</v>
      </c>
      <c r="BG38">
        <v>45070</v>
      </c>
      <c r="BH38" t="s">
        <v>790</v>
      </c>
      <c r="BT38">
        <v>153838</v>
      </c>
    </row>
    <row r="39" spans="1:72" x14ac:dyDescent="0.3">
      <c r="A39">
        <v>159212</v>
      </c>
      <c r="B39">
        <v>64693</v>
      </c>
      <c r="F39" t="s">
        <v>0</v>
      </c>
      <c r="G39" t="s">
        <v>1</v>
      </c>
      <c r="H39" t="s">
        <v>810</v>
      </c>
      <c r="I39" s="8" t="str">
        <f>HYPERLINK(AP39,"Foto")</f>
        <v>Foto</v>
      </c>
      <c r="K39">
        <v>1</v>
      </c>
      <c r="L39" t="s">
        <v>4</v>
      </c>
      <c r="M39">
        <v>102146</v>
      </c>
      <c r="N39" t="s">
        <v>5</v>
      </c>
      <c r="T39" t="s">
        <v>802</v>
      </c>
      <c r="U39" s="1">
        <v>1</v>
      </c>
      <c r="V39" t="s">
        <v>775</v>
      </c>
      <c r="W39" t="s">
        <v>793</v>
      </c>
      <c r="X39" t="s">
        <v>777</v>
      </c>
      <c r="Y39" s="3">
        <v>9</v>
      </c>
      <c r="Z39" s="4">
        <v>906</v>
      </c>
      <c r="AA39" s="4" t="s">
        <v>793</v>
      </c>
      <c r="AB39" t="s">
        <v>811</v>
      </c>
      <c r="AC39">
        <v>2012</v>
      </c>
      <c r="AD39">
        <v>2</v>
      </c>
      <c r="AE39">
        <v>11</v>
      </c>
      <c r="AF39" t="s">
        <v>804</v>
      </c>
      <c r="AH39">
        <v>135220</v>
      </c>
      <c r="AI39">
        <v>6493402</v>
      </c>
      <c r="AJ39" s="4">
        <v>135000</v>
      </c>
      <c r="AK39" s="4">
        <v>6493000</v>
      </c>
      <c r="AL39">
        <v>1</v>
      </c>
      <c r="AN39">
        <v>1010</v>
      </c>
      <c r="AO39" t="s">
        <v>812</v>
      </c>
      <c r="AP39" s="5" t="s">
        <v>813</v>
      </c>
      <c r="AQ39">
        <v>102146</v>
      </c>
      <c r="AS39" s="6" t="s">
        <v>13</v>
      </c>
      <c r="AT39">
        <v>1</v>
      </c>
      <c r="AU39" t="s">
        <v>14</v>
      </c>
      <c r="AV39" t="s">
        <v>814</v>
      </c>
      <c r="AW39" t="s">
        <v>815</v>
      </c>
      <c r="AX39">
        <v>1010</v>
      </c>
      <c r="AY39" t="s">
        <v>17</v>
      </c>
      <c r="AZ39" t="s">
        <v>18</v>
      </c>
      <c r="BA39">
        <v>1</v>
      </c>
      <c r="BB39" s="5">
        <v>43709.903472222199</v>
      </c>
      <c r="BC39" s="7" t="s">
        <v>19</v>
      </c>
      <c r="BE39">
        <v>6</v>
      </c>
      <c r="BF39">
        <v>59998</v>
      </c>
      <c r="BG39">
        <v>45076</v>
      </c>
      <c r="BH39" t="s">
        <v>816</v>
      </c>
      <c r="BT39">
        <v>159212</v>
      </c>
    </row>
    <row r="40" spans="1:72" x14ac:dyDescent="0.3">
      <c r="A40">
        <v>165221</v>
      </c>
      <c r="B40">
        <v>404074</v>
      </c>
      <c r="F40" t="s">
        <v>269</v>
      </c>
      <c r="G40" t="s">
        <v>294</v>
      </c>
      <c r="H40" s="11" t="s">
        <v>838</v>
      </c>
      <c r="I40" t="s">
        <v>271</v>
      </c>
      <c r="K40">
        <v>1</v>
      </c>
      <c r="L40" t="s">
        <v>4</v>
      </c>
      <c r="M40">
        <v>102146</v>
      </c>
      <c r="N40" t="s">
        <v>5</v>
      </c>
      <c r="T40" t="s">
        <v>839</v>
      </c>
      <c r="U40" s="1">
        <v>1</v>
      </c>
      <c r="V40" t="s">
        <v>775</v>
      </c>
      <c r="W40" t="s">
        <v>793</v>
      </c>
      <c r="X40" t="s">
        <v>777</v>
      </c>
      <c r="Y40" s="3">
        <v>9</v>
      </c>
      <c r="Z40" s="4">
        <v>906</v>
      </c>
      <c r="AA40" t="s">
        <v>793</v>
      </c>
      <c r="AB40" t="s">
        <v>840</v>
      </c>
      <c r="AC40">
        <v>2008</v>
      </c>
      <c r="AD40">
        <v>5</v>
      </c>
      <c r="AE40">
        <v>20</v>
      </c>
      <c r="AF40" t="s">
        <v>841</v>
      </c>
      <c r="AH40" s="4">
        <v>142801.172896</v>
      </c>
      <c r="AI40" s="4">
        <v>6500015.5904400004</v>
      </c>
      <c r="AJ40" s="4">
        <v>143000</v>
      </c>
      <c r="AK40" s="4">
        <v>6501000</v>
      </c>
      <c r="AL40" s="4">
        <v>460.97722286464438</v>
      </c>
      <c r="AM40" s="4"/>
      <c r="AN40" t="s">
        <v>842</v>
      </c>
      <c r="BC40" s="9" t="s">
        <v>278</v>
      </c>
      <c r="BD40" t="s">
        <v>279</v>
      </c>
      <c r="BE40">
        <v>8</v>
      </c>
      <c r="BF40">
        <v>15882</v>
      </c>
      <c r="BG40">
        <v>45075</v>
      </c>
      <c r="BH40" t="s">
        <v>843</v>
      </c>
      <c r="BT40">
        <v>165221</v>
      </c>
    </row>
    <row r="41" spans="1:72" x14ac:dyDescent="0.3">
      <c r="A41">
        <v>212004</v>
      </c>
      <c r="B41">
        <v>287449</v>
      </c>
      <c r="F41" t="s">
        <v>0</v>
      </c>
      <c r="G41" t="s">
        <v>21</v>
      </c>
      <c r="H41" t="s">
        <v>695</v>
      </c>
      <c r="I41" s="8" t="str">
        <f>HYPERLINK(AP41,"Hb")</f>
        <v>Hb</v>
      </c>
      <c r="K41">
        <v>1</v>
      </c>
      <c r="L41" t="s">
        <v>4</v>
      </c>
      <c r="M41">
        <v>102146</v>
      </c>
      <c r="N41" t="s">
        <v>5</v>
      </c>
      <c r="T41" t="s">
        <v>686</v>
      </c>
      <c r="U41" s="1">
        <v>1</v>
      </c>
      <c r="V41" t="s">
        <v>667</v>
      </c>
      <c r="W41" t="s">
        <v>687</v>
      </c>
      <c r="X41" s="2" t="s">
        <v>669</v>
      </c>
      <c r="Y41" s="3">
        <v>7</v>
      </c>
      <c r="Z41" s="4">
        <v>709</v>
      </c>
      <c r="AA41" s="4" t="s">
        <v>687</v>
      </c>
      <c r="AB41" t="s">
        <v>696</v>
      </c>
      <c r="AC41">
        <v>2007</v>
      </c>
      <c r="AD41">
        <v>7</v>
      </c>
      <c r="AE41">
        <v>27</v>
      </c>
      <c r="AF41" t="s">
        <v>697</v>
      </c>
      <c r="AG41" t="s">
        <v>697</v>
      </c>
      <c r="AH41">
        <v>214945</v>
      </c>
      <c r="AI41">
        <v>6552190</v>
      </c>
      <c r="AJ41" s="4">
        <v>215000</v>
      </c>
      <c r="AK41" s="4">
        <v>6553000</v>
      </c>
      <c r="AL41">
        <v>71</v>
      </c>
      <c r="AN41">
        <v>8</v>
      </c>
      <c r="AO41" t="s">
        <v>26</v>
      </c>
      <c r="AP41" t="s">
        <v>698</v>
      </c>
      <c r="AQ41">
        <v>102146</v>
      </c>
      <c r="AS41" s="6" t="s">
        <v>13</v>
      </c>
      <c r="AT41">
        <v>1</v>
      </c>
      <c r="AU41" t="s">
        <v>14</v>
      </c>
      <c r="AV41" t="s">
        <v>699</v>
      </c>
      <c r="AW41" t="s">
        <v>700</v>
      </c>
      <c r="AX41">
        <v>8</v>
      </c>
      <c r="AY41" t="s">
        <v>30</v>
      </c>
      <c r="AZ41" t="s">
        <v>31</v>
      </c>
      <c r="BA41">
        <v>1</v>
      </c>
      <c r="BB41" s="5">
        <v>39477</v>
      </c>
      <c r="BC41" s="7" t="s">
        <v>19</v>
      </c>
      <c r="BE41">
        <v>3</v>
      </c>
      <c r="BF41">
        <v>460284</v>
      </c>
      <c r="BG41">
        <v>45064</v>
      </c>
      <c r="BH41" t="s">
        <v>701</v>
      </c>
      <c r="BJ41" t="s">
        <v>702</v>
      </c>
      <c r="BT41">
        <v>212004</v>
      </c>
    </row>
    <row r="42" spans="1:72" x14ac:dyDescent="0.3">
      <c r="A42">
        <v>236171</v>
      </c>
      <c r="B42">
        <v>324167</v>
      </c>
      <c r="F42" t="s">
        <v>0</v>
      </c>
      <c r="G42" t="s">
        <v>21</v>
      </c>
      <c r="H42" t="s">
        <v>622</v>
      </c>
      <c r="I42" s="8" t="str">
        <f>HYPERLINK(AP42,"Hb")</f>
        <v>Hb</v>
      </c>
      <c r="K42">
        <v>1</v>
      </c>
      <c r="L42" t="s">
        <v>4</v>
      </c>
      <c r="M42">
        <v>102146</v>
      </c>
      <c r="N42" t="s">
        <v>5</v>
      </c>
      <c r="T42" t="s">
        <v>594</v>
      </c>
      <c r="U42" s="1">
        <v>1</v>
      </c>
      <c r="V42" t="s">
        <v>7</v>
      </c>
      <c r="W42" t="s">
        <v>595</v>
      </c>
      <c r="X42" t="s">
        <v>596</v>
      </c>
      <c r="Y42" s="3">
        <v>6</v>
      </c>
      <c r="Z42" s="4">
        <v>602</v>
      </c>
      <c r="AA42" s="4" t="s">
        <v>595</v>
      </c>
      <c r="AB42" t="s">
        <v>623</v>
      </c>
      <c r="AC42">
        <v>2013</v>
      </c>
      <c r="AD42">
        <v>9</v>
      </c>
      <c r="AE42">
        <v>19</v>
      </c>
      <c r="AF42" t="s">
        <v>336</v>
      </c>
      <c r="AG42" t="s">
        <v>336</v>
      </c>
      <c r="AH42">
        <v>232236</v>
      </c>
      <c r="AI42">
        <v>6632285</v>
      </c>
      <c r="AJ42" s="4">
        <v>233000</v>
      </c>
      <c r="AK42" s="4">
        <v>6633000</v>
      </c>
      <c r="AL42">
        <v>364</v>
      </c>
      <c r="AN42">
        <v>8</v>
      </c>
      <c r="AO42" t="s">
        <v>26</v>
      </c>
      <c r="AP42" t="s">
        <v>624</v>
      </c>
      <c r="AQ42">
        <v>102146</v>
      </c>
      <c r="AS42" s="6" t="s">
        <v>13</v>
      </c>
      <c r="AT42">
        <v>1</v>
      </c>
      <c r="AU42" t="s">
        <v>14</v>
      </c>
      <c r="AV42" t="s">
        <v>625</v>
      </c>
      <c r="AW42" t="s">
        <v>626</v>
      </c>
      <c r="AX42">
        <v>8</v>
      </c>
      <c r="AY42" t="s">
        <v>30</v>
      </c>
      <c r="AZ42" t="s">
        <v>31</v>
      </c>
      <c r="BA42">
        <v>1</v>
      </c>
      <c r="BB42" s="5">
        <v>42151</v>
      </c>
      <c r="BC42" s="7" t="s">
        <v>19</v>
      </c>
      <c r="BE42">
        <v>3</v>
      </c>
      <c r="BF42">
        <v>495683</v>
      </c>
      <c r="BG42">
        <v>45058</v>
      </c>
      <c r="BH42" t="s">
        <v>627</v>
      </c>
      <c r="BJ42" t="s">
        <v>628</v>
      </c>
      <c r="BT42">
        <v>236171</v>
      </c>
    </row>
    <row r="43" spans="1:72" x14ac:dyDescent="0.3">
      <c r="A43">
        <v>257302</v>
      </c>
      <c r="B43">
        <v>64069</v>
      </c>
      <c r="F43" t="s">
        <v>0</v>
      </c>
      <c r="G43" t="s">
        <v>1</v>
      </c>
      <c r="H43" t="s">
        <v>729</v>
      </c>
      <c r="I43" s="8" t="str">
        <f>HYPERLINK(AP43,"Foto")</f>
        <v>Foto</v>
      </c>
      <c r="K43">
        <v>1</v>
      </c>
      <c r="L43" t="s">
        <v>4</v>
      </c>
      <c r="M43">
        <v>102146</v>
      </c>
      <c r="N43" t="s">
        <v>5</v>
      </c>
      <c r="T43" t="s">
        <v>730</v>
      </c>
      <c r="U43" s="1">
        <v>1</v>
      </c>
      <c r="V43" t="s">
        <v>667</v>
      </c>
      <c r="W43" t="s">
        <v>722</v>
      </c>
      <c r="X43" s="2" t="s">
        <v>669</v>
      </c>
      <c r="Y43" s="3">
        <v>7</v>
      </c>
      <c r="Z43" s="4">
        <v>722</v>
      </c>
      <c r="AA43" t="s">
        <v>723</v>
      </c>
      <c r="AB43" t="s">
        <v>731</v>
      </c>
      <c r="AC43">
        <v>2010</v>
      </c>
      <c r="AD43">
        <v>8</v>
      </c>
      <c r="AE43">
        <v>8</v>
      </c>
      <c r="AF43" t="s">
        <v>732</v>
      </c>
      <c r="AH43">
        <v>238114</v>
      </c>
      <c r="AI43">
        <v>6577982</v>
      </c>
      <c r="AJ43" s="4">
        <v>239000</v>
      </c>
      <c r="AK43" s="4">
        <v>6577000</v>
      </c>
      <c r="AL43">
        <v>5</v>
      </c>
      <c r="AN43">
        <v>1010</v>
      </c>
      <c r="AP43" s="5" t="s">
        <v>733</v>
      </c>
      <c r="AQ43">
        <v>102146</v>
      </c>
      <c r="AS43" s="6" t="s">
        <v>13</v>
      </c>
      <c r="AT43">
        <v>1</v>
      </c>
      <c r="AU43" t="s">
        <v>14</v>
      </c>
      <c r="AV43" t="s">
        <v>734</v>
      </c>
      <c r="AW43" t="s">
        <v>735</v>
      </c>
      <c r="AX43">
        <v>1010</v>
      </c>
      <c r="AY43" t="s">
        <v>17</v>
      </c>
      <c r="AZ43" t="s">
        <v>18</v>
      </c>
      <c r="BA43">
        <v>1</v>
      </c>
      <c r="BB43" s="5">
        <v>43709.903472222199</v>
      </c>
      <c r="BC43" s="7" t="s">
        <v>19</v>
      </c>
      <c r="BE43">
        <v>6</v>
      </c>
      <c r="BF43">
        <v>59916</v>
      </c>
      <c r="BG43">
        <v>45065</v>
      </c>
      <c r="BH43" t="s">
        <v>736</v>
      </c>
      <c r="BT43">
        <v>257302</v>
      </c>
    </row>
    <row r="44" spans="1:72" x14ac:dyDescent="0.3">
      <c r="A44">
        <v>259220</v>
      </c>
      <c r="B44">
        <v>206899</v>
      </c>
      <c r="F44" t="s">
        <v>0</v>
      </c>
      <c r="G44" t="s">
        <v>636</v>
      </c>
      <c r="H44" t="s">
        <v>637</v>
      </c>
      <c r="I44" s="8" t="str">
        <f>HYPERLINK(AP44,"Hb")</f>
        <v>Hb</v>
      </c>
      <c r="K44">
        <v>1</v>
      </c>
      <c r="L44" t="s">
        <v>4</v>
      </c>
      <c r="M44">
        <v>102146</v>
      </c>
      <c r="N44" t="s">
        <v>5</v>
      </c>
      <c r="T44" t="s">
        <v>638</v>
      </c>
      <c r="U44" s="1">
        <v>1</v>
      </c>
      <c r="V44" t="s">
        <v>7</v>
      </c>
      <c r="W44" t="s">
        <v>639</v>
      </c>
      <c r="X44" t="s">
        <v>596</v>
      </c>
      <c r="Y44" s="3">
        <v>6</v>
      </c>
      <c r="Z44" s="4">
        <v>612</v>
      </c>
      <c r="AA44" s="4" t="s">
        <v>639</v>
      </c>
      <c r="AB44" t="s">
        <v>640</v>
      </c>
      <c r="AC44">
        <v>1963</v>
      </c>
      <c r="AD44">
        <v>8</v>
      </c>
      <c r="AE44">
        <v>1</v>
      </c>
      <c r="AF44" t="s">
        <v>641</v>
      </c>
      <c r="AG44" t="s">
        <v>641</v>
      </c>
      <c r="AH44">
        <v>238655</v>
      </c>
      <c r="AI44">
        <v>6668076</v>
      </c>
      <c r="AJ44" s="4">
        <v>239000</v>
      </c>
      <c r="AK44" s="4">
        <v>6669000</v>
      </c>
      <c r="AL44">
        <v>707</v>
      </c>
      <c r="AN44">
        <v>37</v>
      </c>
      <c r="AP44" t="s">
        <v>642</v>
      </c>
      <c r="AQ44">
        <v>102146</v>
      </c>
      <c r="AS44" s="6" t="s">
        <v>13</v>
      </c>
      <c r="AT44">
        <v>1</v>
      </c>
      <c r="AU44" t="s">
        <v>14</v>
      </c>
      <c r="AV44" t="s">
        <v>643</v>
      </c>
      <c r="AW44" t="s">
        <v>644</v>
      </c>
      <c r="AX44">
        <v>37</v>
      </c>
      <c r="AY44" t="s">
        <v>645</v>
      </c>
      <c r="AZ44" t="s">
        <v>31</v>
      </c>
      <c r="BA44">
        <v>1</v>
      </c>
      <c r="BB44" s="5">
        <v>41767</v>
      </c>
      <c r="BC44" s="7" t="s">
        <v>19</v>
      </c>
      <c r="BE44">
        <v>4</v>
      </c>
      <c r="BF44">
        <v>362233</v>
      </c>
      <c r="BG44">
        <v>45059</v>
      </c>
      <c r="BH44" t="s">
        <v>646</v>
      </c>
      <c r="BJ44" t="s">
        <v>647</v>
      </c>
      <c r="BT44">
        <v>259220</v>
      </c>
    </row>
    <row r="45" spans="1:72" x14ac:dyDescent="0.3">
      <c r="A45">
        <v>259221</v>
      </c>
      <c r="B45">
        <v>206900</v>
      </c>
      <c r="F45" t="s">
        <v>0</v>
      </c>
      <c r="G45" t="s">
        <v>636</v>
      </c>
      <c r="H45" t="s">
        <v>648</v>
      </c>
      <c r="I45" s="8" t="str">
        <f>HYPERLINK(AP45,"Hb")</f>
        <v>Hb</v>
      </c>
      <c r="K45">
        <v>1</v>
      </c>
      <c r="L45" t="s">
        <v>4</v>
      </c>
      <c r="M45">
        <v>102146</v>
      </c>
      <c r="N45" t="s">
        <v>5</v>
      </c>
      <c r="T45" t="s">
        <v>638</v>
      </c>
      <c r="U45" s="1">
        <v>1</v>
      </c>
      <c r="V45" t="s">
        <v>7</v>
      </c>
      <c r="W45" t="s">
        <v>639</v>
      </c>
      <c r="X45" t="s">
        <v>596</v>
      </c>
      <c r="Y45" s="3">
        <v>6</v>
      </c>
      <c r="Z45" s="4">
        <v>612</v>
      </c>
      <c r="AA45" s="4" t="s">
        <v>639</v>
      </c>
      <c r="AB45" t="s">
        <v>649</v>
      </c>
      <c r="AC45">
        <v>1964</v>
      </c>
      <c r="AD45">
        <v>8</v>
      </c>
      <c r="AE45">
        <v>1</v>
      </c>
      <c r="AF45" t="s">
        <v>641</v>
      </c>
      <c r="AG45" t="s">
        <v>641</v>
      </c>
      <c r="AH45">
        <v>238655</v>
      </c>
      <c r="AI45">
        <v>6668076</v>
      </c>
      <c r="AJ45" s="4">
        <v>239000</v>
      </c>
      <c r="AK45" s="4">
        <v>6669000</v>
      </c>
      <c r="AL45">
        <v>707</v>
      </c>
      <c r="AN45">
        <v>37</v>
      </c>
      <c r="AP45" t="s">
        <v>650</v>
      </c>
      <c r="AQ45">
        <v>102146</v>
      </c>
      <c r="AS45" s="6" t="s">
        <v>13</v>
      </c>
      <c r="AT45">
        <v>1</v>
      </c>
      <c r="AU45" t="s">
        <v>14</v>
      </c>
      <c r="AV45" t="s">
        <v>643</v>
      </c>
      <c r="AW45" t="s">
        <v>651</v>
      </c>
      <c r="AX45">
        <v>37</v>
      </c>
      <c r="AY45" t="s">
        <v>645</v>
      </c>
      <c r="AZ45" t="s">
        <v>31</v>
      </c>
      <c r="BA45">
        <v>1</v>
      </c>
      <c r="BB45" s="5">
        <v>41767</v>
      </c>
      <c r="BC45" s="7" t="s">
        <v>19</v>
      </c>
      <c r="BE45">
        <v>4</v>
      </c>
      <c r="BF45">
        <v>362234</v>
      </c>
      <c r="BG45">
        <v>45060</v>
      </c>
      <c r="BH45" t="s">
        <v>652</v>
      </c>
      <c r="BJ45" t="s">
        <v>653</v>
      </c>
      <c r="BT45">
        <v>259221</v>
      </c>
    </row>
    <row r="46" spans="1:72" x14ac:dyDescent="0.3">
      <c r="A46">
        <v>283582</v>
      </c>
      <c r="B46">
        <v>291974</v>
      </c>
      <c r="F46" t="s">
        <v>0</v>
      </c>
      <c r="G46" t="s">
        <v>21</v>
      </c>
      <c r="H46" t="s">
        <v>654</v>
      </c>
      <c r="I46" s="8" t="str">
        <f>HYPERLINK(AP46,"Hb")</f>
        <v>Hb</v>
      </c>
      <c r="K46">
        <v>1</v>
      </c>
      <c r="L46" t="s">
        <v>4</v>
      </c>
      <c r="M46">
        <v>102146</v>
      </c>
      <c r="N46" t="s">
        <v>5</v>
      </c>
      <c r="T46" t="s">
        <v>655</v>
      </c>
      <c r="U46" s="10">
        <v>3</v>
      </c>
      <c r="V46" t="s">
        <v>7</v>
      </c>
      <c r="W46" t="s">
        <v>218</v>
      </c>
      <c r="X46" t="s">
        <v>596</v>
      </c>
      <c r="Y46" s="3">
        <v>6</v>
      </c>
      <c r="Z46" s="4">
        <v>627</v>
      </c>
      <c r="AA46" t="s">
        <v>656</v>
      </c>
      <c r="AB46" t="s">
        <v>657</v>
      </c>
      <c r="AC46">
        <v>2004</v>
      </c>
      <c r="AD46">
        <v>10</v>
      </c>
      <c r="AE46">
        <v>2</v>
      </c>
      <c r="AF46" t="s">
        <v>658</v>
      </c>
      <c r="AG46" t="s">
        <v>658</v>
      </c>
      <c r="AH46">
        <v>245422</v>
      </c>
      <c r="AI46">
        <v>6624811</v>
      </c>
      <c r="AJ46" s="4">
        <v>245000</v>
      </c>
      <c r="AK46" s="4">
        <v>6625000</v>
      </c>
      <c r="AL46">
        <v>26917</v>
      </c>
      <c r="AN46">
        <v>8</v>
      </c>
      <c r="AO46" t="s">
        <v>659</v>
      </c>
      <c r="AP46" t="s">
        <v>660</v>
      </c>
      <c r="AQ46">
        <v>102146</v>
      </c>
      <c r="AS46" s="6" t="s">
        <v>13</v>
      </c>
      <c r="AT46">
        <v>1</v>
      </c>
      <c r="AU46" t="s">
        <v>14</v>
      </c>
      <c r="AV46" t="s">
        <v>661</v>
      </c>
      <c r="AW46" t="s">
        <v>662</v>
      </c>
      <c r="AX46">
        <v>8</v>
      </c>
      <c r="AY46" t="s">
        <v>30</v>
      </c>
      <c r="AZ46" t="s">
        <v>31</v>
      </c>
      <c r="BA46">
        <v>1</v>
      </c>
      <c r="BB46" s="5">
        <v>38484</v>
      </c>
      <c r="BC46" s="7" t="s">
        <v>19</v>
      </c>
      <c r="BE46">
        <v>3</v>
      </c>
      <c r="BF46">
        <v>464640</v>
      </c>
      <c r="BG46">
        <v>45061</v>
      </c>
      <c r="BH46" t="s">
        <v>663</v>
      </c>
      <c r="BJ46" t="s">
        <v>664</v>
      </c>
      <c r="BT46">
        <v>283582</v>
      </c>
    </row>
    <row r="47" spans="1:72" x14ac:dyDescent="0.3">
      <c r="A47">
        <v>298934</v>
      </c>
      <c r="B47">
        <v>318991</v>
      </c>
      <c r="F47" t="s">
        <v>0</v>
      </c>
      <c r="G47" t="s">
        <v>21</v>
      </c>
      <c r="H47" t="s">
        <v>205</v>
      </c>
      <c r="I47" s="8" t="str">
        <f>HYPERLINK(AP47,"Hb")</f>
        <v>Hb</v>
      </c>
      <c r="K47">
        <v>1</v>
      </c>
      <c r="L47" t="s">
        <v>4</v>
      </c>
      <c r="M47">
        <v>102146</v>
      </c>
      <c r="N47" t="s">
        <v>5</v>
      </c>
      <c r="T47" t="s">
        <v>206</v>
      </c>
      <c r="U47" s="10">
        <v>3</v>
      </c>
      <c r="V47" t="s">
        <v>7</v>
      </c>
      <c r="W47" t="s">
        <v>207</v>
      </c>
      <c r="X47" s="2" t="s">
        <v>159</v>
      </c>
      <c r="Y47" s="3">
        <v>2</v>
      </c>
      <c r="Z47" s="4">
        <v>219</v>
      </c>
      <c r="AA47" t="s">
        <v>207</v>
      </c>
      <c r="AB47" t="s">
        <v>208</v>
      </c>
      <c r="AC47">
        <v>1952</v>
      </c>
      <c r="AD47">
        <v>8</v>
      </c>
      <c r="AE47">
        <v>23</v>
      </c>
      <c r="AF47" t="s">
        <v>209</v>
      </c>
      <c r="AG47" t="s">
        <v>209</v>
      </c>
      <c r="AH47">
        <v>249005</v>
      </c>
      <c r="AI47">
        <v>6652502</v>
      </c>
      <c r="AJ47" s="4">
        <v>249000</v>
      </c>
      <c r="AK47" s="4">
        <v>6653000</v>
      </c>
      <c r="AL47">
        <v>14393</v>
      </c>
      <c r="AN47">
        <v>8</v>
      </c>
      <c r="AO47" t="s">
        <v>210</v>
      </c>
      <c r="AP47" t="s">
        <v>211</v>
      </c>
      <c r="AQ47">
        <v>102146</v>
      </c>
      <c r="AS47" s="6" t="s">
        <v>13</v>
      </c>
      <c r="AT47">
        <v>1</v>
      </c>
      <c r="AU47" t="s">
        <v>14</v>
      </c>
      <c r="AV47" t="s">
        <v>212</v>
      </c>
      <c r="AW47" t="s">
        <v>213</v>
      </c>
      <c r="AX47">
        <v>8</v>
      </c>
      <c r="AY47" t="s">
        <v>30</v>
      </c>
      <c r="AZ47" t="s">
        <v>31</v>
      </c>
      <c r="BA47">
        <v>1</v>
      </c>
      <c r="BB47" s="5">
        <v>41229</v>
      </c>
      <c r="BC47" s="7" t="s">
        <v>19</v>
      </c>
      <c r="BE47">
        <v>3</v>
      </c>
      <c r="BF47">
        <v>490300</v>
      </c>
      <c r="BG47">
        <v>45020</v>
      </c>
      <c r="BH47" t="s">
        <v>214</v>
      </c>
      <c r="BJ47" t="s">
        <v>215</v>
      </c>
      <c r="BT47">
        <v>298934</v>
      </c>
    </row>
    <row r="48" spans="1:72" x14ac:dyDescent="0.3">
      <c r="A48">
        <v>324504</v>
      </c>
      <c r="B48">
        <v>283574</v>
      </c>
      <c r="F48" t="s">
        <v>0</v>
      </c>
      <c r="G48" t="s">
        <v>21</v>
      </c>
      <c r="H48" t="s">
        <v>167</v>
      </c>
      <c r="I48" s="8" t="str">
        <f>HYPERLINK(AP48,"Hb")</f>
        <v>Hb</v>
      </c>
      <c r="K48">
        <v>1</v>
      </c>
      <c r="L48" t="s">
        <v>4</v>
      </c>
      <c r="M48">
        <v>102146</v>
      </c>
      <c r="N48" t="s">
        <v>5</v>
      </c>
      <c r="T48" t="s">
        <v>168</v>
      </c>
      <c r="U48" s="10">
        <v>3</v>
      </c>
      <c r="V48" t="s">
        <v>7</v>
      </c>
      <c r="W48" t="s">
        <v>169</v>
      </c>
      <c r="X48" s="2" t="s">
        <v>159</v>
      </c>
      <c r="Y48" s="3">
        <v>2</v>
      </c>
      <c r="Z48" s="4">
        <v>215</v>
      </c>
      <c r="AA48" s="4" t="s">
        <v>169</v>
      </c>
      <c r="AB48" t="s">
        <v>170</v>
      </c>
      <c r="AC48">
        <v>2000</v>
      </c>
      <c r="AD48">
        <v>5</v>
      </c>
      <c r="AE48">
        <v>6</v>
      </c>
      <c r="AF48" t="s">
        <v>171</v>
      </c>
      <c r="AG48" t="s">
        <v>171</v>
      </c>
      <c r="AH48">
        <v>255086</v>
      </c>
      <c r="AI48">
        <v>6626457</v>
      </c>
      <c r="AJ48" s="4">
        <v>255000</v>
      </c>
      <c r="AK48" s="4">
        <v>6627000</v>
      </c>
      <c r="AL48">
        <v>10922</v>
      </c>
      <c r="AN48">
        <v>8</v>
      </c>
      <c r="AO48" t="s">
        <v>172</v>
      </c>
      <c r="AP48" t="s">
        <v>173</v>
      </c>
      <c r="AQ48">
        <v>102146</v>
      </c>
      <c r="AS48" s="6" t="s">
        <v>13</v>
      </c>
      <c r="AT48">
        <v>1</v>
      </c>
      <c r="AU48" t="s">
        <v>14</v>
      </c>
      <c r="AV48" t="s">
        <v>174</v>
      </c>
      <c r="AW48" t="s">
        <v>175</v>
      </c>
      <c r="AX48">
        <v>8</v>
      </c>
      <c r="AY48" t="s">
        <v>30</v>
      </c>
      <c r="AZ48" t="s">
        <v>31</v>
      </c>
      <c r="BA48">
        <v>1</v>
      </c>
      <c r="BB48" s="5">
        <v>40213</v>
      </c>
      <c r="BC48" s="7" t="s">
        <v>19</v>
      </c>
      <c r="BE48">
        <v>3</v>
      </c>
      <c r="BF48">
        <v>456718</v>
      </c>
      <c r="BG48">
        <v>45016</v>
      </c>
      <c r="BH48" t="s">
        <v>176</v>
      </c>
      <c r="BJ48" t="s">
        <v>177</v>
      </c>
      <c r="BT48">
        <v>324504</v>
      </c>
    </row>
    <row r="49" spans="1:72" x14ac:dyDescent="0.3">
      <c r="A49">
        <v>330883</v>
      </c>
      <c r="B49">
        <v>323210</v>
      </c>
      <c r="F49" t="s">
        <v>0</v>
      </c>
      <c r="G49" t="s">
        <v>21</v>
      </c>
      <c r="H49" t="s">
        <v>63</v>
      </c>
      <c r="I49" s="8" t="str">
        <f>HYPERLINK(AP49,"Hb")</f>
        <v>Hb</v>
      </c>
      <c r="K49">
        <v>1</v>
      </c>
      <c r="L49" t="s">
        <v>4</v>
      </c>
      <c r="M49">
        <v>102146</v>
      </c>
      <c r="N49" t="s">
        <v>5</v>
      </c>
      <c r="T49" t="s">
        <v>64</v>
      </c>
      <c r="U49" s="1">
        <v>1</v>
      </c>
      <c r="V49" t="s">
        <v>7</v>
      </c>
      <c r="W49" t="s">
        <v>65</v>
      </c>
      <c r="X49" s="2" t="s">
        <v>9</v>
      </c>
      <c r="Y49" s="3">
        <v>1</v>
      </c>
      <c r="Z49" s="4">
        <v>104</v>
      </c>
      <c r="AA49" s="4" t="s">
        <v>65</v>
      </c>
      <c r="AB49" t="s">
        <v>66</v>
      </c>
      <c r="AC49">
        <v>2012</v>
      </c>
      <c r="AD49">
        <v>10</v>
      </c>
      <c r="AE49">
        <v>6</v>
      </c>
      <c r="AF49" t="s">
        <v>67</v>
      </c>
      <c r="AG49" t="s">
        <v>67</v>
      </c>
      <c r="AH49">
        <v>256158</v>
      </c>
      <c r="AI49">
        <v>6597571</v>
      </c>
      <c r="AJ49" s="4">
        <v>257000</v>
      </c>
      <c r="AK49" s="4">
        <v>6597000</v>
      </c>
      <c r="AL49">
        <v>1</v>
      </c>
      <c r="AN49">
        <v>8</v>
      </c>
      <c r="AO49" t="s">
        <v>26</v>
      </c>
      <c r="AP49" t="s">
        <v>68</v>
      </c>
      <c r="AQ49">
        <v>102146</v>
      </c>
      <c r="AS49" s="6" t="s">
        <v>13</v>
      </c>
      <c r="AT49">
        <v>1</v>
      </c>
      <c r="AU49" t="s">
        <v>14</v>
      </c>
      <c r="AV49" t="s">
        <v>69</v>
      </c>
      <c r="AW49" t="s">
        <v>70</v>
      </c>
      <c r="AX49">
        <v>8</v>
      </c>
      <c r="AY49" t="s">
        <v>30</v>
      </c>
      <c r="AZ49" t="s">
        <v>31</v>
      </c>
      <c r="BA49">
        <v>1</v>
      </c>
      <c r="BB49" s="5">
        <v>41544</v>
      </c>
      <c r="BC49" s="7" t="s">
        <v>19</v>
      </c>
      <c r="BE49">
        <v>3</v>
      </c>
      <c r="BF49">
        <v>494783</v>
      </c>
      <c r="BG49">
        <v>45007</v>
      </c>
      <c r="BH49" t="s">
        <v>71</v>
      </c>
      <c r="BJ49" t="s">
        <v>72</v>
      </c>
      <c r="BT49">
        <v>330883</v>
      </c>
    </row>
    <row r="50" spans="1:72" x14ac:dyDescent="0.3">
      <c r="A50">
        <v>343910</v>
      </c>
      <c r="B50">
        <v>357300</v>
      </c>
      <c r="F50" t="s">
        <v>269</v>
      </c>
      <c r="G50" t="s">
        <v>21</v>
      </c>
      <c r="H50" s="11" t="s">
        <v>270</v>
      </c>
      <c r="I50" t="s">
        <v>271</v>
      </c>
      <c r="K50">
        <v>1</v>
      </c>
      <c r="L50" t="s">
        <v>4</v>
      </c>
      <c r="M50">
        <v>102146</v>
      </c>
      <c r="N50" t="s">
        <v>5</v>
      </c>
      <c r="T50" t="s">
        <v>272</v>
      </c>
      <c r="U50" s="1">
        <v>1</v>
      </c>
      <c r="V50" t="s">
        <v>273</v>
      </c>
      <c r="W50" t="s">
        <v>273</v>
      </c>
      <c r="X50" s="2" t="s">
        <v>159</v>
      </c>
      <c r="Y50" s="3">
        <v>2</v>
      </c>
      <c r="Z50">
        <v>301</v>
      </c>
      <c r="AA50" t="s">
        <v>273</v>
      </c>
      <c r="AB50" t="s">
        <v>274</v>
      </c>
      <c r="AC50">
        <v>1996</v>
      </c>
      <c r="AD50">
        <v>6</v>
      </c>
      <c r="AE50">
        <v>28</v>
      </c>
      <c r="AF50" t="s">
        <v>275</v>
      </c>
      <c r="AH50" s="4">
        <v>257983.500447</v>
      </c>
      <c r="AI50" s="4">
        <v>6649531.5337899998</v>
      </c>
      <c r="AJ50" s="4">
        <v>257000</v>
      </c>
      <c r="AK50" s="4">
        <v>6649000</v>
      </c>
      <c r="AL50">
        <v>1118</v>
      </c>
      <c r="AM50" s="4"/>
      <c r="AN50" t="s">
        <v>276</v>
      </c>
      <c r="AO50" s="12"/>
      <c r="AZ50" t="s">
        <v>277</v>
      </c>
      <c r="BC50" s="9" t="s">
        <v>278</v>
      </c>
      <c r="BD50" t="s">
        <v>279</v>
      </c>
      <c r="BE50">
        <v>6</v>
      </c>
      <c r="BF50">
        <v>9366</v>
      </c>
      <c r="BG50">
        <v>45036</v>
      </c>
      <c r="BH50" t="s">
        <v>280</v>
      </c>
      <c r="BI50">
        <v>99</v>
      </c>
      <c r="BT50">
        <v>343910</v>
      </c>
    </row>
    <row r="51" spans="1:72" x14ac:dyDescent="0.3">
      <c r="A51">
        <v>342074</v>
      </c>
      <c r="B51">
        <v>299390</v>
      </c>
      <c r="F51" t="s">
        <v>0</v>
      </c>
      <c r="G51" t="s">
        <v>21</v>
      </c>
      <c r="H51" t="s">
        <v>281</v>
      </c>
      <c r="I51" s="8" t="str">
        <f>HYPERLINK(AP51,"Hb")</f>
        <v>Hb</v>
      </c>
      <c r="K51">
        <v>1</v>
      </c>
      <c r="L51" t="s">
        <v>4</v>
      </c>
      <c r="M51">
        <v>102146</v>
      </c>
      <c r="N51" t="s">
        <v>5</v>
      </c>
      <c r="T51" t="s">
        <v>272</v>
      </c>
      <c r="U51" s="1">
        <v>1</v>
      </c>
      <c r="V51" t="s">
        <v>273</v>
      </c>
      <c r="W51" t="s">
        <v>273</v>
      </c>
      <c r="X51" s="2" t="s">
        <v>159</v>
      </c>
      <c r="Y51" s="3">
        <v>2</v>
      </c>
      <c r="Z51" s="4">
        <v>301</v>
      </c>
      <c r="AA51" s="4" t="s">
        <v>273</v>
      </c>
      <c r="AB51" t="s">
        <v>282</v>
      </c>
      <c r="AC51">
        <v>2005</v>
      </c>
      <c r="AD51">
        <v>5</v>
      </c>
      <c r="AE51">
        <v>24</v>
      </c>
      <c r="AF51" t="s">
        <v>180</v>
      </c>
      <c r="AG51" t="s">
        <v>180</v>
      </c>
      <c r="AH51">
        <v>257943</v>
      </c>
      <c r="AI51">
        <v>6648649</v>
      </c>
      <c r="AJ51" s="4">
        <v>257000</v>
      </c>
      <c r="AK51" s="4">
        <v>6649000</v>
      </c>
      <c r="AL51">
        <v>7</v>
      </c>
      <c r="AN51">
        <v>8</v>
      </c>
      <c r="AO51" t="s">
        <v>26</v>
      </c>
      <c r="AP51" t="s">
        <v>283</v>
      </c>
      <c r="AQ51">
        <v>102146</v>
      </c>
      <c r="AS51" s="6" t="s">
        <v>13</v>
      </c>
      <c r="AT51">
        <v>1</v>
      </c>
      <c r="AU51" t="s">
        <v>14</v>
      </c>
      <c r="AV51" t="s">
        <v>284</v>
      </c>
      <c r="AW51" t="s">
        <v>285</v>
      </c>
      <c r="AX51">
        <v>8</v>
      </c>
      <c r="AY51" t="s">
        <v>30</v>
      </c>
      <c r="AZ51" t="s">
        <v>31</v>
      </c>
      <c r="BA51">
        <v>1</v>
      </c>
      <c r="BB51" s="5">
        <v>41677</v>
      </c>
      <c r="BC51" s="7" t="s">
        <v>19</v>
      </c>
      <c r="BE51">
        <v>3</v>
      </c>
      <c r="BF51">
        <v>472549</v>
      </c>
      <c r="BG51">
        <v>45044</v>
      </c>
      <c r="BH51" t="s">
        <v>286</v>
      </c>
      <c r="BJ51" t="s">
        <v>287</v>
      </c>
      <c r="BT51">
        <v>342074</v>
      </c>
    </row>
    <row r="52" spans="1:72" x14ac:dyDescent="0.3">
      <c r="A52">
        <v>342073</v>
      </c>
      <c r="B52">
        <v>298316</v>
      </c>
      <c r="F52" t="s">
        <v>0</v>
      </c>
      <c r="G52" t="s">
        <v>21</v>
      </c>
      <c r="H52" t="s">
        <v>288</v>
      </c>
      <c r="I52" s="8" t="str">
        <f>HYPERLINK(AP52,"Hb")</f>
        <v>Hb</v>
      </c>
      <c r="K52">
        <v>1</v>
      </c>
      <c r="L52" t="s">
        <v>4</v>
      </c>
      <c r="M52">
        <v>102146</v>
      </c>
      <c r="N52" t="s">
        <v>5</v>
      </c>
      <c r="T52" t="s">
        <v>272</v>
      </c>
      <c r="U52" s="1">
        <v>1</v>
      </c>
      <c r="V52" t="s">
        <v>273</v>
      </c>
      <c r="W52" t="s">
        <v>273</v>
      </c>
      <c r="X52" s="2" t="s">
        <v>159</v>
      </c>
      <c r="Y52" s="3">
        <v>2</v>
      </c>
      <c r="Z52" s="4">
        <v>301</v>
      </c>
      <c r="AA52" s="4" t="s">
        <v>273</v>
      </c>
      <c r="AB52" t="s">
        <v>289</v>
      </c>
      <c r="AC52">
        <v>2005</v>
      </c>
      <c r="AD52">
        <v>10</v>
      </c>
      <c r="AE52">
        <v>6</v>
      </c>
      <c r="AF52" t="s">
        <v>180</v>
      </c>
      <c r="AG52" t="s">
        <v>180</v>
      </c>
      <c r="AH52">
        <v>257943</v>
      </c>
      <c r="AI52">
        <v>6648649</v>
      </c>
      <c r="AJ52" s="4">
        <v>257000</v>
      </c>
      <c r="AK52" s="4">
        <v>6649000</v>
      </c>
      <c r="AL52">
        <v>7</v>
      </c>
      <c r="AN52">
        <v>8</v>
      </c>
      <c r="AO52" t="s">
        <v>26</v>
      </c>
      <c r="AP52" t="s">
        <v>290</v>
      </c>
      <c r="AQ52">
        <v>102146</v>
      </c>
      <c r="AS52" s="6" t="s">
        <v>13</v>
      </c>
      <c r="AT52">
        <v>1</v>
      </c>
      <c r="AU52" t="s">
        <v>14</v>
      </c>
      <c r="AV52" t="s">
        <v>284</v>
      </c>
      <c r="AW52" t="s">
        <v>291</v>
      </c>
      <c r="AX52">
        <v>8</v>
      </c>
      <c r="AY52" t="s">
        <v>30</v>
      </c>
      <c r="AZ52" t="s">
        <v>31</v>
      </c>
      <c r="BA52">
        <v>1</v>
      </c>
      <c r="BB52" s="5">
        <v>39825</v>
      </c>
      <c r="BC52" s="7" t="s">
        <v>19</v>
      </c>
      <c r="BE52">
        <v>3</v>
      </c>
      <c r="BF52">
        <v>471602</v>
      </c>
      <c r="BG52">
        <v>45043</v>
      </c>
      <c r="BH52" t="s">
        <v>292</v>
      </c>
      <c r="BJ52" t="s">
        <v>293</v>
      </c>
      <c r="BT52">
        <v>342073</v>
      </c>
    </row>
    <row r="53" spans="1:72" x14ac:dyDescent="0.3">
      <c r="A53">
        <v>347101</v>
      </c>
      <c r="B53">
        <v>188517</v>
      </c>
      <c r="F53" t="s">
        <v>0</v>
      </c>
      <c r="G53" t="s">
        <v>294</v>
      </c>
      <c r="H53" t="s">
        <v>295</v>
      </c>
      <c r="I53" t="s">
        <v>296</v>
      </c>
      <c r="K53">
        <v>1</v>
      </c>
      <c r="L53" t="s">
        <v>4</v>
      </c>
      <c r="M53">
        <v>102146</v>
      </c>
      <c r="N53" t="s">
        <v>5</v>
      </c>
      <c r="T53" t="s">
        <v>297</v>
      </c>
      <c r="U53" s="9">
        <v>2</v>
      </c>
      <c r="V53" t="s">
        <v>273</v>
      </c>
      <c r="W53" t="s">
        <v>273</v>
      </c>
      <c r="X53" s="2" t="s">
        <v>159</v>
      </c>
      <c r="Y53" s="3">
        <v>2</v>
      </c>
      <c r="Z53" s="4">
        <v>301</v>
      </c>
      <c r="AA53" s="4" t="s">
        <v>273</v>
      </c>
      <c r="AB53" t="s">
        <v>298</v>
      </c>
      <c r="AC53">
        <v>1897</v>
      </c>
      <c r="AD53">
        <v>5</v>
      </c>
      <c r="AE53">
        <v>28</v>
      </c>
      <c r="AF53" t="s">
        <v>299</v>
      </c>
      <c r="AG53" t="s">
        <v>299</v>
      </c>
      <c r="AH53">
        <v>258578</v>
      </c>
      <c r="AI53">
        <v>6649087</v>
      </c>
      <c r="AJ53" s="4">
        <v>259000</v>
      </c>
      <c r="AK53" s="4">
        <v>6649000</v>
      </c>
      <c r="AL53">
        <v>1970</v>
      </c>
      <c r="AN53">
        <v>33</v>
      </c>
      <c r="AP53" s="5"/>
      <c r="AQ53">
        <v>102146</v>
      </c>
      <c r="AS53" s="6" t="s">
        <v>13</v>
      </c>
      <c r="AT53">
        <v>1</v>
      </c>
      <c r="AU53" t="s">
        <v>14</v>
      </c>
      <c r="AV53" t="s">
        <v>300</v>
      </c>
      <c r="AW53" t="s">
        <v>301</v>
      </c>
      <c r="AX53">
        <v>33</v>
      </c>
      <c r="AY53" t="s">
        <v>302</v>
      </c>
      <c r="AZ53" t="s">
        <v>31</v>
      </c>
      <c r="BB53" s="5">
        <v>41689</v>
      </c>
      <c r="BC53" s="7" t="s">
        <v>19</v>
      </c>
      <c r="BE53">
        <v>4</v>
      </c>
      <c r="BF53">
        <v>340280</v>
      </c>
      <c r="BG53">
        <v>45022</v>
      </c>
      <c r="BH53" t="s">
        <v>303</v>
      </c>
      <c r="BJ53" t="s">
        <v>304</v>
      </c>
      <c r="BT53">
        <v>347101</v>
      </c>
    </row>
    <row r="54" spans="1:72" x14ac:dyDescent="0.3">
      <c r="A54">
        <v>346028</v>
      </c>
      <c r="B54">
        <v>318997</v>
      </c>
      <c r="F54" t="s">
        <v>0</v>
      </c>
      <c r="G54" t="s">
        <v>21</v>
      </c>
      <c r="H54" t="s">
        <v>305</v>
      </c>
      <c r="I54" s="8" t="str">
        <f>HYPERLINK(AP54,"Hb")</f>
        <v>Hb</v>
      </c>
      <c r="K54">
        <v>1</v>
      </c>
      <c r="L54" t="s">
        <v>4</v>
      </c>
      <c r="M54">
        <v>102146</v>
      </c>
      <c r="N54" t="s">
        <v>5</v>
      </c>
      <c r="T54" t="s">
        <v>297</v>
      </c>
      <c r="U54" s="1">
        <v>1</v>
      </c>
      <c r="V54" t="s">
        <v>273</v>
      </c>
      <c r="W54" t="s">
        <v>273</v>
      </c>
      <c r="X54" s="2" t="s">
        <v>159</v>
      </c>
      <c r="Y54" s="3">
        <v>2</v>
      </c>
      <c r="Z54" s="4">
        <v>301</v>
      </c>
      <c r="AA54" s="4" t="s">
        <v>273</v>
      </c>
      <c r="AB54" t="s">
        <v>298</v>
      </c>
      <c r="AC54">
        <v>1911</v>
      </c>
      <c r="AD54">
        <v>5</v>
      </c>
      <c r="AE54">
        <v>5</v>
      </c>
      <c r="AF54" t="s">
        <v>306</v>
      </c>
      <c r="AG54" t="s">
        <v>306</v>
      </c>
      <c r="AH54">
        <v>258379</v>
      </c>
      <c r="AI54">
        <v>6648877</v>
      </c>
      <c r="AJ54" s="4">
        <v>259000</v>
      </c>
      <c r="AK54" s="4">
        <v>6649000</v>
      </c>
      <c r="AL54">
        <v>1500</v>
      </c>
      <c r="AN54">
        <v>8</v>
      </c>
      <c r="AO54" t="s">
        <v>120</v>
      </c>
      <c r="AP54" t="s">
        <v>307</v>
      </c>
      <c r="AQ54">
        <v>102146</v>
      </c>
      <c r="AS54" s="6" t="s">
        <v>13</v>
      </c>
      <c r="AT54">
        <v>1</v>
      </c>
      <c r="AU54" t="s">
        <v>14</v>
      </c>
      <c r="AV54" t="s">
        <v>308</v>
      </c>
      <c r="AW54" t="s">
        <v>309</v>
      </c>
      <c r="AX54">
        <v>8</v>
      </c>
      <c r="AY54" t="s">
        <v>30</v>
      </c>
      <c r="AZ54" t="s">
        <v>31</v>
      </c>
      <c r="BA54">
        <v>1</v>
      </c>
      <c r="BB54" s="5">
        <v>43838</v>
      </c>
      <c r="BC54" s="7" t="s">
        <v>19</v>
      </c>
      <c r="BE54">
        <v>3</v>
      </c>
      <c r="BF54">
        <v>490305</v>
      </c>
      <c r="BG54">
        <v>45024</v>
      </c>
      <c r="BH54" t="s">
        <v>310</v>
      </c>
      <c r="BJ54" t="s">
        <v>311</v>
      </c>
      <c r="BT54">
        <v>346028</v>
      </c>
    </row>
    <row r="55" spans="1:72" x14ac:dyDescent="0.3">
      <c r="A55">
        <v>346027</v>
      </c>
      <c r="B55">
        <v>318996</v>
      </c>
      <c r="F55" t="s">
        <v>0</v>
      </c>
      <c r="G55" t="s">
        <v>21</v>
      </c>
      <c r="H55" t="s">
        <v>312</v>
      </c>
      <c r="I55" s="8" t="str">
        <f>HYPERLINK(AP55,"Hb")</f>
        <v>Hb</v>
      </c>
      <c r="K55">
        <v>1</v>
      </c>
      <c r="L55" t="s">
        <v>4</v>
      </c>
      <c r="M55">
        <v>102146</v>
      </c>
      <c r="N55" t="s">
        <v>5</v>
      </c>
      <c r="T55" t="s">
        <v>297</v>
      </c>
      <c r="U55" s="1">
        <v>1</v>
      </c>
      <c r="V55" t="s">
        <v>273</v>
      </c>
      <c r="W55" t="s">
        <v>273</v>
      </c>
      <c r="X55" s="2" t="s">
        <v>159</v>
      </c>
      <c r="Y55" s="3">
        <v>2</v>
      </c>
      <c r="Z55" s="4">
        <v>301</v>
      </c>
      <c r="AA55" s="4" t="s">
        <v>273</v>
      </c>
      <c r="AB55" t="s">
        <v>313</v>
      </c>
      <c r="AC55">
        <v>1911</v>
      </c>
      <c r="AD55">
        <v>9</v>
      </c>
      <c r="AE55">
        <v>1</v>
      </c>
      <c r="AF55" t="s">
        <v>314</v>
      </c>
      <c r="AG55" t="s">
        <v>314</v>
      </c>
      <c r="AH55">
        <v>258379</v>
      </c>
      <c r="AI55">
        <v>6648877</v>
      </c>
      <c r="AJ55" s="4">
        <v>259000</v>
      </c>
      <c r="AK55" s="4">
        <v>6649000</v>
      </c>
      <c r="AL55">
        <v>1500</v>
      </c>
      <c r="AN55">
        <v>8</v>
      </c>
      <c r="AO55" t="s">
        <v>120</v>
      </c>
      <c r="AP55" t="s">
        <v>315</v>
      </c>
      <c r="AQ55">
        <v>102146</v>
      </c>
      <c r="AS55" s="6" t="s">
        <v>13</v>
      </c>
      <c r="AT55">
        <v>1</v>
      </c>
      <c r="AU55" t="s">
        <v>14</v>
      </c>
      <c r="AV55" t="s">
        <v>308</v>
      </c>
      <c r="AW55" t="s">
        <v>316</v>
      </c>
      <c r="AX55">
        <v>8</v>
      </c>
      <c r="AY55" t="s">
        <v>30</v>
      </c>
      <c r="AZ55" t="s">
        <v>31</v>
      </c>
      <c r="BA55">
        <v>1</v>
      </c>
      <c r="BB55" s="5">
        <v>43838</v>
      </c>
      <c r="BC55" s="7" t="s">
        <v>19</v>
      </c>
      <c r="BE55">
        <v>3</v>
      </c>
      <c r="BF55">
        <v>490304</v>
      </c>
      <c r="BG55">
        <v>45023</v>
      </c>
      <c r="BH55" t="s">
        <v>317</v>
      </c>
      <c r="BJ55" t="s">
        <v>318</v>
      </c>
      <c r="BT55">
        <v>346027</v>
      </c>
    </row>
    <row r="56" spans="1:72" x14ac:dyDescent="0.3">
      <c r="A56">
        <v>346026</v>
      </c>
      <c r="B56">
        <v>318993</v>
      </c>
      <c r="F56" t="s">
        <v>0</v>
      </c>
      <c r="G56" t="s">
        <v>21</v>
      </c>
      <c r="H56" t="s">
        <v>319</v>
      </c>
      <c r="I56" s="8" t="str">
        <f>HYPERLINK(AP56,"Hb")</f>
        <v>Hb</v>
      </c>
      <c r="K56">
        <v>1</v>
      </c>
      <c r="L56" t="s">
        <v>4</v>
      </c>
      <c r="M56">
        <v>102146</v>
      </c>
      <c r="N56" t="s">
        <v>5</v>
      </c>
      <c r="T56" t="s">
        <v>297</v>
      </c>
      <c r="U56" s="1">
        <v>1</v>
      </c>
      <c r="V56" t="s">
        <v>273</v>
      </c>
      <c r="W56" t="s">
        <v>273</v>
      </c>
      <c r="X56" s="2" t="s">
        <v>159</v>
      </c>
      <c r="Y56" s="3">
        <v>2</v>
      </c>
      <c r="Z56" s="4">
        <v>301</v>
      </c>
      <c r="AA56" s="4" t="s">
        <v>273</v>
      </c>
      <c r="AB56" t="s">
        <v>320</v>
      </c>
      <c r="AC56">
        <v>1926</v>
      </c>
      <c r="AD56">
        <v>1</v>
      </c>
      <c r="AE56">
        <v>1</v>
      </c>
      <c r="AF56" t="s">
        <v>321</v>
      </c>
      <c r="AG56" t="s">
        <v>321</v>
      </c>
      <c r="AH56">
        <v>258379</v>
      </c>
      <c r="AI56">
        <v>6648877</v>
      </c>
      <c r="AJ56" s="4">
        <v>259000</v>
      </c>
      <c r="AK56" s="4">
        <v>6649000</v>
      </c>
      <c r="AL56">
        <v>1500</v>
      </c>
      <c r="AN56">
        <v>8</v>
      </c>
      <c r="AO56" t="s">
        <v>120</v>
      </c>
      <c r="AP56" t="s">
        <v>322</v>
      </c>
      <c r="AQ56">
        <v>102146</v>
      </c>
      <c r="AS56" s="6" t="s">
        <v>13</v>
      </c>
      <c r="AT56">
        <v>1</v>
      </c>
      <c r="AU56" t="s">
        <v>14</v>
      </c>
      <c r="AV56" t="s">
        <v>308</v>
      </c>
      <c r="AW56" t="s">
        <v>323</v>
      </c>
      <c r="AX56">
        <v>8</v>
      </c>
      <c r="AY56" t="s">
        <v>30</v>
      </c>
      <c r="AZ56" t="s">
        <v>31</v>
      </c>
      <c r="BA56">
        <v>1</v>
      </c>
      <c r="BB56" s="5">
        <v>43838</v>
      </c>
      <c r="BC56" s="7" t="s">
        <v>19</v>
      </c>
      <c r="BE56">
        <v>3</v>
      </c>
      <c r="BF56">
        <v>490301</v>
      </c>
      <c r="BG56">
        <v>45026</v>
      </c>
      <c r="BH56" t="s">
        <v>324</v>
      </c>
      <c r="BJ56" t="s">
        <v>325</v>
      </c>
      <c r="BT56">
        <v>346026</v>
      </c>
    </row>
    <row r="57" spans="1:72" x14ac:dyDescent="0.3">
      <c r="A57">
        <v>344124</v>
      </c>
      <c r="B57">
        <v>284383</v>
      </c>
      <c r="F57" t="s">
        <v>0</v>
      </c>
      <c r="G57" t="s">
        <v>21</v>
      </c>
      <c r="H57" t="s">
        <v>333</v>
      </c>
      <c r="I57" s="8" t="str">
        <f>HYPERLINK(AP57,"Hb")</f>
        <v>Hb</v>
      </c>
      <c r="K57">
        <v>1</v>
      </c>
      <c r="L57" t="s">
        <v>4</v>
      </c>
      <c r="M57">
        <v>102146</v>
      </c>
      <c r="N57" t="s">
        <v>5</v>
      </c>
      <c r="T57" t="s">
        <v>297</v>
      </c>
      <c r="U57" s="1">
        <v>1</v>
      </c>
      <c r="V57" t="s">
        <v>273</v>
      </c>
      <c r="W57" t="s">
        <v>273</v>
      </c>
      <c r="X57" s="2" t="s">
        <v>159</v>
      </c>
      <c r="Y57" s="3">
        <v>2</v>
      </c>
      <c r="Z57" s="4">
        <v>301</v>
      </c>
      <c r="AA57" s="4" t="s">
        <v>273</v>
      </c>
      <c r="AB57" t="s">
        <v>334</v>
      </c>
      <c r="AC57">
        <v>2001</v>
      </c>
      <c r="AD57">
        <v>6</v>
      </c>
      <c r="AE57">
        <v>10</v>
      </c>
      <c r="AF57" t="s">
        <v>335</v>
      </c>
      <c r="AG57" t="s">
        <v>336</v>
      </c>
      <c r="AH57">
        <v>258038</v>
      </c>
      <c r="AI57">
        <v>6649234</v>
      </c>
      <c r="AJ57" s="4">
        <v>259000</v>
      </c>
      <c r="AK57" s="4">
        <v>6649000</v>
      </c>
      <c r="AL57">
        <v>707</v>
      </c>
      <c r="AN57">
        <v>8</v>
      </c>
      <c r="AO57" t="s">
        <v>26</v>
      </c>
      <c r="AP57" t="s">
        <v>337</v>
      </c>
      <c r="AQ57">
        <v>102146</v>
      </c>
      <c r="AS57" s="6" t="s">
        <v>13</v>
      </c>
      <c r="AT57">
        <v>1</v>
      </c>
      <c r="AU57" t="s">
        <v>14</v>
      </c>
      <c r="AV57" t="s">
        <v>338</v>
      </c>
      <c r="AW57" t="s">
        <v>339</v>
      </c>
      <c r="AX57">
        <v>8</v>
      </c>
      <c r="AY57" t="s">
        <v>30</v>
      </c>
      <c r="AZ57" t="s">
        <v>31</v>
      </c>
      <c r="BA57">
        <v>1</v>
      </c>
      <c r="BB57" s="5">
        <v>38492</v>
      </c>
      <c r="BC57" s="7" t="s">
        <v>19</v>
      </c>
      <c r="BE57">
        <v>3</v>
      </c>
      <c r="BF57">
        <v>457430</v>
      </c>
      <c r="BG57">
        <v>45040</v>
      </c>
      <c r="BH57" t="s">
        <v>340</v>
      </c>
      <c r="BJ57" t="s">
        <v>341</v>
      </c>
      <c r="BT57">
        <v>344124</v>
      </c>
    </row>
    <row r="58" spans="1:72" x14ac:dyDescent="0.3">
      <c r="A58">
        <v>353663</v>
      </c>
      <c r="B58">
        <v>283845</v>
      </c>
      <c r="F58" t="s">
        <v>0</v>
      </c>
      <c r="G58" t="s">
        <v>21</v>
      </c>
      <c r="H58" t="s">
        <v>342</v>
      </c>
      <c r="I58" s="8" t="str">
        <f>HYPERLINK(AP58,"Hb")</f>
        <v>Hb</v>
      </c>
      <c r="K58">
        <v>1</v>
      </c>
      <c r="L58" t="s">
        <v>4</v>
      </c>
      <c r="M58">
        <v>102146</v>
      </c>
      <c r="N58" t="s">
        <v>5</v>
      </c>
      <c r="T58" t="s">
        <v>297</v>
      </c>
      <c r="U58" s="1">
        <v>1</v>
      </c>
      <c r="V58" t="s">
        <v>273</v>
      </c>
      <c r="W58" t="s">
        <v>273</v>
      </c>
      <c r="X58" s="2" t="s">
        <v>159</v>
      </c>
      <c r="Y58" s="3">
        <v>2</v>
      </c>
      <c r="Z58" s="4">
        <v>301</v>
      </c>
      <c r="AA58" s="4" t="s">
        <v>273</v>
      </c>
      <c r="AB58" t="s">
        <v>343</v>
      </c>
      <c r="AC58">
        <v>2004</v>
      </c>
      <c r="AD58">
        <v>10</v>
      </c>
      <c r="AE58">
        <v>10</v>
      </c>
      <c r="AF58" t="s">
        <v>180</v>
      </c>
      <c r="AG58" t="s">
        <v>180</v>
      </c>
      <c r="AH58">
        <v>259999</v>
      </c>
      <c r="AI58">
        <v>6649721</v>
      </c>
      <c r="AJ58" s="4">
        <v>259000</v>
      </c>
      <c r="AK58" s="4">
        <v>6649000</v>
      </c>
      <c r="AL58">
        <v>7</v>
      </c>
      <c r="AN58">
        <v>8</v>
      </c>
      <c r="AO58" t="s">
        <v>344</v>
      </c>
      <c r="AP58" t="s">
        <v>345</v>
      </c>
      <c r="AQ58">
        <v>102146</v>
      </c>
      <c r="AS58" s="6" t="s">
        <v>13</v>
      </c>
      <c r="AT58">
        <v>1</v>
      </c>
      <c r="AU58" t="s">
        <v>14</v>
      </c>
      <c r="AV58" t="s">
        <v>346</v>
      </c>
      <c r="AW58" t="s">
        <v>347</v>
      </c>
      <c r="AX58">
        <v>8</v>
      </c>
      <c r="AY58" t="s">
        <v>30</v>
      </c>
      <c r="AZ58" t="s">
        <v>31</v>
      </c>
      <c r="BA58">
        <v>1</v>
      </c>
      <c r="BB58" s="5">
        <v>41794</v>
      </c>
      <c r="BC58" s="7" t="s">
        <v>19</v>
      </c>
      <c r="BE58">
        <v>3</v>
      </c>
      <c r="BF58">
        <v>456967</v>
      </c>
      <c r="BG58">
        <v>45041</v>
      </c>
      <c r="BH58" t="s">
        <v>348</v>
      </c>
      <c r="BJ58" t="s">
        <v>349</v>
      </c>
      <c r="BT58">
        <v>353663</v>
      </c>
    </row>
    <row r="59" spans="1:72" x14ac:dyDescent="0.3">
      <c r="A59">
        <v>344113</v>
      </c>
      <c r="B59">
        <v>299368</v>
      </c>
      <c r="F59" t="s">
        <v>0</v>
      </c>
      <c r="G59" t="s">
        <v>21</v>
      </c>
      <c r="H59" t="s">
        <v>350</v>
      </c>
      <c r="I59" s="8" t="str">
        <f>HYPERLINK(AP59,"Hb")</f>
        <v>Hb</v>
      </c>
      <c r="K59">
        <v>1</v>
      </c>
      <c r="L59" t="s">
        <v>4</v>
      </c>
      <c r="M59">
        <v>102146</v>
      </c>
      <c r="N59" t="s">
        <v>5</v>
      </c>
      <c r="T59" t="s">
        <v>297</v>
      </c>
      <c r="U59" s="1">
        <v>1</v>
      </c>
      <c r="V59" t="s">
        <v>273</v>
      </c>
      <c r="W59" t="s">
        <v>273</v>
      </c>
      <c r="X59" s="2" t="s">
        <v>159</v>
      </c>
      <c r="Y59" s="3">
        <v>2</v>
      </c>
      <c r="Z59" s="4">
        <v>301</v>
      </c>
      <c r="AA59" s="4" t="s">
        <v>273</v>
      </c>
      <c r="AB59" t="s">
        <v>351</v>
      </c>
      <c r="AC59">
        <v>2005</v>
      </c>
      <c r="AD59">
        <v>5</v>
      </c>
      <c r="AE59">
        <v>18</v>
      </c>
      <c r="AF59" t="s">
        <v>180</v>
      </c>
      <c r="AG59" t="s">
        <v>180</v>
      </c>
      <c r="AH59">
        <v>258036</v>
      </c>
      <c r="AI59">
        <v>6648698</v>
      </c>
      <c r="AJ59" s="4">
        <v>259000</v>
      </c>
      <c r="AK59" s="4">
        <v>6649000</v>
      </c>
      <c r="AL59">
        <v>7</v>
      </c>
      <c r="AN59">
        <v>8</v>
      </c>
      <c r="AO59" t="s">
        <v>352</v>
      </c>
      <c r="AP59" t="s">
        <v>353</v>
      </c>
      <c r="AQ59">
        <v>102146</v>
      </c>
      <c r="AS59" s="6" t="s">
        <v>13</v>
      </c>
      <c r="AT59">
        <v>1</v>
      </c>
      <c r="AU59" t="s">
        <v>14</v>
      </c>
      <c r="AV59" t="s">
        <v>354</v>
      </c>
      <c r="AW59" t="s">
        <v>355</v>
      </c>
      <c r="AX59">
        <v>8</v>
      </c>
      <c r="AY59" t="s">
        <v>30</v>
      </c>
      <c r="AZ59" t="s">
        <v>31</v>
      </c>
      <c r="BA59">
        <v>1</v>
      </c>
      <c r="BB59" s="5">
        <v>41677</v>
      </c>
      <c r="BC59" s="7" t="s">
        <v>19</v>
      </c>
      <c r="BE59">
        <v>3</v>
      </c>
      <c r="BF59">
        <v>472531</v>
      </c>
      <c r="BG59">
        <v>45047</v>
      </c>
      <c r="BH59" t="s">
        <v>356</v>
      </c>
      <c r="BJ59" t="s">
        <v>357</v>
      </c>
      <c r="BT59">
        <v>344113</v>
      </c>
    </row>
    <row r="60" spans="1:72" x14ac:dyDescent="0.3">
      <c r="A60">
        <v>346611</v>
      </c>
      <c r="B60">
        <v>299384</v>
      </c>
      <c r="F60" t="s">
        <v>0</v>
      </c>
      <c r="G60" t="s">
        <v>21</v>
      </c>
      <c r="H60" t="s">
        <v>358</v>
      </c>
      <c r="I60" s="8" t="str">
        <f>HYPERLINK(AP60,"Hb")</f>
        <v>Hb</v>
      </c>
      <c r="K60">
        <v>1</v>
      </c>
      <c r="L60" t="s">
        <v>4</v>
      </c>
      <c r="M60">
        <v>102146</v>
      </c>
      <c r="N60" t="s">
        <v>5</v>
      </c>
      <c r="T60" t="s">
        <v>297</v>
      </c>
      <c r="U60" s="1">
        <v>1</v>
      </c>
      <c r="V60" t="s">
        <v>273</v>
      </c>
      <c r="W60" t="s">
        <v>273</v>
      </c>
      <c r="X60" s="2" t="s">
        <v>159</v>
      </c>
      <c r="Y60" s="3">
        <v>2</v>
      </c>
      <c r="Z60" s="4">
        <v>301</v>
      </c>
      <c r="AA60" s="4" t="s">
        <v>273</v>
      </c>
      <c r="AB60" t="s">
        <v>359</v>
      </c>
      <c r="AC60">
        <v>2005</v>
      </c>
      <c r="AD60">
        <v>5</v>
      </c>
      <c r="AE60">
        <v>24</v>
      </c>
      <c r="AF60" t="s">
        <v>180</v>
      </c>
      <c r="AG60" t="s">
        <v>180</v>
      </c>
      <c r="AH60">
        <v>258475</v>
      </c>
      <c r="AI60">
        <v>6648882</v>
      </c>
      <c r="AJ60" s="4">
        <v>259000</v>
      </c>
      <c r="AK60" s="4">
        <v>6649000</v>
      </c>
      <c r="AL60">
        <v>7</v>
      </c>
      <c r="AN60">
        <v>8</v>
      </c>
      <c r="AO60" t="s">
        <v>26</v>
      </c>
      <c r="AP60" t="s">
        <v>360</v>
      </c>
      <c r="AQ60">
        <v>102146</v>
      </c>
      <c r="AS60" s="6" t="s">
        <v>13</v>
      </c>
      <c r="AT60">
        <v>1</v>
      </c>
      <c r="AU60" t="s">
        <v>14</v>
      </c>
      <c r="AV60" t="s">
        <v>361</v>
      </c>
      <c r="AW60" t="s">
        <v>362</v>
      </c>
      <c r="AX60">
        <v>8</v>
      </c>
      <c r="AY60" t="s">
        <v>30</v>
      </c>
      <c r="AZ60" t="s">
        <v>31</v>
      </c>
      <c r="BA60">
        <v>1</v>
      </c>
      <c r="BB60" s="5">
        <v>41677</v>
      </c>
      <c r="BC60" s="7" t="s">
        <v>19</v>
      </c>
      <c r="BE60">
        <v>3</v>
      </c>
      <c r="BF60">
        <v>472544</v>
      </c>
      <c r="BG60">
        <v>45048</v>
      </c>
      <c r="BH60" t="s">
        <v>363</v>
      </c>
      <c r="BJ60" t="s">
        <v>364</v>
      </c>
      <c r="BT60">
        <v>346611</v>
      </c>
    </row>
    <row r="61" spans="1:72" x14ac:dyDescent="0.3">
      <c r="A61">
        <v>344110</v>
      </c>
      <c r="B61">
        <v>298319</v>
      </c>
      <c r="F61" t="s">
        <v>0</v>
      </c>
      <c r="G61" t="s">
        <v>21</v>
      </c>
      <c r="H61" t="s">
        <v>372</v>
      </c>
      <c r="I61" s="8" t="str">
        <f>HYPERLINK(AP61,"Hb")</f>
        <v>Hb</v>
      </c>
      <c r="K61">
        <v>1</v>
      </c>
      <c r="L61" t="s">
        <v>4</v>
      </c>
      <c r="M61">
        <v>102146</v>
      </c>
      <c r="N61" t="s">
        <v>5</v>
      </c>
      <c r="T61" t="s">
        <v>297</v>
      </c>
      <c r="U61" s="1">
        <v>1</v>
      </c>
      <c r="V61" t="s">
        <v>273</v>
      </c>
      <c r="W61" t="s">
        <v>273</v>
      </c>
      <c r="X61" s="2" t="s">
        <v>159</v>
      </c>
      <c r="Y61" s="3">
        <v>2</v>
      </c>
      <c r="Z61" s="4">
        <v>301</v>
      </c>
      <c r="AA61" s="4" t="s">
        <v>273</v>
      </c>
      <c r="AB61" t="s">
        <v>373</v>
      </c>
      <c r="AC61">
        <v>2005</v>
      </c>
      <c r="AD61">
        <v>10</v>
      </c>
      <c r="AE61">
        <v>6</v>
      </c>
      <c r="AF61" t="s">
        <v>180</v>
      </c>
      <c r="AG61" t="s">
        <v>180</v>
      </c>
      <c r="AH61">
        <v>258036</v>
      </c>
      <c r="AI61">
        <v>6648698</v>
      </c>
      <c r="AJ61" s="4">
        <v>259000</v>
      </c>
      <c r="AK61" s="4">
        <v>6649000</v>
      </c>
      <c r="AL61">
        <v>7</v>
      </c>
      <c r="AN61">
        <v>8</v>
      </c>
      <c r="AO61" t="s">
        <v>26</v>
      </c>
      <c r="AP61" t="s">
        <v>374</v>
      </c>
      <c r="AQ61">
        <v>102146</v>
      </c>
      <c r="AS61" s="6" t="s">
        <v>13</v>
      </c>
      <c r="AT61">
        <v>1</v>
      </c>
      <c r="AU61" t="s">
        <v>14</v>
      </c>
      <c r="AV61" t="s">
        <v>354</v>
      </c>
      <c r="AW61" t="s">
        <v>375</v>
      </c>
      <c r="AX61">
        <v>8</v>
      </c>
      <c r="AY61" t="s">
        <v>30</v>
      </c>
      <c r="AZ61" t="s">
        <v>31</v>
      </c>
      <c r="BA61">
        <v>1</v>
      </c>
      <c r="BB61" s="5">
        <v>39825</v>
      </c>
      <c r="BC61" s="7" t="s">
        <v>19</v>
      </c>
      <c r="BE61">
        <v>3</v>
      </c>
      <c r="BF61">
        <v>471605</v>
      </c>
      <c r="BG61">
        <v>45046</v>
      </c>
      <c r="BH61" t="s">
        <v>376</v>
      </c>
      <c r="BJ61" t="s">
        <v>377</v>
      </c>
      <c r="BT61">
        <v>344110</v>
      </c>
    </row>
    <row r="62" spans="1:72" x14ac:dyDescent="0.3">
      <c r="A62">
        <v>344114</v>
      </c>
      <c r="B62">
        <v>300693</v>
      </c>
      <c r="F62" t="s">
        <v>0</v>
      </c>
      <c r="G62" t="s">
        <v>21</v>
      </c>
      <c r="H62" t="s">
        <v>378</v>
      </c>
      <c r="I62" s="8" t="str">
        <f>HYPERLINK(AP62,"Hb")</f>
        <v>Hb</v>
      </c>
      <c r="K62">
        <v>1</v>
      </c>
      <c r="L62" t="s">
        <v>4</v>
      </c>
      <c r="M62">
        <v>102146</v>
      </c>
      <c r="N62" t="s">
        <v>5</v>
      </c>
      <c r="T62" t="s">
        <v>297</v>
      </c>
      <c r="U62" s="1">
        <v>1</v>
      </c>
      <c r="V62" t="s">
        <v>273</v>
      </c>
      <c r="W62" t="s">
        <v>273</v>
      </c>
      <c r="X62" s="2" t="s">
        <v>159</v>
      </c>
      <c r="Y62" s="3">
        <v>2</v>
      </c>
      <c r="Z62" s="4">
        <v>301</v>
      </c>
      <c r="AA62" s="4" t="s">
        <v>273</v>
      </c>
      <c r="AB62" t="s">
        <v>379</v>
      </c>
      <c r="AC62">
        <v>2006</v>
      </c>
      <c r="AD62">
        <v>5</v>
      </c>
      <c r="AE62">
        <v>16</v>
      </c>
      <c r="AF62" t="s">
        <v>180</v>
      </c>
      <c r="AG62" t="s">
        <v>180</v>
      </c>
      <c r="AH62">
        <v>258036</v>
      </c>
      <c r="AI62">
        <v>6648698</v>
      </c>
      <c r="AJ62" s="4">
        <v>259000</v>
      </c>
      <c r="AK62" s="4">
        <v>6649000</v>
      </c>
      <c r="AL62">
        <v>7</v>
      </c>
      <c r="AN62">
        <v>8</v>
      </c>
      <c r="AO62" t="s">
        <v>26</v>
      </c>
      <c r="AP62" t="s">
        <v>380</v>
      </c>
      <c r="AQ62">
        <v>102146</v>
      </c>
      <c r="AS62" s="6" t="s">
        <v>13</v>
      </c>
      <c r="AT62">
        <v>1</v>
      </c>
      <c r="AU62" t="s">
        <v>14</v>
      </c>
      <c r="AV62" t="s">
        <v>354</v>
      </c>
      <c r="AW62" t="s">
        <v>381</v>
      </c>
      <c r="AX62">
        <v>8</v>
      </c>
      <c r="AY62" t="s">
        <v>30</v>
      </c>
      <c r="AZ62" t="s">
        <v>31</v>
      </c>
      <c r="BA62">
        <v>1</v>
      </c>
      <c r="BB62" s="5">
        <v>40297</v>
      </c>
      <c r="BC62" s="7" t="s">
        <v>19</v>
      </c>
      <c r="BE62">
        <v>3</v>
      </c>
      <c r="BF62">
        <v>473736</v>
      </c>
      <c r="BG62">
        <v>45050</v>
      </c>
      <c r="BH62" t="s">
        <v>382</v>
      </c>
      <c r="BJ62" t="s">
        <v>383</v>
      </c>
      <c r="BT62">
        <v>344114</v>
      </c>
    </row>
    <row r="63" spans="1:72" x14ac:dyDescent="0.3">
      <c r="A63">
        <v>348121</v>
      </c>
      <c r="B63">
        <v>300698</v>
      </c>
      <c r="F63" t="s">
        <v>0</v>
      </c>
      <c r="G63" t="s">
        <v>21</v>
      </c>
      <c r="H63" t="s">
        <v>390</v>
      </c>
      <c r="I63" s="8" t="str">
        <f>HYPERLINK(AP63,"Hb")</f>
        <v>Hb</v>
      </c>
      <c r="K63">
        <v>1</v>
      </c>
      <c r="L63" t="s">
        <v>4</v>
      </c>
      <c r="M63">
        <v>102146</v>
      </c>
      <c r="N63" t="s">
        <v>5</v>
      </c>
      <c r="T63" t="s">
        <v>297</v>
      </c>
      <c r="U63" s="1">
        <v>1</v>
      </c>
      <c r="V63" t="s">
        <v>273</v>
      </c>
      <c r="W63" t="s">
        <v>273</v>
      </c>
      <c r="X63" s="2" t="s">
        <v>159</v>
      </c>
      <c r="Y63" s="3">
        <v>2</v>
      </c>
      <c r="Z63" s="4">
        <v>301</v>
      </c>
      <c r="AA63" s="4" t="s">
        <v>273</v>
      </c>
      <c r="AB63" t="s">
        <v>391</v>
      </c>
      <c r="AC63">
        <v>2006</v>
      </c>
      <c r="AD63">
        <v>5</v>
      </c>
      <c r="AE63">
        <v>16</v>
      </c>
      <c r="AF63" t="s">
        <v>180</v>
      </c>
      <c r="AG63" t="s">
        <v>180</v>
      </c>
      <c r="AH63">
        <v>258683</v>
      </c>
      <c r="AI63">
        <v>6649840</v>
      </c>
      <c r="AJ63" s="4">
        <v>259000</v>
      </c>
      <c r="AK63" s="4">
        <v>6649000</v>
      </c>
      <c r="AL63">
        <v>7</v>
      </c>
      <c r="AN63">
        <v>8</v>
      </c>
      <c r="AO63" t="s">
        <v>26</v>
      </c>
      <c r="AP63" t="s">
        <v>392</v>
      </c>
      <c r="AQ63">
        <v>102146</v>
      </c>
      <c r="AS63" s="6" t="s">
        <v>13</v>
      </c>
      <c r="AT63">
        <v>1</v>
      </c>
      <c r="AU63" t="s">
        <v>14</v>
      </c>
      <c r="AV63" t="s">
        <v>393</v>
      </c>
      <c r="AW63" t="s">
        <v>394</v>
      </c>
      <c r="AX63">
        <v>8</v>
      </c>
      <c r="AY63" t="s">
        <v>30</v>
      </c>
      <c r="AZ63" t="s">
        <v>31</v>
      </c>
      <c r="BA63">
        <v>1</v>
      </c>
      <c r="BB63" s="5">
        <v>40297</v>
      </c>
      <c r="BC63" s="7" t="s">
        <v>19</v>
      </c>
      <c r="BE63">
        <v>3</v>
      </c>
      <c r="BF63">
        <v>473741</v>
      </c>
      <c r="BG63">
        <v>45052</v>
      </c>
      <c r="BH63" t="s">
        <v>395</v>
      </c>
      <c r="BJ63" t="s">
        <v>396</v>
      </c>
      <c r="BT63">
        <v>348121</v>
      </c>
    </row>
    <row r="64" spans="1:72" x14ac:dyDescent="0.3">
      <c r="A64">
        <v>350044</v>
      </c>
      <c r="B64">
        <v>306842</v>
      </c>
      <c r="F64" t="s">
        <v>0</v>
      </c>
      <c r="G64" t="s">
        <v>21</v>
      </c>
      <c r="H64" t="s">
        <v>397</v>
      </c>
      <c r="I64" s="8" t="str">
        <f>HYPERLINK(AP64,"Hb")</f>
        <v>Hb</v>
      </c>
      <c r="K64">
        <v>1</v>
      </c>
      <c r="L64" t="s">
        <v>4</v>
      </c>
      <c r="M64">
        <v>102146</v>
      </c>
      <c r="N64" t="s">
        <v>5</v>
      </c>
      <c r="T64" t="s">
        <v>398</v>
      </c>
      <c r="U64" s="1">
        <v>1</v>
      </c>
      <c r="V64" t="s">
        <v>273</v>
      </c>
      <c r="W64" t="s">
        <v>273</v>
      </c>
      <c r="X64" s="2" t="s">
        <v>159</v>
      </c>
      <c r="Y64" s="3">
        <v>2</v>
      </c>
      <c r="Z64" s="4">
        <v>301</v>
      </c>
      <c r="AA64" s="4" t="s">
        <v>273</v>
      </c>
      <c r="AB64" t="s">
        <v>399</v>
      </c>
      <c r="AC64">
        <v>1991</v>
      </c>
      <c r="AD64">
        <v>6</v>
      </c>
      <c r="AE64">
        <v>21</v>
      </c>
      <c r="AF64" t="s">
        <v>180</v>
      </c>
      <c r="AG64" t="s">
        <v>180</v>
      </c>
      <c r="AH64">
        <v>259129</v>
      </c>
      <c r="AI64">
        <v>6650135</v>
      </c>
      <c r="AJ64" s="4">
        <v>259000</v>
      </c>
      <c r="AK64" s="4">
        <v>6651000</v>
      </c>
      <c r="AL64">
        <v>707</v>
      </c>
      <c r="AN64">
        <v>8</v>
      </c>
      <c r="AO64" t="s">
        <v>120</v>
      </c>
      <c r="AP64" t="s">
        <v>400</v>
      </c>
      <c r="AQ64">
        <v>102146</v>
      </c>
      <c r="AS64" s="6" t="s">
        <v>13</v>
      </c>
      <c r="AT64">
        <v>1</v>
      </c>
      <c r="AU64" t="s">
        <v>14</v>
      </c>
      <c r="AV64" t="s">
        <v>401</v>
      </c>
      <c r="AW64" t="s">
        <v>402</v>
      </c>
      <c r="AX64">
        <v>8</v>
      </c>
      <c r="AY64" t="s">
        <v>30</v>
      </c>
      <c r="AZ64" t="s">
        <v>31</v>
      </c>
      <c r="BA64">
        <v>1</v>
      </c>
      <c r="BB64" s="5">
        <v>38465</v>
      </c>
      <c r="BC64" s="7" t="s">
        <v>19</v>
      </c>
      <c r="BE64">
        <v>3</v>
      </c>
      <c r="BF64">
        <v>479626</v>
      </c>
      <c r="BG64">
        <v>45034</v>
      </c>
      <c r="BH64" t="s">
        <v>403</v>
      </c>
      <c r="BJ64" t="s">
        <v>404</v>
      </c>
      <c r="BT64">
        <v>350044</v>
      </c>
    </row>
    <row r="65" spans="1:72" x14ac:dyDescent="0.3">
      <c r="A65">
        <v>344565</v>
      </c>
      <c r="B65">
        <v>269436</v>
      </c>
      <c r="F65" t="s">
        <v>0</v>
      </c>
      <c r="G65" t="s">
        <v>21</v>
      </c>
      <c r="H65" t="s">
        <v>405</v>
      </c>
      <c r="I65" s="8" t="str">
        <f>HYPERLINK(AP65,"Hb")</f>
        <v>Hb</v>
      </c>
      <c r="K65">
        <v>1</v>
      </c>
      <c r="L65" t="s">
        <v>4</v>
      </c>
      <c r="M65">
        <v>102146</v>
      </c>
      <c r="N65" t="s">
        <v>5</v>
      </c>
      <c r="T65" t="s">
        <v>398</v>
      </c>
      <c r="U65" s="1">
        <v>1</v>
      </c>
      <c r="V65" t="s">
        <v>273</v>
      </c>
      <c r="W65" t="s">
        <v>273</v>
      </c>
      <c r="X65" s="2" t="s">
        <v>159</v>
      </c>
      <c r="Y65" s="3">
        <v>2</v>
      </c>
      <c r="Z65" s="4">
        <v>301</v>
      </c>
      <c r="AA65" s="4" t="s">
        <v>273</v>
      </c>
      <c r="AB65" t="s">
        <v>406</v>
      </c>
      <c r="AC65">
        <v>1996</v>
      </c>
      <c r="AD65">
        <v>6</v>
      </c>
      <c r="AE65">
        <v>29</v>
      </c>
      <c r="AF65" t="s">
        <v>407</v>
      </c>
      <c r="AG65" t="s">
        <v>407</v>
      </c>
      <c r="AH65">
        <v>258131</v>
      </c>
      <c r="AI65">
        <v>6650233</v>
      </c>
      <c r="AJ65" s="4">
        <v>259000</v>
      </c>
      <c r="AK65" s="4">
        <v>6651000</v>
      </c>
      <c r="AL65">
        <v>707</v>
      </c>
      <c r="AN65">
        <v>8</v>
      </c>
      <c r="AO65" t="s">
        <v>26</v>
      </c>
      <c r="AP65" t="s">
        <v>408</v>
      </c>
      <c r="AQ65">
        <v>102146</v>
      </c>
      <c r="AS65" s="6" t="s">
        <v>13</v>
      </c>
      <c r="AT65">
        <v>1</v>
      </c>
      <c r="AU65" t="s">
        <v>14</v>
      </c>
      <c r="AV65" t="s">
        <v>409</v>
      </c>
      <c r="AW65" t="s">
        <v>410</v>
      </c>
      <c r="AX65">
        <v>8</v>
      </c>
      <c r="AY65" t="s">
        <v>30</v>
      </c>
      <c r="AZ65" t="s">
        <v>31</v>
      </c>
      <c r="BA65">
        <v>1</v>
      </c>
      <c r="BB65" s="5">
        <v>35359</v>
      </c>
      <c r="BC65" s="7" t="s">
        <v>19</v>
      </c>
      <c r="BE65">
        <v>3</v>
      </c>
      <c r="BF65">
        <v>440357</v>
      </c>
      <c r="BG65">
        <v>45037</v>
      </c>
      <c r="BH65" t="s">
        <v>411</v>
      </c>
      <c r="BJ65" t="s">
        <v>412</v>
      </c>
      <c r="BT65">
        <v>344565</v>
      </c>
    </row>
    <row r="66" spans="1:72" x14ac:dyDescent="0.3">
      <c r="A66">
        <v>363405</v>
      </c>
      <c r="B66">
        <v>147002</v>
      </c>
      <c r="F66" t="s">
        <v>0</v>
      </c>
      <c r="G66" t="s">
        <v>438</v>
      </c>
      <c r="H66" t="s">
        <v>439</v>
      </c>
      <c r="I66" s="8" t="str">
        <f>HYPERLINK(AP66,"Hb")</f>
        <v>Hb</v>
      </c>
      <c r="K66">
        <v>1</v>
      </c>
      <c r="L66" t="s">
        <v>4</v>
      </c>
      <c r="M66">
        <v>102146</v>
      </c>
      <c r="N66" t="s">
        <v>5</v>
      </c>
      <c r="T66" t="s">
        <v>440</v>
      </c>
      <c r="U66" s="10">
        <v>3</v>
      </c>
      <c r="V66" t="s">
        <v>273</v>
      </c>
      <c r="W66" t="s">
        <v>273</v>
      </c>
      <c r="X66" s="2" t="s">
        <v>159</v>
      </c>
      <c r="Y66" s="3">
        <v>2</v>
      </c>
      <c r="Z66" s="4">
        <v>301</v>
      </c>
      <c r="AA66" s="4" t="s">
        <v>273</v>
      </c>
      <c r="AB66" t="s">
        <v>441</v>
      </c>
      <c r="AC66">
        <v>1881</v>
      </c>
      <c r="AD66">
        <v>1</v>
      </c>
      <c r="AE66">
        <v>1</v>
      </c>
      <c r="AF66" t="s">
        <v>442</v>
      </c>
      <c r="AG66" t="s">
        <v>442</v>
      </c>
      <c r="AH66">
        <v>261317</v>
      </c>
      <c r="AI66">
        <v>6656077</v>
      </c>
      <c r="AJ66" s="4">
        <v>261000</v>
      </c>
      <c r="AK66" s="4">
        <v>6657000</v>
      </c>
      <c r="AL66">
        <v>20057</v>
      </c>
      <c r="AN66">
        <v>105</v>
      </c>
      <c r="AP66" t="s">
        <v>443</v>
      </c>
      <c r="AQ66">
        <v>102146</v>
      </c>
      <c r="AS66" s="6" t="s">
        <v>13</v>
      </c>
      <c r="AT66">
        <v>1</v>
      </c>
      <c r="AU66" t="s">
        <v>14</v>
      </c>
      <c r="AV66" t="s">
        <v>444</v>
      </c>
      <c r="AW66" t="s">
        <v>445</v>
      </c>
      <c r="AX66">
        <v>105</v>
      </c>
      <c r="AY66" t="s">
        <v>446</v>
      </c>
      <c r="AZ66" t="s">
        <v>447</v>
      </c>
      <c r="BA66">
        <v>1</v>
      </c>
      <c r="BB66" s="5">
        <v>42873</v>
      </c>
      <c r="BC66" s="7" t="s">
        <v>19</v>
      </c>
      <c r="BE66">
        <v>5</v>
      </c>
      <c r="BF66">
        <v>297773</v>
      </c>
      <c r="BG66">
        <v>45021</v>
      </c>
      <c r="BH66" t="s">
        <v>448</v>
      </c>
      <c r="BJ66" t="s">
        <v>449</v>
      </c>
      <c r="BT66">
        <v>363405</v>
      </c>
    </row>
    <row r="67" spans="1:72" x14ac:dyDescent="0.3">
      <c r="A67">
        <v>363486</v>
      </c>
      <c r="B67">
        <v>148138</v>
      </c>
      <c r="F67" t="s">
        <v>0</v>
      </c>
      <c r="G67" t="s">
        <v>438</v>
      </c>
      <c r="H67" t="s">
        <v>456</v>
      </c>
      <c r="I67" t="s">
        <v>296</v>
      </c>
      <c r="K67">
        <v>1</v>
      </c>
      <c r="L67" t="s">
        <v>4</v>
      </c>
      <c r="M67">
        <v>102146</v>
      </c>
      <c r="N67" t="s">
        <v>5</v>
      </c>
      <c r="T67" t="s">
        <v>440</v>
      </c>
      <c r="U67" s="10">
        <v>3</v>
      </c>
      <c r="V67" t="s">
        <v>273</v>
      </c>
      <c r="W67" t="s">
        <v>273</v>
      </c>
      <c r="X67" s="2" t="s">
        <v>159</v>
      </c>
      <c r="Y67" s="3">
        <v>2</v>
      </c>
      <c r="Z67" s="4">
        <v>301</v>
      </c>
      <c r="AA67" s="4" t="s">
        <v>273</v>
      </c>
      <c r="AB67" t="s">
        <v>457</v>
      </c>
      <c r="AC67">
        <v>1959</v>
      </c>
      <c r="AD67">
        <v>5</v>
      </c>
      <c r="AE67">
        <v>30</v>
      </c>
      <c r="AF67" t="s">
        <v>458</v>
      </c>
      <c r="AG67" t="s">
        <v>458</v>
      </c>
      <c r="AH67">
        <v>261317</v>
      </c>
      <c r="AI67">
        <v>6656077</v>
      </c>
      <c r="AJ67" s="4">
        <v>261000</v>
      </c>
      <c r="AK67" s="4">
        <v>6657000</v>
      </c>
      <c r="AL67">
        <v>20057</v>
      </c>
      <c r="AN67">
        <v>105</v>
      </c>
      <c r="AP67" s="5"/>
      <c r="AQ67">
        <v>102146</v>
      </c>
      <c r="AS67" s="6" t="s">
        <v>13</v>
      </c>
      <c r="AT67">
        <v>1</v>
      </c>
      <c r="AU67" t="s">
        <v>14</v>
      </c>
      <c r="AV67" t="s">
        <v>444</v>
      </c>
      <c r="AW67" t="s">
        <v>459</v>
      </c>
      <c r="AX67">
        <v>105</v>
      </c>
      <c r="AY67" t="s">
        <v>446</v>
      </c>
      <c r="AZ67" t="s">
        <v>447</v>
      </c>
      <c r="BB67" s="5">
        <v>40150</v>
      </c>
      <c r="BC67" s="7" t="s">
        <v>19</v>
      </c>
      <c r="BE67">
        <v>5</v>
      </c>
      <c r="BF67">
        <v>298704</v>
      </c>
      <c r="BG67">
        <v>45029</v>
      </c>
      <c r="BH67" t="s">
        <v>460</v>
      </c>
      <c r="BJ67" t="s">
        <v>461</v>
      </c>
      <c r="BT67">
        <v>363486</v>
      </c>
    </row>
    <row r="68" spans="1:72" x14ac:dyDescent="0.3">
      <c r="A68">
        <v>366377</v>
      </c>
      <c r="B68">
        <v>309732</v>
      </c>
      <c r="F68" t="s">
        <v>0</v>
      </c>
      <c r="G68" t="s">
        <v>21</v>
      </c>
      <c r="H68" t="s">
        <v>468</v>
      </c>
      <c r="I68" s="8" t="str">
        <f>HYPERLINK(AP68,"Hb")</f>
        <v>Hb</v>
      </c>
      <c r="K68">
        <v>1</v>
      </c>
      <c r="L68" t="s">
        <v>4</v>
      </c>
      <c r="M68">
        <v>102146</v>
      </c>
      <c r="N68" t="s">
        <v>5</v>
      </c>
      <c r="T68" t="s">
        <v>440</v>
      </c>
      <c r="U68" s="10">
        <v>3</v>
      </c>
      <c r="V68" t="s">
        <v>273</v>
      </c>
      <c r="W68" t="s">
        <v>273</v>
      </c>
      <c r="X68" s="2" t="s">
        <v>159</v>
      </c>
      <c r="Y68" s="3">
        <v>2</v>
      </c>
      <c r="Z68" s="4">
        <v>301</v>
      </c>
      <c r="AA68" s="4" t="s">
        <v>273</v>
      </c>
      <c r="AB68" t="s">
        <v>469</v>
      </c>
      <c r="AC68">
        <v>1991</v>
      </c>
      <c r="AD68">
        <v>6</v>
      </c>
      <c r="AE68">
        <v>21</v>
      </c>
      <c r="AF68" t="s">
        <v>180</v>
      </c>
      <c r="AG68" t="s">
        <v>180</v>
      </c>
      <c r="AH68">
        <v>261317</v>
      </c>
      <c r="AI68">
        <v>6656077</v>
      </c>
      <c r="AJ68" s="4">
        <v>261000</v>
      </c>
      <c r="AK68" s="4">
        <v>6657000</v>
      </c>
      <c r="AL68">
        <v>20057</v>
      </c>
      <c r="AN68">
        <v>8</v>
      </c>
      <c r="AP68" t="s">
        <v>470</v>
      </c>
      <c r="AQ68">
        <v>102146</v>
      </c>
      <c r="AS68" s="6" t="s">
        <v>13</v>
      </c>
      <c r="AT68">
        <v>1</v>
      </c>
      <c r="AU68" t="s">
        <v>14</v>
      </c>
      <c r="AV68" t="s">
        <v>444</v>
      </c>
      <c r="AW68" t="s">
        <v>471</v>
      </c>
      <c r="AX68">
        <v>8</v>
      </c>
      <c r="AY68" t="s">
        <v>30</v>
      </c>
      <c r="AZ68" t="s">
        <v>31</v>
      </c>
      <c r="BA68">
        <v>1</v>
      </c>
      <c r="BB68" s="5">
        <v>33666</v>
      </c>
      <c r="BC68" s="7" t="s">
        <v>19</v>
      </c>
      <c r="BE68">
        <v>3</v>
      </c>
      <c r="BF68">
        <v>482122</v>
      </c>
      <c r="BG68">
        <v>45035</v>
      </c>
      <c r="BH68" t="s">
        <v>472</v>
      </c>
      <c r="BJ68" t="s">
        <v>473</v>
      </c>
      <c r="BT68">
        <v>366377</v>
      </c>
    </row>
    <row r="69" spans="1:72" x14ac:dyDescent="0.3">
      <c r="A69">
        <v>364727</v>
      </c>
      <c r="B69">
        <v>281559</v>
      </c>
      <c r="F69" t="s">
        <v>0</v>
      </c>
      <c r="G69" t="s">
        <v>21</v>
      </c>
      <c r="H69" t="s">
        <v>474</v>
      </c>
      <c r="I69" s="8" t="str">
        <f>HYPERLINK(AP69,"Hb")</f>
        <v>Hb</v>
      </c>
      <c r="K69">
        <v>1</v>
      </c>
      <c r="L69" t="s">
        <v>4</v>
      </c>
      <c r="M69">
        <v>102146</v>
      </c>
      <c r="N69" t="s">
        <v>5</v>
      </c>
      <c r="T69" t="s">
        <v>440</v>
      </c>
      <c r="U69" s="10">
        <v>3</v>
      </c>
      <c r="V69" t="s">
        <v>273</v>
      </c>
      <c r="W69" t="s">
        <v>273</v>
      </c>
      <c r="X69" s="2" t="s">
        <v>159</v>
      </c>
      <c r="Y69" s="3">
        <v>2</v>
      </c>
      <c r="Z69" s="4">
        <v>301</v>
      </c>
      <c r="AA69" s="4" t="s">
        <v>273</v>
      </c>
      <c r="AB69" t="s">
        <v>475</v>
      </c>
      <c r="AC69">
        <v>2000</v>
      </c>
      <c r="AD69">
        <v>8</v>
      </c>
      <c r="AE69">
        <v>28</v>
      </c>
      <c r="AF69" t="s">
        <v>476</v>
      </c>
      <c r="AG69" t="s">
        <v>476</v>
      </c>
      <c r="AH69">
        <v>261317</v>
      </c>
      <c r="AI69">
        <v>6656077</v>
      </c>
      <c r="AJ69" s="4">
        <v>261000</v>
      </c>
      <c r="AK69" s="4">
        <v>6657000</v>
      </c>
      <c r="AL69">
        <v>20057</v>
      </c>
      <c r="AN69">
        <v>8</v>
      </c>
      <c r="AP69" t="s">
        <v>477</v>
      </c>
      <c r="AQ69">
        <v>102146</v>
      </c>
      <c r="AS69" s="6" t="s">
        <v>13</v>
      </c>
      <c r="AT69">
        <v>1</v>
      </c>
      <c r="AU69" t="s">
        <v>14</v>
      </c>
      <c r="AV69" t="s">
        <v>444</v>
      </c>
      <c r="AW69" t="s">
        <v>478</v>
      </c>
      <c r="AX69">
        <v>8</v>
      </c>
      <c r="AY69" t="s">
        <v>30</v>
      </c>
      <c r="AZ69" t="s">
        <v>31</v>
      </c>
      <c r="BA69">
        <v>1</v>
      </c>
      <c r="BB69" s="5">
        <v>41068</v>
      </c>
      <c r="BC69" s="7" t="s">
        <v>19</v>
      </c>
      <c r="BE69">
        <v>3</v>
      </c>
      <c r="BF69">
        <v>454845</v>
      </c>
      <c r="BG69">
        <v>45039</v>
      </c>
      <c r="BH69" t="s">
        <v>479</v>
      </c>
      <c r="BJ69" t="s">
        <v>480</v>
      </c>
      <c r="BT69">
        <v>364727</v>
      </c>
    </row>
    <row r="70" spans="1:72" x14ac:dyDescent="0.3">
      <c r="A70">
        <v>364831</v>
      </c>
      <c r="B70">
        <v>283202</v>
      </c>
      <c r="F70" t="s">
        <v>0</v>
      </c>
      <c r="G70" t="s">
        <v>21</v>
      </c>
      <c r="H70" t="s">
        <v>481</v>
      </c>
      <c r="I70" s="8" t="str">
        <f>HYPERLINK(AP70,"Hb")</f>
        <v>Hb</v>
      </c>
      <c r="K70">
        <v>1</v>
      </c>
      <c r="L70" t="s">
        <v>4</v>
      </c>
      <c r="M70">
        <v>102146</v>
      </c>
      <c r="N70" t="s">
        <v>5</v>
      </c>
      <c r="T70" t="s">
        <v>440</v>
      </c>
      <c r="U70" s="10">
        <v>3</v>
      </c>
      <c r="V70" t="s">
        <v>273</v>
      </c>
      <c r="W70" t="s">
        <v>273</v>
      </c>
      <c r="X70" s="2" t="s">
        <v>159</v>
      </c>
      <c r="Y70" s="3">
        <v>2</v>
      </c>
      <c r="Z70" s="4">
        <v>301</v>
      </c>
      <c r="AA70" s="4" t="s">
        <v>273</v>
      </c>
      <c r="AB70" t="s">
        <v>482</v>
      </c>
      <c r="AC70">
        <v>2005</v>
      </c>
      <c r="AD70">
        <v>10</v>
      </c>
      <c r="AE70">
        <v>31</v>
      </c>
      <c r="AF70" t="s">
        <v>180</v>
      </c>
      <c r="AG70" t="s">
        <v>180</v>
      </c>
      <c r="AH70">
        <v>261317</v>
      </c>
      <c r="AI70">
        <v>6656077</v>
      </c>
      <c r="AJ70" s="4">
        <v>261000</v>
      </c>
      <c r="AK70" s="4">
        <v>6657000</v>
      </c>
      <c r="AL70">
        <v>20057</v>
      </c>
      <c r="AN70">
        <v>8</v>
      </c>
      <c r="AP70" t="s">
        <v>483</v>
      </c>
      <c r="AQ70">
        <v>102146</v>
      </c>
      <c r="AS70" s="6" t="s">
        <v>13</v>
      </c>
      <c r="AT70">
        <v>1</v>
      </c>
      <c r="AU70" t="s">
        <v>14</v>
      </c>
      <c r="AV70" t="s">
        <v>444</v>
      </c>
      <c r="AW70" t="s">
        <v>484</v>
      </c>
      <c r="AX70">
        <v>8</v>
      </c>
      <c r="AY70" t="s">
        <v>30</v>
      </c>
      <c r="AZ70" t="s">
        <v>31</v>
      </c>
      <c r="BA70">
        <v>1</v>
      </c>
      <c r="BB70" s="5">
        <v>40163</v>
      </c>
      <c r="BC70" s="7" t="s">
        <v>19</v>
      </c>
      <c r="BE70">
        <v>3</v>
      </c>
      <c r="BF70">
        <v>456378</v>
      </c>
      <c r="BG70">
        <v>45049</v>
      </c>
      <c r="BH70" t="s">
        <v>485</v>
      </c>
      <c r="BJ70" t="s">
        <v>486</v>
      </c>
      <c r="BT70">
        <v>364831</v>
      </c>
    </row>
    <row r="71" spans="1:72" x14ac:dyDescent="0.3">
      <c r="A71">
        <v>377121</v>
      </c>
      <c r="B71">
        <v>224216</v>
      </c>
      <c r="F71" t="s">
        <v>0</v>
      </c>
      <c r="G71" t="s">
        <v>55</v>
      </c>
      <c r="H71" t="s">
        <v>487</v>
      </c>
      <c r="I71" t="s">
        <v>3</v>
      </c>
      <c r="K71">
        <v>1</v>
      </c>
      <c r="L71" t="s">
        <v>4</v>
      </c>
      <c r="M71">
        <v>102146</v>
      </c>
      <c r="N71" t="s">
        <v>5</v>
      </c>
      <c r="T71" t="s">
        <v>488</v>
      </c>
      <c r="U71" s="1">
        <v>1</v>
      </c>
      <c r="V71" t="s">
        <v>273</v>
      </c>
      <c r="W71" t="s">
        <v>273</v>
      </c>
      <c r="X71" s="2" t="s">
        <v>159</v>
      </c>
      <c r="Y71" s="3">
        <v>2</v>
      </c>
      <c r="Z71" s="4">
        <v>301</v>
      </c>
      <c r="AA71" s="4" t="s">
        <v>273</v>
      </c>
      <c r="AB71" t="s">
        <v>489</v>
      </c>
      <c r="AC71">
        <v>1998</v>
      </c>
      <c r="AD71">
        <v>1</v>
      </c>
      <c r="AE71">
        <v>1</v>
      </c>
      <c r="AF71" t="s">
        <v>490</v>
      </c>
      <c r="AG71" t="s">
        <v>490</v>
      </c>
      <c r="AH71">
        <v>262688</v>
      </c>
      <c r="AI71">
        <v>6643948</v>
      </c>
      <c r="AJ71" s="4">
        <v>263000</v>
      </c>
      <c r="AK71" s="4">
        <v>6643000</v>
      </c>
      <c r="AL71">
        <v>250</v>
      </c>
      <c r="AN71">
        <v>59</v>
      </c>
      <c r="AQ71">
        <v>102146</v>
      </c>
      <c r="AS71" s="6" t="s">
        <v>13</v>
      </c>
      <c r="AT71">
        <v>1</v>
      </c>
      <c r="AU71" t="s">
        <v>14</v>
      </c>
      <c r="AV71" t="s">
        <v>491</v>
      </c>
      <c r="AW71" t="s">
        <v>487</v>
      </c>
      <c r="AX71">
        <v>59</v>
      </c>
      <c r="AY71" t="s">
        <v>55</v>
      </c>
      <c r="AZ71" t="s">
        <v>61</v>
      </c>
      <c r="BB71" s="5">
        <v>43961</v>
      </c>
      <c r="BC71" s="7" t="s">
        <v>19</v>
      </c>
      <c r="BE71">
        <v>4</v>
      </c>
      <c r="BF71">
        <v>384539</v>
      </c>
      <c r="BG71">
        <v>45038</v>
      </c>
      <c r="BH71" t="s">
        <v>492</v>
      </c>
      <c r="BT71">
        <v>377121</v>
      </c>
    </row>
    <row r="72" spans="1:72" x14ac:dyDescent="0.3">
      <c r="A72">
        <v>377387</v>
      </c>
      <c r="B72">
        <v>284742</v>
      </c>
      <c r="F72" t="s">
        <v>0</v>
      </c>
      <c r="G72" t="s">
        <v>21</v>
      </c>
      <c r="H72" t="s">
        <v>493</v>
      </c>
      <c r="I72" s="8" t="str">
        <f>HYPERLINK(AP72,"Hb")</f>
        <v>Hb</v>
      </c>
      <c r="K72">
        <v>1</v>
      </c>
      <c r="L72" t="s">
        <v>4</v>
      </c>
      <c r="M72">
        <v>102146</v>
      </c>
      <c r="N72" t="s">
        <v>5</v>
      </c>
      <c r="T72" t="s">
        <v>488</v>
      </c>
      <c r="U72" s="1">
        <v>1</v>
      </c>
      <c r="V72" t="s">
        <v>273</v>
      </c>
      <c r="W72" t="s">
        <v>273</v>
      </c>
      <c r="X72" s="2" t="s">
        <v>159</v>
      </c>
      <c r="Y72" s="3">
        <v>2</v>
      </c>
      <c r="Z72" s="4">
        <v>301</v>
      </c>
      <c r="AA72" s="4" t="s">
        <v>273</v>
      </c>
      <c r="AB72" t="s">
        <v>494</v>
      </c>
      <c r="AC72">
        <v>2005</v>
      </c>
      <c r="AD72">
        <v>6</v>
      </c>
      <c r="AE72">
        <v>9</v>
      </c>
      <c r="AF72" t="s">
        <v>416</v>
      </c>
      <c r="AG72" t="s">
        <v>416</v>
      </c>
      <c r="AH72">
        <v>262735</v>
      </c>
      <c r="AI72">
        <v>6643938</v>
      </c>
      <c r="AJ72" s="4">
        <v>263000</v>
      </c>
      <c r="AK72" s="4">
        <v>6643000</v>
      </c>
      <c r="AL72">
        <v>71</v>
      </c>
      <c r="AN72">
        <v>8</v>
      </c>
      <c r="AO72" t="s">
        <v>26</v>
      </c>
      <c r="AP72" t="s">
        <v>495</v>
      </c>
      <c r="AQ72">
        <v>102146</v>
      </c>
      <c r="AS72" s="6" t="s">
        <v>13</v>
      </c>
      <c r="AT72">
        <v>1</v>
      </c>
      <c r="AU72" t="s">
        <v>14</v>
      </c>
      <c r="AV72" t="s">
        <v>496</v>
      </c>
      <c r="AW72" t="s">
        <v>497</v>
      </c>
      <c r="AX72">
        <v>8</v>
      </c>
      <c r="AY72" t="s">
        <v>30</v>
      </c>
      <c r="AZ72" t="s">
        <v>31</v>
      </c>
      <c r="BA72">
        <v>1</v>
      </c>
      <c r="BB72" s="5">
        <v>38800</v>
      </c>
      <c r="BC72" s="7" t="s">
        <v>19</v>
      </c>
      <c r="BE72">
        <v>3</v>
      </c>
      <c r="BF72">
        <v>457760</v>
      </c>
      <c r="BG72">
        <v>45042</v>
      </c>
      <c r="BH72" t="s">
        <v>498</v>
      </c>
      <c r="BJ72" t="s">
        <v>499</v>
      </c>
      <c r="BT72">
        <v>377387</v>
      </c>
    </row>
    <row r="73" spans="1:72" x14ac:dyDescent="0.3">
      <c r="A73">
        <v>377131</v>
      </c>
      <c r="B73">
        <v>301106</v>
      </c>
      <c r="F73" t="s">
        <v>0</v>
      </c>
      <c r="G73" t="s">
        <v>21</v>
      </c>
      <c r="H73" t="s">
        <v>500</v>
      </c>
      <c r="I73" s="8" t="str">
        <f>HYPERLINK(AP73,"Hb")</f>
        <v>Hb</v>
      </c>
      <c r="K73">
        <v>1</v>
      </c>
      <c r="L73" t="s">
        <v>4</v>
      </c>
      <c r="M73">
        <v>102146</v>
      </c>
      <c r="N73" t="s">
        <v>5</v>
      </c>
      <c r="T73" t="s">
        <v>488</v>
      </c>
      <c r="U73" s="1">
        <v>1</v>
      </c>
      <c r="V73" t="s">
        <v>273</v>
      </c>
      <c r="W73" t="s">
        <v>273</v>
      </c>
      <c r="X73" s="2" t="s">
        <v>159</v>
      </c>
      <c r="Y73" s="3">
        <v>2</v>
      </c>
      <c r="Z73" s="4">
        <v>301</v>
      </c>
      <c r="AA73" s="4" t="s">
        <v>273</v>
      </c>
      <c r="AB73" t="s">
        <v>501</v>
      </c>
      <c r="AC73">
        <v>2010</v>
      </c>
      <c r="AD73">
        <v>8</v>
      </c>
      <c r="AE73">
        <v>28</v>
      </c>
      <c r="AF73" t="s">
        <v>180</v>
      </c>
      <c r="AG73" t="s">
        <v>180</v>
      </c>
      <c r="AH73">
        <v>262691</v>
      </c>
      <c r="AI73">
        <v>6643963</v>
      </c>
      <c r="AJ73" s="4">
        <v>263000</v>
      </c>
      <c r="AK73" s="4">
        <v>6643000</v>
      </c>
      <c r="AL73">
        <v>7</v>
      </c>
      <c r="AN73">
        <v>8</v>
      </c>
      <c r="AO73" t="s">
        <v>502</v>
      </c>
      <c r="AP73" t="s">
        <v>503</v>
      </c>
      <c r="AQ73">
        <v>102146</v>
      </c>
      <c r="AS73" s="6" t="s">
        <v>13</v>
      </c>
      <c r="AT73">
        <v>1</v>
      </c>
      <c r="AU73" t="s">
        <v>14</v>
      </c>
      <c r="AV73" t="s">
        <v>504</v>
      </c>
      <c r="AW73" t="s">
        <v>505</v>
      </c>
      <c r="AX73">
        <v>8</v>
      </c>
      <c r="AY73" t="s">
        <v>30</v>
      </c>
      <c r="AZ73" t="s">
        <v>31</v>
      </c>
      <c r="BA73">
        <v>1</v>
      </c>
      <c r="BB73" s="5">
        <v>41677</v>
      </c>
      <c r="BC73" s="7" t="s">
        <v>19</v>
      </c>
      <c r="BE73">
        <v>3</v>
      </c>
      <c r="BF73">
        <v>474110</v>
      </c>
      <c r="BG73">
        <v>45053</v>
      </c>
      <c r="BH73" t="s">
        <v>506</v>
      </c>
      <c r="BJ73" t="s">
        <v>507</v>
      </c>
      <c r="BT73">
        <v>377131</v>
      </c>
    </row>
    <row r="74" spans="1:72" x14ac:dyDescent="0.3">
      <c r="A74">
        <v>375741</v>
      </c>
      <c r="B74">
        <v>282649</v>
      </c>
      <c r="F74" t="s">
        <v>0</v>
      </c>
      <c r="G74" t="s">
        <v>21</v>
      </c>
      <c r="H74" t="s">
        <v>521</v>
      </c>
      <c r="I74" s="8" t="str">
        <f>HYPERLINK(AP74,"Hb")</f>
        <v>Hb</v>
      </c>
      <c r="K74">
        <v>1</v>
      </c>
      <c r="L74" t="s">
        <v>4</v>
      </c>
      <c r="M74">
        <v>102146</v>
      </c>
      <c r="N74" t="s">
        <v>5</v>
      </c>
      <c r="T74" t="s">
        <v>522</v>
      </c>
      <c r="U74" s="1">
        <v>1</v>
      </c>
      <c r="V74" t="s">
        <v>273</v>
      </c>
      <c r="W74" t="s">
        <v>273</v>
      </c>
      <c r="X74" s="2" t="s">
        <v>159</v>
      </c>
      <c r="Y74" s="3">
        <v>2</v>
      </c>
      <c r="Z74" s="4">
        <v>301</v>
      </c>
      <c r="AA74" s="4" t="s">
        <v>273</v>
      </c>
      <c r="AB74" t="s">
        <v>523</v>
      </c>
      <c r="AC74">
        <v>1960</v>
      </c>
      <c r="AD74">
        <v>5</v>
      </c>
      <c r="AE74">
        <v>1</v>
      </c>
      <c r="AF74" t="s">
        <v>524</v>
      </c>
      <c r="AG74" t="s">
        <v>524</v>
      </c>
      <c r="AH74">
        <v>262467</v>
      </c>
      <c r="AI74">
        <v>6644313</v>
      </c>
      <c r="AJ74" s="4">
        <v>263000</v>
      </c>
      <c r="AK74" s="4">
        <v>6645000</v>
      </c>
      <c r="AL74">
        <v>918</v>
      </c>
      <c r="AN74">
        <v>8</v>
      </c>
      <c r="AO74" t="s">
        <v>120</v>
      </c>
      <c r="AP74" t="s">
        <v>525</v>
      </c>
      <c r="AQ74">
        <v>102146</v>
      </c>
      <c r="AS74" s="6" t="s">
        <v>13</v>
      </c>
      <c r="AT74">
        <v>1</v>
      </c>
      <c r="AU74" t="s">
        <v>14</v>
      </c>
      <c r="AV74" t="s">
        <v>526</v>
      </c>
      <c r="AW74" t="s">
        <v>527</v>
      </c>
      <c r="AX74">
        <v>8</v>
      </c>
      <c r="AY74" t="s">
        <v>30</v>
      </c>
      <c r="AZ74" t="s">
        <v>31</v>
      </c>
      <c r="BA74">
        <v>1</v>
      </c>
      <c r="BB74" s="5">
        <v>38467</v>
      </c>
      <c r="BC74" s="7" t="s">
        <v>19</v>
      </c>
      <c r="BE74">
        <v>3</v>
      </c>
      <c r="BF74">
        <v>455887</v>
      </c>
      <c r="BG74">
        <v>45031</v>
      </c>
      <c r="BH74" t="s">
        <v>528</v>
      </c>
      <c r="BJ74" t="s">
        <v>529</v>
      </c>
      <c r="BT74">
        <v>375741</v>
      </c>
    </row>
    <row r="75" spans="1:72" x14ac:dyDescent="0.3">
      <c r="A75">
        <v>375722</v>
      </c>
      <c r="B75">
        <v>269910</v>
      </c>
      <c r="F75" t="s">
        <v>0</v>
      </c>
      <c r="G75" t="s">
        <v>21</v>
      </c>
      <c r="H75" t="s">
        <v>530</v>
      </c>
      <c r="I75" s="8" t="str">
        <f>HYPERLINK(AP75,"Hb")</f>
        <v>Hb</v>
      </c>
      <c r="K75">
        <v>1</v>
      </c>
      <c r="L75" t="s">
        <v>4</v>
      </c>
      <c r="M75">
        <v>102146</v>
      </c>
      <c r="N75" t="s">
        <v>5</v>
      </c>
      <c r="T75" t="s">
        <v>522</v>
      </c>
      <c r="U75" s="1">
        <v>1</v>
      </c>
      <c r="V75" t="s">
        <v>273</v>
      </c>
      <c r="W75" t="s">
        <v>273</v>
      </c>
      <c r="X75" s="2" t="s">
        <v>159</v>
      </c>
      <c r="Y75" s="3">
        <v>2</v>
      </c>
      <c r="Z75" s="4">
        <v>301</v>
      </c>
      <c r="AA75" s="4" t="s">
        <v>273</v>
      </c>
      <c r="AB75" t="s">
        <v>523</v>
      </c>
      <c r="AC75">
        <v>1960</v>
      </c>
      <c r="AD75">
        <v>8</v>
      </c>
      <c r="AE75">
        <v>28</v>
      </c>
      <c r="AF75" t="s">
        <v>531</v>
      </c>
      <c r="AG75" t="s">
        <v>531</v>
      </c>
      <c r="AH75">
        <v>262467</v>
      </c>
      <c r="AI75">
        <v>6644313</v>
      </c>
      <c r="AJ75" s="4">
        <v>263000</v>
      </c>
      <c r="AK75" s="4">
        <v>6645000</v>
      </c>
      <c r="AL75">
        <v>918</v>
      </c>
      <c r="AN75">
        <v>8</v>
      </c>
      <c r="AO75" t="s">
        <v>120</v>
      </c>
      <c r="AP75" t="s">
        <v>532</v>
      </c>
      <c r="AQ75">
        <v>102146</v>
      </c>
      <c r="AS75" s="6" t="s">
        <v>13</v>
      </c>
      <c r="AT75">
        <v>1</v>
      </c>
      <c r="AU75" t="s">
        <v>14</v>
      </c>
      <c r="AV75" t="s">
        <v>526</v>
      </c>
      <c r="AW75" t="s">
        <v>533</v>
      </c>
      <c r="AX75">
        <v>8</v>
      </c>
      <c r="AY75" t="s">
        <v>30</v>
      </c>
      <c r="AZ75" t="s">
        <v>31</v>
      </c>
      <c r="BA75">
        <v>1</v>
      </c>
      <c r="BB75" s="5">
        <v>38465</v>
      </c>
      <c r="BC75" s="7" t="s">
        <v>19</v>
      </c>
      <c r="BE75">
        <v>3</v>
      </c>
      <c r="BF75">
        <v>440772</v>
      </c>
      <c r="BG75">
        <v>45030</v>
      </c>
      <c r="BH75" t="s">
        <v>534</v>
      </c>
      <c r="BJ75" t="s">
        <v>535</v>
      </c>
      <c r="BT75">
        <v>375722</v>
      </c>
    </row>
    <row r="76" spans="1:72" x14ac:dyDescent="0.3">
      <c r="A76">
        <v>375672</v>
      </c>
      <c r="B76">
        <v>162250</v>
      </c>
      <c r="F76" t="s">
        <v>0</v>
      </c>
      <c r="G76" t="s">
        <v>21</v>
      </c>
      <c r="H76" t="s">
        <v>536</v>
      </c>
      <c r="I76" t="s">
        <v>271</v>
      </c>
      <c r="K76">
        <v>1</v>
      </c>
      <c r="L76" t="s">
        <v>4</v>
      </c>
      <c r="M76">
        <v>102146</v>
      </c>
      <c r="N76" t="s">
        <v>5</v>
      </c>
      <c r="T76" t="s">
        <v>522</v>
      </c>
      <c r="U76" s="1">
        <v>1</v>
      </c>
      <c r="V76" t="s">
        <v>273</v>
      </c>
      <c r="W76" t="s">
        <v>273</v>
      </c>
      <c r="X76" s="2" t="s">
        <v>159</v>
      </c>
      <c r="Y76" s="3">
        <v>2</v>
      </c>
      <c r="Z76" s="4">
        <v>301</v>
      </c>
      <c r="AA76" s="4" t="s">
        <v>273</v>
      </c>
      <c r="AB76" t="s">
        <v>537</v>
      </c>
      <c r="AC76">
        <v>1971</v>
      </c>
      <c r="AD76">
        <v>5</v>
      </c>
      <c r="AE76">
        <v>1</v>
      </c>
      <c r="AF76" t="s">
        <v>538</v>
      </c>
      <c r="AG76" t="s">
        <v>538</v>
      </c>
      <c r="AH76">
        <v>262466</v>
      </c>
      <c r="AI76">
        <v>6644309</v>
      </c>
      <c r="AJ76" s="4">
        <v>263000</v>
      </c>
      <c r="AK76" s="4">
        <v>6645000</v>
      </c>
      <c r="AL76">
        <v>918</v>
      </c>
      <c r="AN76">
        <v>23</v>
      </c>
      <c r="AP76" s="5"/>
      <c r="AQ76">
        <v>102146</v>
      </c>
      <c r="AS76" s="6" t="s">
        <v>13</v>
      </c>
      <c r="AT76">
        <v>1</v>
      </c>
      <c r="AU76" t="s">
        <v>14</v>
      </c>
      <c r="AV76" t="s">
        <v>539</v>
      </c>
      <c r="AW76" t="s">
        <v>540</v>
      </c>
      <c r="AX76">
        <v>23</v>
      </c>
      <c r="AY76" t="s">
        <v>30</v>
      </c>
      <c r="AZ76" t="s">
        <v>541</v>
      </c>
      <c r="BB76" s="5">
        <v>39059</v>
      </c>
      <c r="BC76" s="7" t="s">
        <v>19</v>
      </c>
      <c r="BE76">
        <v>4</v>
      </c>
      <c r="BF76">
        <v>313560</v>
      </c>
      <c r="BG76">
        <v>45032</v>
      </c>
      <c r="BH76" t="s">
        <v>542</v>
      </c>
      <c r="BT76">
        <v>375672</v>
      </c>
    </row>
    <row r="77" spans="1:72" x14ac:dyDescent="0.3">
      <c r="A77">
        <v>377106</v>
      </c>
      <c r="B77">
        <v>300983</v>
      </c>
      <c r="F77" t="s">
        <v>0</v>
      </c>
      <c r="G77" t="s">
        <v>21</v>
      </c>
      <c r="H77" t="s">
        <v>543</v>
      </c>
      <c r="I77" s="8" t="str">
        <f>HYPERLINK(AP77,"Hb")</f>
        <v>Hb</v>
      </c>
      <c r="K77">
        <v>1</v>
      </c>
      <c r="L77" t="s">
        <v>4</v>
      </c>
      <c r="M77">
        <v>102146</v>
      </c>
      <c r="N77" t="s">
        <v>5</v>
      </c>
      <c r="T77" t="s">
        <v>522</v>
      </c>
      <c r="U77" s="1">
        <v>1</v>
      </c>
      <c r="V77" t="s">
        <v>273</v>
      </c>
      <c r="W77" t="s">
        <v>273</v>
      </c>
      <c r="X77" s="2" t="s">
        <v>159</v>
      </c>
      <c r="Y77" s="3">
        <v>2</v>
      </c>
      <c r="Z77" s="4">
        <v>301</v>
      </c>
      <c r="AA77" s="4" t="s">
        <v>273</v>
      </c>
      <c r="AB77" t="s">
        <v>544</v>
      </c>
      <c r="AC77">
        <v>2010</v>
      </c>
      <c r="AD77">
        <v>7</v>
      </c>
      <c r="AE77">
        <v>10</v>
      </c>
      <c r="AF77" t="s">
        <v>180</v>
      </c>
      <c r="AG77" t="s">
        <v>180</v>
      </c>
      <c r="AH77">
        <v>262683</v>
      </c>
      <c r="AI77">
        <v>6644008</v>
      </c>
      <c r="AJ77" s="4">
        <v>263000</v>
      </c>
      <c r="AK77" s="4">
        <v>6645000</v>
      </c>
      <c r="AL77">
        <v>7</v>
      </c>
      <c r="AN77">
        <v>8</v>
      </c>
      <c r="AO77" t="s">
        <v>26</v>
      </c>
      <c r="AP77" t="s">
        <v>545</v>
      </c>
      <c r="AQ77">
        <v>102146</v>
      </c>
      <c r="AS77" s="6" t="s">
        <v>13</v>
      </c>
      <c r="AT77">
        <v>1</v>
      </c>
      <c r="AU77" t="s">
        <v>14</v>
      </c>
      <c r="AV77" t="s">
        <v>546</v>
      </c>
      <c r="AW77" t="s">
        <v>547</v>
      </c>
      <c r="AX77">
        <v>8</v>
      </c>
      <c r="AY77" t="s">
        <v>30</v>
      </c>
      <c r="AZ77" t="s">
        <v>31</v>
      </c>
      <c r="BA77">
        <v>1</v>
      </c>
      <c r="BB77" s="5">
        <v>41677</v>
      </c>
      <c r="BC77" s="7" t="s">
        <v>19</v>
      </c>
      <c r="BE77">
        <v>3</v>
      </c>
      <c r="BF77">
        <v>474002</v>
      </c>
      <c r="BG77">
        <v>45054</v>
      </c>
      <c r="BH77" t="s">
        <v>548</v>
      </c>
      <c r="BJ77" t="s">
        <v>549</v>
      </c>
      <c r="BT77">
        <v>377106</v>
      </c>
    </row>
    <row r="78" spans="1:72" x14ac:dyDescent="0.3">
      <c r="A78">
        <v>393190</v>
      </c>
      <c r="B78">
        <v>64713</v>
      </c>
      <c r="F78" t="s">
        <v>0</v>
      </c>
      <c r="G78" t="s">
        <v>1</v>
      </c>
      <c r="H78" t="s">
        <v>186</v>
      </c>
      <c r="I78" s="9" t="s">
        <v>187</v>
      </c>
      <c r="K78">
        <v>1</v>
      </c>
      <c r="L78" t="s">
        <v>4</v>
      </c>
      <c r="M78">
        <v>102146</v>
      </c>
      <c r="N78" t="s">
        <v>5</v>
      </c>
      <c r="T78" t="s">
        <v>188</v>
      </c>
      <c r="U78" s="1">
        <v>1</v>
      </c>
      <c r="V78" t="s">
        <v>7</v>
      </c>
      <c r="W78" t="s">
        <v>189</v>
      </c>
      <c r="X78" s="2" t="s">
        <v>159</v>
      </c>
      <c r="Y78" s="3">
        <v>2</v>
      </c>
      <c r="Z78" s="4">
        <v>217</v>
      </c>
      <c r="AA78" t="s">
        <v>190</v>
      </c>
      <c r="AB78" t="s">
        <v>191</v>
      </c>
      <c r="AC78">
        <v>2010</v>
      </c>
      <c r="AD78">
        <v>8</v>
      </c>
      <c r="AE78">
        <v>31</v>
      </c>
      <c r="AF78" t="s">
        <v>192</v>
      </c>
      <c r="AG78" t="s">
        <v>193</v>
      </c>
      <c r="AH78">
        <v>265578</v>
      </c>
      <c r="AI78">
        <v>6632574</v>
      </c>
      <c r="AJ78" s="4">
        <v>265000</v>
      </c>
      <c r="AK78" s="4">
        <v>6633000</v>
      </c>
      <c r="AL78">
        <v>25</v>
      </c>
      <c r="AN78">
        <v>1010</v>
      </c>
      <c r="AP78" s="5" t="s">
        <v>194</v>
      </c>
      <c r="AQ78">
        <v>102146</v>
      </c>
      <c r="AS78" s="6" t="s">
        <v>13</v>
      </c>
      <c r="AT78">
        <v>1</v>
      </c>
      <c r="AU78" t="s">
        <v>14</v>
      </c>
      <c r="AV78" t="s">
        <v>195</v>
      </c>
      <c r="AW78" t="s">
        <v>196</v>
      </c>
      <c r="AX78">
        <v>1010</v>
      </c>
      <c r="AY78" t="s">
        <v>17</v>
      </c>
      <c r="AZ78" t="s">
        <v>18</v>
      </c>
      <c r="BB78" s="5">
        <v>43707.364583333299</v>
      </c>
      <c r="BC78" s="7" t="s">
        <v>19</v>
      </c>
      <c r="BE78">
        <v>6</v>
      </c>
      <c r="BF78">
        <v>59999</v>
      </c>
      <c r="BG78">
        <v>45018</v>
      </c>
      <c r="BH78" t="s">
        <v>197</v>
      </c>
      <c r="BT78">
        <v>393190</v>
      </c>
    </row>
    <row r="79" spans="1:72" x14ac:dyDescent="0.3">
      <c r="A79">
        <v>393188</v>
      </c>
      <c r="B79">
        <v>295088</v>
      </c>
      <c r="F79" t="s">
        <v>0</v>
      </c>
      <c r="G79" t="s">
        <v>21</v>
      </c>
      <c r="H79" t="s">
        <v>198</v>
      </c>
      <c r="I79" s="8" t="str">
        <f>HYPERLINK(AP79,"Hb")</f>
        <v>Hb</v>
      </c>
      <c r="K79">
        <v>1</v>
      </c>
      <c r="L79" t="s">
        <v>4</v>
      </c>
      <c r="M79">
        <v>102146</v>
      </c>
      <c r="N79" t="s">
        <v>5</v>
      </c>
      <c r="T79" t="s">
        <v>188</v>
      </c>
      <c r="U79" s="1">
        <v>1</v>
      </c>
      <c r="V79" t="s">
        <v>7</v>
      </c>
      <c r="W79" t="s">
        <v>189</v>
      </c>
      <c r="X79" s="2" t="s">
        <v>159</v>
      </c>
      <c r="Y79" s="3">
        <v>2</v>
      </c>
      <c r="Z79" s="4">
        <v>217</v>
      </c>
      <c r="AA79" t="s">
        <v>190</v>
      </c>
      <c r="AB79" t="s">
        <v>199</v>
      </c>
      <c r="AC79">
        <v>2010</v>
      </c>
      <c r="AD79">
        <v>8</v>
      </c>
      <c r="AE79">
        <v>31</v>
      </c>
      <c r="AF79" t="s">
        <v>192</v>
      </c>
      <c r="AG79" t="s">
        <v>192</v>
      </c>
      <c r="AH79">
        <v>265577</v>
      </c>
      <c r="AI79">
        <v>6632569</v>
      </c>
      <c r="AJ79" s="4">
        <v>265000</v>
      </c>
      <c r="AK79" s="4">
        <v>6633000</v>
      </c>
      <c r="AL79">
        <v>25</v>
      </c>
      <c r="AN79">
        <v>8</v>
      </c>
      <c r="AO79" t="s">
        <v>26</v>
      </c>
      <c r="AP79" t="s">
        <v>200</v>
      </c>
      <c r="AQ79">
        <v>102146</v>
      </c>
      <c r="AS79" s="6" t="s">
        <v>13</v>
      </c>
      <c r="AT79">
        <v>1</v>
      </c>
      <c r="AU79" t="s">
        <v>14</v>
      </c>
      <c r="AV79" t="s">
        <v>201</v>
      </c>
      <c r="AW79" t="s">
        <v>202</v>
      </c>
      <c r="AX79">
        <v>8</v>
      </c>
      <c r="AY79" t="s">
        <v>30</v>
      </c>
      <c r="AZ79" t="s">
        <v>31</v>
      </c>
      <c r="BA79">
        <v>1</v>
      </c>
      <c r="BB79" s="5">
        <v>42538</v>
      </c>
      <c r="BC79" s="7" t="s">
        <v>19</v>
      </c>
      <c r="BE79">
        <v>3</v>
      </c>
      <c r="BF79">
        <v>467560</v>
      </c>
      <c r="BG79">
        <v>45019</v>
      </c>
      <c r="BH79" t="s">
        <v>203</v>
      </c>
      <c r="BJ79" t="s">
        <v>204</v>
      </c>
      <c r="BT79">
        <v>393188</v>
      </c>
    </row>
    <row r="80" spans="1:72" x14ac:dyDescent="0.3">
      <c r="A80">
        <v>50534</v>
      </c>
      <c r="B80">
        <v>137569</v>
      </c>
      <c r="F80" t="s">
        <v>0</v>
      </c>
      <c r="G80" t="s">
        <v>438</v>
      </c>
      <c r="H80" t="s">
        <v>982</v>
      </c>
      <c r="I80" t="s">
        <v>296</v>
      </c>
      <c r="K80">
        <v>1</v>
      </c>
      <c r="L80" t="s">
        <v>4</v>
      </c>
      <c r="M80">
        <v>102146</v>
      </c>
      <c r="N80" t="s">
        <v>5</v>
      </c>
      <c r="T80" t="s">
        <v>983</v>
      </c>
      <c r="U80" s="10">
        <v>3</v>
      </c>
      <c r="V80" t="s">
        <v>984</v>
      </c>
      <c r="W80" t="s">
        <v>985</v>
      </c>
      <c r="X80" t="s">
        <v>986</v>
      </c>
      <c r="Y80" s="3">
        <v>11</v>
      </c>
      <c r="Z80" s="4">
        <v>1102</v>
      </c>
      <c r="AA80" s="4" t="s">
        <v>985</v>
      </c>
      <c r="AB80" t="s">
        <v>987</v>
      </c>
      <c r="AC80">
        <v>2006</v>
      </c>
      <c r="AD80">
        <v>5</v>
      </c>
      <c r="AE80">
        <v>25</v>
      </c>
      <c r="AF80" t="s">
        <v>988</v>
      </c>
      <c r="AG80" t="s">
        <v>988</v>
      </c>
      <c r="AH80">
        <v>-26401</v>
      </c>
      <c r="AI80">
        <v>6563037</v>
      </c>
      <c r="AJ80" s="4">
        <v>-27000</v>
      </c>
      <c r="AK80" s="4">
        <v>6563000</v>
      </c>
      <c r="AL80">
        <v>15303</v>
      </c>
      <c r="AN80">
        <v>105</v>
      </c>
      <c r="AP80" s="5"/>
      <c r="AQ80">
        <v>102146</v>
      </c>
      <c r="AS80" s="6" t="s">
        <v>13</v>
      </c>
      <c r="AT80">
        <v>1</v>
      </c>
      <c r="AU80" t="s">
        <v>14</v>
      </c>
      <c r="AV80" t="s">
        <v>989</v>
      </c>
      <c r="AW80" t="s">
        <v>990</v>
      </c>
      <c r="AX80">
        <v>105</v>
      </c>
      <c r="AY80" t="s">
        <v>446</v>
      </c>
      <c r="AZ80" t="s">
        <v>447</v>
      </c>
      <c r="BB80" s="5">
        <v>41947</v>
      </c>
      <c r="BC80" s="7" t="s">
        <v>19</v>
      </c>
      <c r="BE80">
        <v>5</v>
      </c>
      <c r="BF80">
        <v>288007</v>
      </c>
      <c r="BG80">
        <v>45094</v>
      </c>
      <c r="BH80" t="s">
        <v>991</v>
      </c>
      <c r="BJ80" t="s">
        <v>992</v>
      </c>
      <c r="BT80">
        <v>50534</v>
      </c>
    </row>
    <row r="81" spans="1:72" x14ac:dyDescent="0.3">
      <c r="A81">
        <v>435058</v>
      </c>
      <c r="B81">
        <v>278262</v>
      </c>
      <c r="F81" t="s">
        <v>0</v>
      </c>
      <c r="G81" t="s">
        <v>21</v>
      </c>
      <c r="H81" t="s">
        <v>142</v>
      </c>
      <c r="I81" s="8" t="str">
        <f>HYPERLINK(AP81,"Hb")</f>
        <v>Hb</v>
      </c>
      <c r="K81">
        <v>1</v>
      </c>
      <c r="L81" t="s">
        <v>4</v>
      </c>
      <c r="M81">
        <v>102146</v>
      </c>
      <c r="N81" t="s">
        <v>5</v>
      </c>
      <c r="T81" t="s">
        <v>143</v>
      </c>
      <c r="U81" s="1">
        <v>1</v>
      </c>
      <c r="V81" t="s">
        <v>7</v>
      </c>
      <c r="W81" t="s">
        <v>135</v>
      </c>
      <c r="X81" t="s">
        <v>9</v>
      </c>
      <c r="Y81" s="3">
        <v>1</v>
      </c>
      <c r="Z81" s="4">
        <v>138</v>
      </c>
      <c r="AA81" s="4" t="s">
        <v>144</v>
      </c>
      <c r="AB81" t="s">
        <v>145</v>
      </c>
      <c r="AC81">
        <v>2010</v>
      </c>
      <c r="AD81">
        <v>6</v>
      </c>
      <c r="AE81">
        <v>13</v>
      </c>
      <c r="AF81" t="s">
        <v>25</v>
      </c>
      <c r="AG81" t="s">
        <v>25</v>
      </c>
      <c r="AH81">
        <v>277248</v>
      </c>
      <c r="AI81">
        <v>6617897</v>
      </c>
      <c r="AJ81" s="4">
        <v>277000</v>
      </c>
      <c r="AK81" s="4">
        <v>6617000</v>
      </c>
      <c r="AL81">
        <v>71</v>
      </c>
      <c r="AN81">
        <v>8</v>
      </c>
      <c r="AO81" t="s">
        <v>26</v>
      </c>
      <c r="AP81" t="s">
        <v>146</v>
      </c>
      <c r="AQ81">
        <v>102146</v>
      </c>
      <c r="AS81" s="6" t="s">
        <v>13</v>
      </c>
      <c r="AT81">
        <v>1</v>
      </c>
      <c r="AU81" t="s">
        <v>14</v>
      </c>
      <c r="AV81" t="s">
        <v>147</v>
      </c>
      <c r="AW81" t="s">
        <v>148</v>
      </c>
      <c r="AX81">
        <v>8</v>
      </c>
      <c r="AY81" t="s">
        <v>30</v>
      </c>
      <c r="AZ81" t="s">
        <v>31</v>
      </c>
      <c r="BA81">
        <v>1</v>
      </c>
      <c r="BB81" s="5">
        <v>40539</v>
      </c>
      <c r="BC81" s="7" t="s">
        <v>19</v>
      </c>
      <c r="BE81">
        <v>3</v>
      </c>
      <c r="BF81">
        <v>450575</v>
      </c>
      <c r="BG81">
        <v>45014</v>
      </c>
      <c r="BH81" t="s">
        <v>149</v>
      </c>
      <c r="BJ81" t="s">
        <v>150</v>
      </c>
      <c r="BT81">
        <v>435058</v>
      </c>
    </row>
    <row r="82" spans="1:72" x14ac:dyDescent="0.3">
      <c r="A82">
        <v>439777</v>
      </c>
      <c r="B82">
        <v>275971</v>
      </c>
      <c r="F82" t="s">
        <v>0</v>
      </c>
      <c r="G82" t="s">
        <v>21</v>
      </c>
      <c r="H82" t="s">
        <v>88</v>
      </c>
      <c r="I82" s="8" t="str">
        <f>HYPERLINK(AP82,"Hb")</f>
        <v>Hb</v>
      </c>
      <c r="K82">
        <v>1</v>
      </c>
      <c r="L82" t="s">
        <v>4</v>
      </c>
      <c r="M82">
        <v>102146</v>
      </c>
      <c r="N82" t="s">
        <v>5</v>
      </c>
      <c r="T82" t="s">
        <v>89</v>
      </c>
      <c r="U82" s="1">
        <v>1</v>
      </c>
      <c r="V82" t="s">
        <v>7</v>
      </c>
      <c r="W82" t="s">
        <v>80</v>
      </c>
      <c r="X82" s="2" t="s">
        <v>9</v>
      </c>
      <c r="Y82" s="3">
        <v>1</v>
      </c>
      <c r="Z82" s="4">
        <v>105</v>
      </c>
      <c r="AA82" s="4" t="s">
        <v>80</v>
      </c>
      <c r="AB82" t="s">
        <v>90</v>
      </c>
      <c r="AC82">
        <v>2006</v>
      </c>
      <c r="AD82">
        <v>6</v>
      </c>
      <c r="AE82">
        <v>6</v>
      </c>
      <c r="AF82" t="s">
        <v>91</v>
      </c>
      <c r="AG82" t="s">
        <v>91</v>
      </c>
      <c r="AH82">
        <v>279611</v>
      </c>
      <c r="AI82">
        <v>6578535</v>
      </c>
      <c r="AJ82" s="4">
        <v>279000</v>
      </c>
      <c r="AK82" s="4">
        <v>6579000</v>
      </c>
      <c r="AL82">
        <v>7</v>
      </c>
      <c r="AN82">
        <v>8</v>
      </c>
      <c r="AO82" t="s">
        <v>26</v>
      </c>
      <c r="AP82" t="s">
        <v>92</v>
      </c>
      <c r="AQ82">
        <v>102146</v>
      </c>
      <c r="AS82" s="6" t="s">
        <v>13</v>
      </c>
      <c r="AT82">
        <v>1</v>
      </c>
      <c r="AU82" t="s">
        <v>14</v>
      </c>
      <c r="AV82" t="s">
        <v>93</v>
      </c>
      <c r="AW82" t="s">
        <v>94</v>
      </c>
      <c r="AX82">
        <v>8</v>
      </c>
      <c r="AY82" t="s">
        <v>30</v>
      </c>
      <c r="AZ82" t="s">
        <v>31</v>
      </c>
      <c r="BA82">
        <v>1</v>
      </c>
      <c r="BB82" s="5">
        <v>39151</v>
      </c>
      <c r="BC82" s="7" t="s">
        <v>19</v>
      </c>
      <c r="BE82">
        <v>3</v>
      </c>
      <c r="BF82">
        <v>448479</v>
      </c>
      <c r="BG82">
        <v>45008</v>
      </c>
      <c r="BH82" t="s">
        <v>95</v>
      </c>
      <c r="BJ82" t="s">
        <v>96</v>
      </c>
      <c r="BT82">
        <v>439777</v>
      </c>
    </row>
    <row r="83" spans="1:72" x14ac:dyDescent="0.3">
      <c r="A83">
        <v>439970</v>
      </c>
      <c r="B83">
        <v>286754</v>
      </c>
      <c r="F83" t="s">
        <v>0</v>
      </c>
      <c r="G83" t="s">
        <v>21</v>
      </c>
      <c r="H83" t="s">
        <v>97</v>
      </c>
      <c r="I83" s="8" t="str">
        <f>HYPERLINK(AP83,"Hb")</f>
        <v>Hb</v>
      </c>
      <c r="K83">
        <v>1</v>
      </c>
      <c r="L83" t="s">
        <v>4</v>
      </c>
      <c r="M83">
        <v>102146</v>
      </c>
      <c r="N83" t="s">
        <v>5</v>
      </c>
      <c r="T83" t="s">
        <v>89</v>
      </c>
      <c r="U83" s="1">
        <v>1</v>
      </c>
      <c r="V83" t="s">
        <v>7</v>
      </c>
      <c r="W83" t="s">
        <v>80</v>
      </c>
      <c r="X83" s="2" t="s">
        <v>9</v>
      </c>
      <c r="Y83" s="3">
        <v>1</v>
      </c>
      <c r="Z83" s="4">
        <v>105</v>
      </c>
      <c r="AA83" s="4" t="s">
        <v>80</v>
      </c>
      <c r="AB83" t="s">
        <v>98</v>
      </c>
      <c r="AC83">
        <v>2006</v>
      </c>
      <c r="AD83">
        <v>6</v>
      </c>
      <c r="AE83">
        <v>6</v>
      </c>
      <c r="AF83" t="s">
        <v>25</v>
      </c>
      <c r="AG83" t="s">
        <v>25</v>
      </c>
      <c r="AH83">
        <v>279712</v>
      </c>
      <c r="AI83">
        <v>6578507</v>
      </c>
      <c r="AJ83" s="4">
        <v>279000</v>
      </c>
      <c r="AK83" s="4">
        <v>6579000</v>
      </c>
      <c r="AL83">
        <v>71</v>
      </c>
      <c r="AN83">
        <v>8</v>
      </c>
      <c r="AO83" t="s">
        <v>26</v>
      </c>
      <c r="AP83" t="s">
        <v>99</v>
      </c>
      <c r="AQ83">
        <v>102146</v>
      </c>
      <c r="AS83" s="6" t="s">
        <v>13</v>
      </c>
      <c r="AT83">
        <v>1</v>
      </c>
      <c r="AU83" t="s">
        <v>14</v>
      </c>
      <c r="AV83" t="s">
        <v>100</v>
      </c>
      <c r="AW83" t="s">
        <v>101</v>
      </c>
      <c r="AX83">
        <v>8</v>
      </c>
      <c r="AY83" t="s">
        <v>30</v>
      </c>
      <c r="AZ83" t="s">
        <v>31</v>
      </c>
      <c r="BA83">
        <v>1</v>
      </c>
      <c r="BB83" s="5">
        <v>44109</v>
      </c>
      <c r="BC83" s="7" t="s">
        <v>19</v>
      </c>
      <c r="BE83">
        <v>3</v>
      </c>
      <c r="BF83">
        <v>459624</v>
      </c>
      <c r="BG83">
        <v>45009</v>
      </c>
      <c r="BH83" t="s">
        <v>102</v>
      </c>
      <c r="BJ83" t="s">
        <v>103</v>
      </c>
      <c r="BT83">
        <v>439970</v>
      </c>
    </row>
    <row r="84" spans="1:72" x14ac:dyDescent="0.3">
      <c r="A84">
        <v>439778</v>
      </c>
      <c r="B84">
        <v>281968</v>
      </c>
      <c r="F84" t="s">
        <v>0</v>
      </c>
      <c r="G84" t="s">
        <v>21</v>
      </c>
      <c r="H84" t="s">
        <v>104</v>
      </c>
      <c r="I84" s="8" t="str">
        <f>HYPERLINK(AP84,"Hb")</f>
        <v>Hb</v>
      </c>
      <c r="K84">
        <v>1</v>
      </c>
      <c r="L84" t="s">
        <v>4</v>
      </c>
      <c r="M84">
        <v>102146</v>
      </c>
      <c r="N84" t="s">
        <v>5</v>
      </c>
      <c r="T84" t="s">
        <v>89</v>
      </c>
      <c r="U84" s="1">
        <v>1</v>
      </c>
      <c r="V84" t="s">
        <v>7</v>
      </c>
      <c r="W84" t="s">
        <v>80</v>
      </c>
      <c r="X84" s="2" t="s">
        <v>9</v>
      </c>
      <c r="Y84" s="3">
        <v>1</v>
      </c>
      <c r="Z84" s="4">
        <v>105</v>
      </c>
      <c r="AA84" s="4" t="s">
        <v>80</v>
      </c>
      <c r="AB84" t="s">
        <v>105</v>
      </c>
      <c r="AC84">
        <v>2008</v>
      </c>
      <c r="AD84">
        <v>8</v>
      </c>
      <c r="AE84">
        <v>25</v>
      </c>
      <c r="AF84" t="s">
        <v>106</v>
      </c>
      <c r="AG84" t="s">
        <v>106</v>
      </c>
      <c r="AH84">
        <v>279611</v>
      </c>
      <c r="AI84">
        <v>6578535</v>
      </c>
      <c r="AJ84" s="4">
        <v>279000</v>
      </c>
      <c r="AK84" s="4">
        <v>6579000</v>
      </c>
      <c r="AL84">
        <v>7</v>
      </c>
      <c r="AN84">
        <v>8</v>
      </c>
      <c r="AO84" t="s">
        <v>107</v>
      </c>
      <c r="AP84" t="s">
        <v>108</v>
      </c>
      <c r="AQ84">
        <v>102146</v>
      </c>
      <c r="AS84" s="6" t="s">
        <v>13</v>
      </c>
      <c r="AT84">
        <v>1</v>
      </c>
      <c r="AU84" t="s">
        <v>14</v>
      </c>
      <c r="AV84" t="s">
        <v>93</v>
      </c>
      <c r="AW84" t="s">
        <v>109</v>
      </c>
      <c r="AX84">
        <v>8</v>
      </c>
      <c r="AY84" t="s">
        <v>30</v>
      </c>
      <c r="AZ84" t="s">
        <v>31</v>
      </c>
      <c r="BA84">
        <v>1</v>
      </c>
      <c r="BB84" s="5">
        <v>41165</v>
      </c>
      <c r="BC84" s="7" t="s">
        <v>19</v>
      </c>
      <c r="BE84">
        <v>3</v>
      </c>
      <c r="BF84">
        <v>455251</v>
      </c>
      <c r="BG84">
        <v>45010</v>
      </c>
      <c r="BH84" t="s">
        <v>110</v>
      </c>
      <c r="BJ84" t="s">
        <v>111</v>
      </c>
      <c r="BT84">
        <v>439778</v>
      </c>
    </row>
    <row r="85" spans="1:72" x14ac:dyDescent="0.3">
      <c r="A85">
        <v>450958</v>
      </c>
      <c r="B85">
        <v>64581</v>
      </c>
      <c r="F85" t="s">
        <v>0</v>
      </c>
      <c r="G85" t="s">
        <v>1</v>
      </c>
      <c r="H85" t="s">
        <v>2</v>
      </c>
      <c r="I85" t="s">
        <v>3</v>
      </c>
      <c r="K85">
        <v>1</v>
      </c>
      <c r="L85" t="s">
        <v>4</v>
      </c>
      <c r="M85">
        <v>102146</v>
      </c>
      <c r="N85" t="s">
        <v>5</v>
      </c>
      <c r="T85" t="s">
        <v>6</v>
      </c>
      <c r="U85" s="1">
        <v>1</v>
      </c>
      <c r="V85" t="s">
        <v>7</v>
      </c>
      <c r="W85" t="s">
        <v>8</v>
      </c>
      <c r="X85" s="2" t="s">
        <v>9</v>
      </c>
      <c r="Y85" s="3">
        <v>1</v>
      </c>
      <c r="Z85" s="4">
        <v>101</v>
      </c>
      <c r="AA85" s="4" t="s">
        <v>8</v>
      </c>
      <c r="AB85" t="s">
        <v>10</v>
      </c>
      <c r="AC85">
        <v>2012</v>
      </c>
      <c r="AD85">
        <v>4</v>
      </c>
      <c r="AE85">
        <v>21</v>
      </c>
      <c r="AF85" t="s">
        <v>11</v>
      </c>
      <c r="AH85">
        <v>285119</v>
      </c>
      <c r="AI85">
        <v>6562462</v>
      </c>
      <c r="AJ85" s="4">
        <v>285000</v>
      </c>
      <c r="AK85" s="4">
        <v>6563000</v>
      </c>
      <c r="AL85">
        <v>5</v>
      </c>
      <c r="AN85">
        <v>1010</v>
      </c>
      <c r="AP85" s="5" t="s">
        <v>12</v>
      </c>
      <c r="AQ85">
        <v>102146</v>
      </c>
      <c r="AS85" s="6" t="s">
        <v>13</v>
      </c>
      <c r="AT85">
        <v>1</v>
      </c>
      <c r="AU85" t="s">
        <v>14</v>
      </c>
      <c r="AV85" t="s">
        <v>15</v>
      </c>
      <c r="AW85" t="s">
        <v>16</v>
      </c>
      <c r="AX85">
        <v>1010</v>
      </c>
      <c r="AY85" t="s">
        <v>17</v>
      </c>
      <c r="AZ85" t="s">
        <v>18</v>
      </c>
      <c r="BB85" s="5">
        <v>43709.903472222199</v>
      </c>
      <c r="BC85" s="7" t="s">
        <v>19</v>
      </c>
      <c r="BE85">
        <v>6</v>
      </c>
      <c r="BF85">
        <v>59984</v>
      </c>
      <c r="BG85">
        <v>45006</v>
      </c>
      <c r="BH85" t="s">
        <v>20</v>
      </c>
      <c r="BT85">
        <v>450958</v>
      </c>
    </row>
    <row r="86" spans="1:72" x14ac:dyDescent="0.3">
      <c r="A86">
        <v>471400</v>
      </c>
      <c r="B86">
        <v>333600</v>
      </c>
      <c r="F86" t="s">
        <v>0</v>
      </c>
      <c r="G86" t="s">
        <v>21</v>
      </c>
      <c r="H86" t="s">
        <v>22</v>
      </c>
      <c r="I86" s="8" t="str">
        <f>HYPERLINK(AP86,"Hb")</f>
        <v>Hb</v>
      </c>
      <c r="K86">
        <v>1</v>
      </c>
      <c r="L86" t="s">
        <v>4</v>
      </c>
      <c r="M86">
        <v>102146</v>
      </c>
      <c r="N86" t="s">
        <v>5</v>
      </c>
      <c r="T86" t="s">
        <v>23</v>
      </c>
      <c r="U86" s="1">
        <v>1</v>
      </c>
      <c r="V86" t="s">
        <v>7</v>
      </c>
      <c r="W86" t="s">
        <v>8</v>
      </c>
      <c r="X86" s="2" t="s">
        <v>9</v>
      </c>
      <c r="Y86" s="3">
        <v>1</v>
      </c>
      <c r="Z86" s="4">
        <v>101</v>
      </c>
      <c r="AA86" s="4" t="s">
        <v>8</v>
      </c>
      <c r="AB86" t="s">
        <v>24</v>
      </c>
      <c r="AC86">
        <v>1994</v>
      </c>
      <c r="AD86">
        <v>5</v>
      </c>
      <c r="AE86">
        <v>10</v>
      </c>
      <c r="AF86" t="s">
        <v>25</v>
      </c>
      <c r="AG86" t="s">
        <v>25</v>
      </c>
      <c r="AH86">
        <v>296795</v>
      </c>
      <c r="AI86">
        <v>6555063</v>
      </c>
      <c r="AJ86" s="4">
        <v>297000</v>
      </c>
      <c r="AK86" s="4">
        <v>6555000</v>
      </c>
      <c r="AL86">
        <v>71</v>
      </c>
      <c r="AN86">
        <v>8</v>
      </c>
      <c r="AO86" t="s">
        <v>26</v>
      </c>
      <c r="AP86" t="s">
        <v>27</v>
      </c>
      <c r="AQ86">
        <v>102146</v>
      </c>
      <c r="AS86" s="6" t="s">
        <v>13</v>
      </c>
      <c r="AT86">
        <v>1</v>
      </c>
      <c r="AU86" t="s">
        <v>14</v>
      </c>
      <c r="AV86" t="s">
        <v>28</v>
      </c>
      <c r="AW86" t="s">
        <v>29</v>
      </c>
      <c r="AX86">
        <v>8</v>
      </c>
      <c r="AY86" t="s">
        <v>30</v>
      </c>
      <c r="AZ86" t="s">
        <v>31</v>
      </c>
      <c r="BA86">
        <v>1</v>
      </c>
      <c r="BB86" s="5">
        <v>34656</v>
      </c>
      <c r="BC86" s="7" t="s">
        <v>19</v>
      </c>
      <c r="BE86">
        <v>3</v>
      </c>
      <c r="BF86">
        <v>504893</v>
      </c>
      <c r="BG86">
        <v>45004</v>
      </c>
      <c r="BH86" t="s">
        <v>32</v>
      </c>
      <c r="BJ86" t="s">
        <v>33</v>
      </c>
      <c r="BT86">
        <v>471400</v>
      </c>
    </row>
    <row r="87" spans="1:72" x14ac:dyDescent="0.3">
      <c r="A87">
        <v>471525</v>
      </c>
      <c r="B87">
        <v>272524</v>
      </c>
      <c r="F87" t="s">
        <v>0</v>
      </c>
      <c r="G87" t="s">
        <v>21</v>
      </c>
      <c r="H87" t="s">
        <v>34</v>
      </c>
      <c r="I87" s="8" t="str">
        <f>HYPERLINK(AP87,"Hb")</f>
        <v>Hb</v>
      </c>
      <c r="K87">
        <v>1</v>
      </c>
      <c r="L87" t="s">
        <v>4</v>
      </c>
      <c r="M87">
        <v>102146</v>
      </c>
      <c r="N87" t="s">
        <v>5</v>
      </c>
      <c r="T87" t="s">
        <v>23</v>
      </c>
      <c r="U87" s="1">
        <v>1</v>
      </c>
      <c r="V87" t="s">
        <v>7</v>
      </c>
      <c r="W87" t="s">
        <v>8</v>
      </c>
      <c r="X87" s="2" t="s">
        <v>9</v>
      </c>
      <c r="Y87" s="3">
        <v>1</v>
      </c>
      <c r="Z87" s="4">
        <v>101</v>
      </c>
      <c r="AA87" s="4" t="s">
        <v>8</v>
      </c>
      <c r="AB87" t="s">
        <v>35</v>
      </c>
      <c r="AC87">
        <v>1994</v>
      </c>
      <c r="AD87">
        <v>5</v>
      </c>
      <c r="AE87">
        <v>10</v>
      </c>
      <c r="AF87" t="s">
        <v>36</v>
      </c>
      <c r="AG87" t="s">
        <v>36</v>
      </c>
      <c r="AH87">
        <v>296887</v>
      </c>
      <c r="AI87">
        <v>6554947</v>
      </c>
      <c r="AJ87" s="4">
        <v>297000</v>
      </c>
      <c r="AK87" s="4">
        <v>6555000</v>
      </c>
      <c r="AL87">
        <v>71</v>
      </c>
      <c r="AN87">
        <v>8</v>
      </c>
      <c r="AO87" t="s">
        <v>26</v>
      </c>
      <c r="AP87" t="s">
        <v>37</v>
      </c>
      <c r="AQ87">
        <v>102146</v>
      </c>
      <c r="AS87" s="6" t="s">
        <v>13</v>
      </c>
      <c r="AT87">
        <v>1</v>
      </c>
      <c r="AU87" t="s">
        <v>14</v>
      </c>
      <c r="AV87" t="s">
        <v>38</v>
      </c>
      <c r="AW87" t="s">
        <v>39</v>
      </c>
      <c r="AX87">
        <v>8</v>
      </c>
      <c r="AY87" t="s">
        <v>30</v>
      </c>
      <c r="AZ87" t="s">
        <v>31</v>
      </c>
      <c r="BA87">
        <v>1</v>
      </c>
      <c r="BB87" s="5">
        <v>35085</v>
      </c>
      <c r="BC87" s="7" t="s">
        <v>19</v>
      </c>
      <c r="BE87">
        <v>3</v>
      </c>
      <c r="BF87">
        <v>443192</v>
      </c>
      <c r="BG87">
        <v>45003</v>
      </c>
      <c r="BH87" t="s">
        <v>40</v>
      </c>
      <c r="BJ87" t="s">
        <v>41</v>
      </c>
      <c r="BT87">
        <v>471525</v>
      </c>
    </row>
    <row r="88" spans="1:72" x14ac:dyDescent="0.3">
      <c r="A88">
        <v>471378</v>
      </c>
      <c r="B88">
        <v>64691</v>
      </c>
      <c r="F88" t="s">
        <v>0</v>
      </c>
      <c r="G88" t="s">
        <v>1</v>
      </c>
      <c r="H88" t="s">
        <v>49</v>
      </c>
      <c r="I88" t="s">
        <v>3</v>
      </c>
      <c r="K88">
        <v>1</v>
      </c>
      <c r="L88" t="s">
        <v>4</v>
      </c>
      <c r="M88">
        <v>102146</v>
      </c>
      <c r="N88" t="s">
        <v>5</v>
      </c>
      <c r="T88" t="s">
        <v>23</v>
      </c>
      <c r="U88" s="1">
        <v>1</v>
      </c>
      <c r="V88" t="s">
        <v>7</v>
      </c>
      <c r="W88" t="s">
        <v>8</v>
      </c>
      <c r="X88" s="2" t="s">
        <v>9</v>
      </c>
      <c r="Y88" s="3">
        <v>1</v>
      </c>
      <c r="Z88" s="4">
        <v>101</v>
      </c>
      <c r="AA88" s="4" t="s">
        <v>8</v>
      </c>
      <c r="AB88" t="s">
        <v>50</v>
      </c>
      <c r="AC88">
        <v>2009</v>
      </c>
      <c r="AD88">
        <v>5</v>
      </c>
      <c r="AE88">
        <v>1</v>
      </c>
      <c r="AF88" t="s">
        <v>11</v>
      </c>
      <c r="AH88">
        <v>296781</v>
      </c>
      <c r="AI88">
        <v>6555068</v>
      </c>
      <c r="AJ88" s="4">
        <v>297000</v>
      </c>
      <c r="AK88" s="4">
        <v>6555000</v>
      </c>
      <c r="AL88">
        <v>100</v>
      </c>
      <c r="AN88">
        <v>1010</v>
      </c>
      <c r="AP88" s="5" t="s">
        <v>51</v>
      </c>
      <c r="AQ88">
        <v>102146</v>
      </c>
      <c r="AS88" s="6" t="s">
        <v>13</v>
      </c>
      <c r="AT88">
        <v>1</v>
      </c>
      <c r="AU88" t="s">
        <v>14</v>
      </c>
      <c r="AV88" t="s">
        <v>52</v>
      </c>
      <c r="AW88" t="s">
        <v>53</v>
      </c>
      <c r="AX88">
        <v>1010</v>
      </c>
      <c r="AY88" t="s">
        <v>17</v>
      </c>
      <c r="AZ88" t="s">
        <v>18</v>
      </c>
      <c r="BB88" s="5">
        <v>43709.903472222199</v>
      </c>
      <c r="BC88" s="7" t="s">
        <v>19</v>
      </c>
      <c r="BE88">
        <v>6</v>
      </c>
      <c r="BF88">
        <v>59996</v>
      </c>
      <c r="BG88">
        <v>45005</v>
      </c>
      <c r="BH88" t="s">
        <v>54</v>
      </c>
      <c r="BT88">
        <v>471378</v>
      </c>
    </row>
    <row r="89" spans="1:72" x14ac:dyDescent="0.3">
      <c r="A89">
        <v>30402</v>
      </c>
      <c r="B89">
        <v>1755</v>
      </c>
      <c r="F89" t="s">
        <v>0</v>
      </c>
      <c r="G89" t="s">
        <v>413</v>
      </c>
      <c r="H89" t="s">
        <v>993</v>
      </c>
      <c r="I89" t="s">
        <v>3</v>
      </c>
      <c r="K89">
        <v>1</v>
      </c>
      <c r="L89" t="s">
        <v>4</v>
      </c>
      <c r="M89">
        <v>102146</v>
      </c>
      <c r="N89" t="s">
        <v>5</v>
      </c>
      <c r="T89" t="s">
        <v>994</v>
      </c>
      <c r="U89" s="1">
        <v>1</v>
      </c>
      <c r="V89" t="s">
        <v>984</v>
      </c>
      <c r="W89" t="s">
        <v>985</v>
      </c>
      <c r="X89" t="s">
        <v>986</v>
      </c>
      <c r="Y89" s="3">
        <v>11</v>
      </c>
      <c r="Z89" s="4">
        <v>1102</v>
      </c>
      <c r="AA89" s="4" t="s">
        <v>985</v>
      </c>
      <c r="AB89" t="s">
        <v>995</v>
      </c>
      <c r="AC89">
        <v>2015</v>
      </c>
      <c r="AD89">
        <v>9</v>
      </c>
      <c r="AE89">
        <v>21</v>
      </c>
      <c r="AF89" t="s">
        <v>996</v>
      </c>
      <c r="AH89">
        <v>-33458</v>
      </c>
      <c r="AI89">
        <v>6558397</v>
      </c>
      <c r="AJ89" s="4">
        <v>-33000</v>
      </c>
      <c r="AK89" s="4">
        <v>6559000</v>
      </c>
      <c r="AL89">
        <v>10</v>
      </c>
      <c r="AN89">
        <v>154</v>
      </c>
      <c r="AO89" t="s">
        <v>997</v>
      </c>
      <c r="AP89" s="5"/>
      <c r="AQ89">
        <v>102146</v>
      </c>
      <c r="AS89" s="6" t="s">
        <v>13</v>
      </c>
      <c r="AT89">
        <v>1</v>
      </c>
      <c r="AU89" t="s">
        <v>14</v>
      </c>
      <c r="AV89" t="s">
        <v>998</v>
      </c>
      <c r="AW89" t="s">
        <v>993</v>
      </c>
      <c r="AX89">
        <v>154</v>
      </c>
      <c r="AY89" t="s">
        <v>420</v>
      </c>
      <c r="AZ89" t="s">
        <v>421</v>
      </c>
      <c r="BB89" s="5">
        <v>42268</v>
      </c>
      <c r="BC89" s="7" t="s">
        <v>19</v>
      </c>
      <c r="BE89">
        <v>5</v>
      </c>
      <c r="BF89">
        <v>307766</v>
      </c>
      <c r="BH89" t="s">
        <v>999</v>
      </c>
      <c r="BT89">
        <v>30402</v>
      </c>
    </row>
    <row r="90" spans="1:72" x14ac:dyDescent="0.3">
      <c r="A90">
        <v>11392</v>
      </c>
      <c r="B90">
        <v>318998</v>
      </c>
      <c r="F90" t="s">
        <v>0</v>
      </c>
      <c r="G90" t="s">
        <v>21</v>
      </c>
      <c r="H90" t="s">
        <v>1017</v>
      </c>
      <c r="I90" s="8" t="str">
        <f>HYPERLINK(AP90,"Hb")</f>
        <v>Hb</v>
      </c>
      <c r="K90">
        <v>1</v>
      </c>
      <c r="L90" t="s">
        <v>4</v>
      </c>
      <c r="M90">
        <v>102146</v>
      </c>
      <c r="N90" t="s">
        <v>5</v>
      </c>
      <c r="T90" t="s">
        <v>1018</v>
      </c>
      <c r="U90" s="10">
        <v>3</v>
      </c>
      <c r="V90" t="s">
        <v>984</v>
      </c>
      <c r="W90" t="s">
        <v>1019</v>
      </c>
      <c r="X90" t="s">
        <v>986</v>
      </c>
      <c r="Y90" s="3">
        <v>11</v>
      </c>
      <c r="Z90" s="4">
        <v>1120</v>
      </c>
      <c r="AA90" s="4" t="s">
        <v>1019</v>
      </c>
      <c r="AB90" t="s">
        <v>1020</v>
      </c>
      <c r="AC90">
        <v>1966</v>
      </c>
      <c r="AD90">
        <v>7</v>
      </c>
      <c r="AE90">
        <v>13</v>
      </c>
      <c r="AF90" t="s">
        <v>1021</v>
      </c>
      <c r="AG90" t="s">
        <v>1021</v>
      </c>
      <c r="AH90">
        <v>-45939</v>
      </c>
      <c r="AI90">
        <v>6552598</v>
      </c>
      <c r="AJ90" s="4">
        <v>-45000</v>
      </c>
      <c r="AK90" s="4">
        <v>6553000</v>
      </c>
      <c r="AL90">
        <v>11923</v>
      </c>
      <c r="AN90">
        <v>8</v>
      </c>
      <c r="AP90" t="s">
        <v>1022</v>
      </c>
      <c r="AQ90">
        <v>102146</v>
      </c>
      <c r="AS90" s="6" t="s">
        <v>13</v>
      </c>
      <c r="AT90">
        <v>1</v>
      </c>
      <c r="AU90" t="s">
        <v>14</v>
      </c>
      <c r="AV90" t="s">
        <v>1023</v>
      </c>
      <c r="AW90" t="s">
        <v>1024</v>
      </c>
      <c r="AX90">
        <v>8</v>
      </c>
      <c r="AY90" t="s">
        <v>30</v>
      </c>
      <c r="AZ90" t="s">
        <v>31</v>
      </c>
      <c r="BA90">
        <v>1</v>
      </c>
      <c r="BB90" s="5">
        <v>41218</v>
      </c>
      <c r="BC90" s="7" t="s">
        <v>19</v>
      </c>
      <c r="BE90">
        <v>3</v>
      </c>
      <c r="BF90">
        <v>490306</v>
      </c>
      <c r="BG90">
        <v>45096</v>
      </c>
      <c r="BH90" t="s">
        <v>1025</v>
      </c>
      <c r="BJ90" t="s">
        <v>1026</v>
      </c>
      <c r="BT90">
        <v>11392</v>
      </c>
    </row>
    <row r="91" spans="1:72" x14ac:dyDescent="0.3">
      <c r="A91">
        <v>128548</v>
      </c>
      <c r="B91">
        <v>188518</v>
      </c>
      <c r="F91" t="s">
        <v>0</v>
      </c>
      <c r="G91" t="s">
        <v>294</v>
      </c>
      <c r="H91" t="s">
        <v>876</v>
      </c>
      <c r="I91" t="s">
        <v>296</v>
      </c>
      <c r="K91">
        <v>1</v>
      </c>
      <c r="L91" t="s">
        <v>4</v>
      </c>
      <c r="M91">
        <v>102146</v>
      </c>
      <c r="N91" t="s">
        <v>5</v>
      </c>
      <c r="T91" t="s">
        <v>877</v>
      </c>
      <c r="U91" s="1">
        <v>1</v>
      </c>
      <c r="V91" t="s">
        <v>775</v>
      </c>
      <c r="W91" t="s">
        <v>863</v>
      </c>
      <c r="X91" t="s">
        <v>864</v>
      </c>
      <c r="Y91" s="3">
        <v>10</v>
      </c>
      <c r="Z91" s="4">
        <v>1001</v>
      </c>
      <c r="AA91" s="4" t="s">
        <v>863</v>
      </c>
      <c r="AB91" t="s">
        <v>878</v>
      </c>
      <c r="AC91">
        <v>1904</v>
      </c>
      <c r="AD91">
        <v>8</v>
      </c>
      <c r="AE91">
        <v>1</v>
      </c>
      <c r="AF91" t="s">
        <v>299</v>
      </c>
      <c r="AG91" t="s">
        <v>299</v>
      </c>
      <c r="AH91">
        <v>87745</v>
      </c>
      <c r="AI91">
        <v>6467322</v>
      </c>
      <c r="AJ91" s="4">
        <v>87000</v>
      </c>
      <c r="AK91" s="4">
        <v>6467000</v>
      </c>
      <c r="AL91">
        <v>707</v>
      </c>
      <c r="AN91">
        <v>33</v>
      </c>
      <c r="AP91" s="5"/>
      <c r="AQ91">
        <v>102146</v>
      </c>
      <c r="AS91" s="6" t="s">
        <v>13</v>
      </c>
      <c r="AT91">
        <v>1</v>
      </c>
      <c r="AU91" t="s">
        <v>14</v>
      </c>
      <c r="AV91" t="s">
        <v>879</v>
      </c>
      <c r="AW91" t="s">
        <v>880</v>
      </c>
      <c r="AX91">
        <v>33</v>
      </c>
      <c r="AY91" t="s">
        <v>302</v>
      </c>
      <c r="AZ91" t="s">
        <v>31</v>
      </c>
      <c r="BB91" s="5">
        <v>41689</v>
      </c>
      <c r="BC91" s="7" t="s">
        <v>19</v>
      </c>
      <c r="BE91">
        <v>4</v>
      </c>
      <c r="BF91">
        <v>340281</v>
      </c>
      <c r="BG91">
        <v>45081</v>
      </c>
      <c r="BH91" t="s">
        <v>881</v>
      </c>
      <c r="BJ91" t="s">
        <v>882</v>
      </c>
      <c r="BT91">
        <v>128548</v>
      </c>
    </row>
    <row r="92" spans="1:72" x14ac:dyDescent="0.3">
      <c r="A92">
        <v>128594</v>
      </c>
      <c r="B92">
        <v>201155</v>
      </c>
      <c r="F92" t="s">
        <v>0</v>
      </c>
      <c r="G92" t="s">
        <v>294</v>
      </c>
      <c r="H92" t="s">
        <v>883</v>
      </c>
      <c r="I92" t="s">
        <v>296</v>
      </c>
      <c r="K92">
        <v>1</v>
      </c>
      <c r="L92" t="s">
        <v>4</v>
      </c>
      <c r="M92">
        <v>102146</v>
      </c>
      <c r="N92" t="s">
        <v>5</v>
      </c>
      <c r="T92" t="s">
        <v>877</v>
      </c>
      <c r="U92" s="1">
        <v>1</v>
      </c>
      <c r="V92" t="s">
        <v>775</v>
      </c>
      <c r="W92" t="s">
        <v>863</v>
      </c>
      <c r="X92" t="s">
        <v>864</v>
      </c>
      <c r="Y92" s="3">
        <v>10</v>
      </c>
      <c r="Z92" s="4">
        <v>1001</v>
      </c>
      <c r="AA92" s="4" t="s">
        <v>863</v>
      </c>
      <c r="AB92" t="s">
        <v>884</v>
      </c>
      <c r="AC92">
        <v>1930</v>
      </c>
      <c r="AD92">
        <v>6</v>
      </c>
      <c r="AE92">
        <v>23</v>
      </c>
      <c r="AF92" t="s">
        <v>885</v>
      </c>
      <c r="AG92" t="s">
        <v>336</v>
      </c>
      <c r="AH92">
        <v>87745</v>
      </c>
      <c r="AI92">
        <v>6467322</v>
      </c>
      <c r="AJ92" s="4">
        <v>87000</v>
      </c>
      <c r="AK92" s="4">
        <v>6467000</v>
      </c>
      <c r="AL92">
        <v>707</v>
      </c>
      <c r="AN92">
        <v>33</v>
      </c>
      <c r="AP92" s="5"/>
      <c r="AQ92">
        <v>102146</v>
      </c>
      <c r="AS92" s="6" t="s">
        <v>13</v>
      </c>
      <c r="AT92">
        <v>1</v>
      </c>
      <c r="AU92" t="s">
        <v>14</v>
      </c>
      <c r="AV92" t="s">
        <v>879</v>
      </c>
      <c r="AW92" t="s">
        <v>886</v>
      </c>
      <c r="AX92">
        <v>33</v>
      </c>
      <c r="AY92" t="s">
        <v>302</v>
      </c>
      <c r="AZ92" t="s">
        <v>31</v>
      </c>
      <c r="BB92" s="5">
        <v>41689</v>
      </c>
      <c r="BC92" s="7" t="s">
        <v>19</v>
      </c>
      <c r="BE92">
        <v>4</v>
      </c>
      <c r="BF92">
        <v>351856</v>
      </c>
      <c r="BG92">
        <v>45083</v>
      </c>
      <c r="BH92" t="s">
        <v>887</v>
      </c>
      <c r="BJ92" t="s">
        <v>888</v>
      </c>
      <c r="BT92">
        <v>128594</v>
      </c>
    </row>
    <row r="93" spans="1:72" x14ac:dyDescent="0.3">
      <c r="A93">
        <v>128868</v>
      </c>
      <c r="B93">
        <v>196584</v>
      </c>
      <c r="F93" t="s">
        <v>0</v>
      </c>
      <c r="G93" t="s">
        <v>294</v>
      </c>
      <c r="H93" t="s">
        <v>889</v>
      </c>
      <c r="I93" t="s">
        <v>296</v>
      </c>
      <c r="K93">
        <v>1</v>
      </c>
      <c r="L93" t="s">
        <v>4</v>
      </c>
      <c r="M93">
        <v>102146</v>
      </c>
      <c r="N93" t="s">
        <v>5</v>
      </c>
      <c r="T93" t="s">
        <v>877</v>
      </c>
      <c r="U93" s="1">
        <v>1</v>
      </c>
      <c r="V93" t="s">
        <v>775</v>
      </c>
      <c r="W93" t="s">
        <v>863</v>
      </c>
      <c r="X93" t="s">
        <v>864</v>
      </c>
      <c r="Y93" s="3">
        <v>10</v>
      </c>
      <c r="Z93" s="4">
        <v>1001</v>
      </c>
      <c r="AA93" s="4" t="s">
        <v>863</v>
      </c>
      <c r="AB93" t="s">
        <v>890</v>
      </c>
      <c r="AC93">
        <v>2003</v>
      </c>
      <c r="AD93">
        <v>6</v>
      </c>
      <c r="AE93">
        <v>5</v>
      </c>
      <c r="AF93" t="s">
        <v>760</v>
      </c>
      <c r="AG93" t="s">
        <v>760</v>
      </c>
      <c r="AH93">
        <v>87850</v>
      </c>
      <c r="AI93">
        <v>6466851</v>
      </c>
      <c r="AJ93" s="4">
        <v>87000</v>
      </c>
      <c r="AK93" s="4">
        <v>6467000</v>
      </c>
      <c r="AL93">
        <v>71</v>
      </c>
      <c r="AN93">
        <v>33</v>
      </c>
      <c r="AP93" s="5"/>
      <c r="AQ93">
        <v>102146</v>
      </c>
      <c r="AS93" s="6" t="s">
        <v>13</v>
      </c>
      <c r="AT93">
        <v>1</v>
      </c>
      <c r="AU93" t="s">
        <v>14</v>
      </c>
      <c r="AV93" t="s">
        <v>891</v>
      </c>
      <c r="AW93" t="s">
        <v>892</v>
      </c>
      <c r="AX93">
        <v>33</v>
      </c>
      <c r="AY93" t="s">
        <v>302</v>
      </c>
      <c r="AZ93" t="s">
        <v>31</v>
      </c>
      <c r="BB93" s="5">
        <v>41689</v>
      </c>
      <c r="BC93" s="7" t="s">
        <v>19</v>
      </c>
      <c r="BE93">
        <v>4</v>
      </c>
      <c r="BF93">
        <v>347779</v>
      </c>
      <c r="BG93">
        <v>45088</v>
      </c>
      <c r="BH93" t="s">
        <v>893</v>
      </c>
      <c r="BJ93" t="s">
        <v>894</v>
      </c>
      <c r="BT93">
        <v>128868</v>
      </c>
    </row>
    <row r="94" spans="1:72" x14ac:dyDescent="0.3">
      <c r="A94">
        <v>130975</v>
      </c>
      <c r="B94">
        <v>195884</v>
      </c>
      <c r="F94" t="s">
        <v>0</v>
      </c>
      <c r="G94" t="s">
        <v>294</v>
      </c>
      <c r="H94" t="s">
        <v>902</v>
      </c>
      <c r="I94" t="s">
        <v>296</v>
      </c>
      <c r="K94">
        <v>1</v>
      </c>
      <c r="L94" t="s">
        <v>4</v>
      </c>
      <c r="M94">
        <v>102146</v>
      </c>
      <c r="N94" t="s">
        <v>5</v>
      </c>
      <c r="T94" t="s">
        <v>903</v>
      </c>
      <c r="U94" s="1">
        <v>1</v>
      </c>
      <c r="V94" t="s">
        <v>775</v>
      </c>
      <c r="W94" t="s">
        <v>863</v>
      </c>
      <c r="X94" t="s">
        <v>864</v>
      </c>
      <c r="Y94" s="3">
        <v>10</v>
      </c>
      <c r="Z94" s="4">
        <v>1001</v>
      </c>
      <c r="AA94" s="4" t="s">
        <v>863</v>
      </c>
      <c r="AB94" t="s">
        <v>904</v>
      </c>
      <c r="AC94">
        <v>2002</v>
      </c>
      <c r="AD94">
        <v>8</v>
      </c>
      <c r="AE94">
        <v>20</v>
      </c>
      <c r="AF94" t="s">
        <v>796</v>
      </c>
      <c r="AG94" t="s">
        <v>796</v>
      </c>
      <c r="AH94">
        <v>88439</v>
      </c>
      <c r="AI94">
        <v>6465707</v>
      </c>
      <c r="AJ94" s="4">
        <v>89000</v>
      </c>
      <c r="AK94" s="4">
        <v>6465000</v>
      </c>
      <c r="AL94">
        <v>71</v>
      </c>
      <c r="AN94">
        <v>33</v>
      </c>
      <c r="AP94" s="5"/>
      <c r="AQ94">
        <v>102146</v>
      </c>
      <c r="AS94" s="6" t="s">
        <v>13</v>
      </c>
      <c r="AT94">
        <v>1</v>
      </c>
      <c r="AU94" t="s">
        <v>14</v>
      </c>
      <c r="AV94" t="s">
        <v>905</v>
      </c>
      <c r="AW94" t="s">
        <v>906</v>
      </c>
      <c r="AX94">
        <v>33</v>
      </c>
      <c r="AY94" t="s">
        <v>302</v>
      </c>
      <c r="AZ94" t="s">
        <v>31</v>
      </c>
      <c r="BB94" s="5">
        <v>41689</v>
      </c>
      <c r="BC94" s="7" t="s">
        <v>19</v>
      </c>
      <c r="BE94">
        <v>4</v>
      </c>
      <c r="BF94">
        <v>347132</v>
      </c>
      <c r="BG94">
        <v>45087</v>
      </c>
      <c r="BH94" t="s">
        <v>907</v>
      </c>
      <c r="BJ94" t="s">
        <v>908</v>
      </c>
      <c r="BT94">
        <v>130975</v>
      </c>
    </row>
    <row r="95" spans="1:72" x14ac:dyDescent="0.3">
      <c r="A95">
        <v>132152</v>
      </c>
      <c r="B95">
        <v>215010</v>
      </c>
      <c r="F95" t="s">
        <v>0</v>
      </c>
      <c r="G95" t="s">
        <v>636</v>
      </c>
      <c r="H95" t="s">
        <v>923</v>
      </c>
      <c r="I95" s="8" t="str">
        <f>HYPERLINK(AP95,"Hb")</f>
        <v>Hb</v>
      </c>
      <c r="K95">
        <v>1</v>
      </c>
      <c r="L95" t="s">
        <v>4</v>
      </c>
      <c r="M95">
        <v>102146</v>
      </c>
      <c r="N95" t="s">
        <v>5</v>
      </c>
      <c r="T95" t="s">
        <v>912</v>
      </c>
      <c r="U95" s="9">
        <v>2</v>
      </c>
      <c r="V95" t="s">
        <v>775</v>
      </c>
      <c r="W95" t="s">
        <v>863</v>
      </c>
      <c r="X95" t="s">
        <v>864</v>
      </c>
      <c r="Y95" s="3">
        <v>10</v>
      </c>
      <c r="Z95" s="4">
        <v>1001</v>
      </c>
      <c r="AA95" s="4" t="s">
        <v>863</v>
      </c>
      <c r="AB95" t="s">
        <v>924</v>
      </c>
      <c r="AC95">
        <v>1926</v>
      </c>
      <c r="AD95">
        <v>6</v>
      </c>
      <c r="AE95">
        <v>1</v>
      </c>
      <c r="AF95" t="s">
        <v>925</v>
      </c>
      <c r="AG95" t="s">
        <v>925</v>
      </c>
      <c r="AH95">
        <v>88751</v>
      </c>
      <c r="AI95">
        <v>6466426</v>
      </c>
      <c r="AJ95" s="4">
        <v>89000</v>
      </c>
      <c r="AK95" s="4">
        <v>6467000</v>
      </c>
      <c r="AL95">
        <v>2121</v>
      </c>
      <c r="AN95">
        <v>37</v>
      </c>
      <c r="AP95" t="s">
        <v>926</v>
      </c>
      <c r="AQ95">
        <v>102146</v>
      </c>
      <c r="AS95" s="6" t="s">
        <v>13</v>
      </c>
      <c r="AT95">
        <v>1</v>
      </c>
      <c r="AU95" t="s">
        <v>14</v>
      </c>
      <c r="AV95" t="s">
        <v>927</v>
      </c>
      <c r="AW95" t="s">
        <v>928</v>
      </c>
      <c r="AX95">
        <v>37</v>
      </c>
      <c r="AY95" t="s">
        <v>645</v>
      </c>
      <c r="AZ95" t="s">
        <v>31</v>
      </c>
      <c r="BA95">
        <v>1</v>
      </c>
      <c r="BB95" s="5">
        <v>41767</v>
      </c>
      <c r="BC95" s="7" t="s">
        <v>19</v>
      </c>
      <c r="BE95">
        <v>4</v>
      </c>
      <c r="BF95">
        <v>369398</v>
      </c>
      <c r="BG95">
        <v>45082</v>
      </c>
      <c r="BH95" t="s">
        <v>929</v>
      </c>
      <c r="BJ95" t="s">
        <v>930</v>
      </c>
      <c r="BT95">
        <v>132152</v>
      </c>
    </row>
    <row r="96" spans="1:72" x14ac:dyDescent="0.3">
      <c r="A96">
        <v>129141</v>
      </c>
      <c r="B96">
        <v>192473</v>
      </c>
      <c r="F96" t="s">
        <v>0</v>
      </c>
      <c r="G96" t="s">
        <v>294</v>
      </c>
      <c r="H96" t="s">
        <v>931</v>
      </c>
      <c r="I96" t="s">
        <v>296</v>
      </c>
      <c r="K96">
        <v>1</v>
      </c>
      <c r="L96" t="s">
        <v>4</v>
      </c>
      <c r="M96">
        <v>102146</v>
      </c>
      <c r="N96" t="s">
        <v>5</v>
      </c>
      <c r="T96" t="s">
        <v>912</v>
      </c>
      <c r="U96" s="1">
        <v>1</v>
      </c>
      <c r="V96" t="s">
        <v>775</v>
      </c>
      <c r="W96" t="s">
        <v>863</v>
      </c>
      <c r="X96" t="s">
        <v>864</v>
      </c>
      <c r="Y96" s="3">
        <v>10</v>
      </c>
      <c r="Z96" s="4">
        <v>1001</v>
      </c>
      <c r="AA96" s="4" t="s">
        <v>863</v>
      </c>
      <c r="AB96" t="s">
        <v>932</v>
      </c>
      <c r="AC96">
        <v>1967</v>
      </c>
      <c r="AD96">
        <v>5</v>
      </c>
      <c r="AE96">
        <v>21</v>
      </c>
      <c r="AF96" t="s">
        <v>581</v>
      </c>
      <c r="AG96" t="s">
        <v>581</v>
      </c>
      <c r="AH96">
        <v>88021</v>
      </c>
      <c r="AI96">
        <v>6467641</v>
      </c>
      <c r="AJ96" s="4">
        <v>89000</v>
      </c>
      <c r="AK96" s="4">
        <v>6467000</v>
      </c>
      <c r="AL96">
        <v>71</v>
      </c>
      <c r="AN96">
        <v>33</v>
      </c>
      <c r="AP96" s="5"/>
      <c r="AQ96">
        <v>102146</v>
      </c>
      <c r="AS96" s="6" t="s">
        <v>13</v>
      </c>
      <c r="AT96">
        <v>1</v>
      </c>
      <c r="AU96" t="s">
        <v>14</v>
      </c>
      <c r="AV96" t="s">
        <v>933</v>
      </c>
      <c r="AW96" t="s">
        <v>934</v>
      </c>
      <c r="AX96">
        <v>33</v>
      </c>
      <c r="AY96" t="s">
        <v>302</v>
      </c>
      <c r="AZ96" t="s">
        <v>31</v>
      </c>
      <c r="BB96" s="5">
        <v>41689</v>
      </c>
      <c r="BC96" s="7" t="s">
        <v>19</v>
      </c>
      <c r="BE96">
        <v>4</v>
      </c>
      <c r="BF96">
        <v>343864</v>
      </c>
      <c r="BG96">
        <v>45084</v>
      </c>
      <c r="BH96" t="s">
        <v>935</v>
      </c>
      <c r="BJ96" t="s">
        <v>936</v>
      </c>
      <c r="BT96">
        <v>129141</v>
      </c>
    </row>
    <row r="97" spans="1:72" x14ac:dyDescent="0.3">
      <c r="A97">
        <v>130046</v>
      </c>
      <c r="B97">
        <v>189935</v>
      </c>
      <c r="F97" t="s">
        <v>0</v>
      </c>
      <c r="G97" t="s">
        <v>294</v>
      </c>
      <c r="H97" t="s">
        <v>937</v>
      </c>
      <c r="I97" t="s">
        <v>296</v>
      </c>
      <c r="K97">
        <v>1</v>
      </c>
      <c r="L97" t="s">
        <v>4</v>
      </c>
      <c r="M97">
        <v>102146</v>
      </c>
      <c r="N97" t="s">
        <v>5</v>
      </c>
      <c r="T97" t="s">
        <v>912</v>
      </c>
      <c r="U97" s="1">
        <v>1</v>
      </c>
      <c r="V97" t="s">
        <v>775</v>
      </c>
      <c r="W97" t="s">
        <v>863</v>
      </c>
      <c r="X97" t="s">
        <v>864</v>
      </c>
      <c r="Y97" s="3">
        <v>10</v>
      </c>
      <c r="Z97" s="4">
        <v>1001</v>
      </c>
      <c r="AA97" s="4" t="s">
        <v>863</v>
      </c>
      <c r="AB97" t="s">
        <v>938</v>
      </c>
      <c r="AC97">
        <v>1968</v>
      </c>
      <c r="AD97">
        <v>6</v>
      </c>
      <c r="AE97">
        <v>22</v>
      </c>
      <c r="AF97" t="s">
        <v>581</v>
      </c>
      <c r="AG97" t="s">
        <v>581</v>
      </c>
      <c r="AH97">
        <v>88207</v>
      </c>
      <c r="AI97">
        <v>6467431</v>
      </c>
      <c r="AJ97" s="4">
        <v>89000</v>
      </c>
      <c r="AK97" s="4">
        <v>6467000</v>
      </c>
      <c r="AL97">
        <v>71</v>
      </c>
      <c r="AN97">
        <v>33</v>
      </c>
      <c r="AP97" s="5"/>
      <c r="AQ97">
        <v>102146</v>
      </c>
      <c r="AS97" s="6" t="s">
        <v>13</v>
      </c>
      <c r="AT97">
        <v>1</v>
      </c>
      <c r="AU97" t="s">
        <v>14</v>
      </c>
      <c r="AV97" t="s">
        <v>939</v>
      </c>
      <c r="AW97" t="s">
        <v>940</v>
      </c>
      <c r="AX97">
        <v>33</v>
      </c>
      <c r="AY97" t="s">
        <v>302</v>
      </c>
      <c r="AZ97" t="s">
        <v>31</v>
      </c>
      <c r="BB97" s="5">
        <v>41689</v>
      </c>
      <c r="BC97" s="7" t="s">
        <v>19</v>
      </c>
      <c r="BE97">
        <v>4</v>
      </c>
      <c r="BF97">
        <v>341569</v>
      </c>
      <c r="BG97">
        <v>45085</v>
      </c>
      <c r="BH97" t="s">
        <v>941</v>
      </c>
      <c r="BJ97" t="s">
        <v>942</v>
      </c>
      <c r="BT97">
        <v>130046</v>
      </c>
    </row>
    <row r="98" spans="1:72" x14ac:dyDescent="0.3">
      <c r="A98">
        <v>538793</v>
      </c>
      <c r="B98">
        <v>318992</v>
      </c>
      <c r="F98" t="s">
        <v>157</v>
      </c>
      <c r="G98" t="s">
        <v>21</v>
      </c>
      <c r="H98">
        <v>575175</v>
      </c>
      <c r="I98" s="8" t="str">
        <f>HYPERLINK(AP98,"Hb")</f>
        <v>Hb</v>
      </c>
      <c r="K98">
        <v>1</v>
      </c>
      <c r="L98" t="s">
        <v>4</v>
      </c>
      <c r="M98">
        <v>102146</v>
      </c>
      <c r="N98" t="s">
        <v>5</v>
      </c>
      <c r="V98" t="s">
        <v>7</v>
      </c>
      <c r="W98" t="s">
        <v>158</v>
      </c>
      <c r="X98" t="s">
        <v>159</v>
      </c>
      <c r="Y98" s="3">
        <v>2</v>
      </c>
      <c r="Z98" s="4">
        <v>214</v>
      </c>
      <c r="AA98" t="s">
        <v>158</v>
      </c>
      <c r="AB98" t="s">
        <v>160</v>
      </c>
      <c r="AF98" t="s">
        <v>161</v>
      </c>
      <c r="AG98" t="s">
        <v>161</v>
      </c>
      <c r="AN98" t="s">
        <v>162</v>
      </c>
      <c r="AP98" t="s">
        <v>163</v>
      </c>
      <c r="AQ98">
        <v>102146</v>
      </c>
      <c r="AS98" s="9" t="s">
        <v>164</v>
      </c>
      <c r="AZ98" t="s">
        <v>162</v>
      </c>
      <c r="BA98">
        <v>1</v>
      </c>
      <c r="BB98" s="5">
        <v>41218</v>
      </c>
      <c r="BC98" s="6" t="s">
        <v>165</v>
      </c>
      <c r="BE98">
        <v>3</v>
      </c>
      <c r="BF98">
        <v>6618</v>
      </c>
      <c r="BH98" t="s">
        <v>166</v>
      </c>
      <c r="BJ98" t="s">
        <v>166</v>
      </c>
      <c r="BT98">
        <v>538793</v>
      </c>
    </row>
    <row r="100" spans="1:72" x14ac:dyDescent="0.3">
      <c r="A100">
        <v>430973</v>
      </c>
      <c r="B100">
        <v>278776</v>
      </c>
      <c r="F100" t="s">
        <v>0</v>
      </c>
      <c r="G100" t="s">
        <v>21</v>
      </c>
      <c r="H100" t="s">
        <v>112</v>
      </c>
      <c r="I100" s="8" t="str">
        <f t="shared" ref="I100:I107" si="0">HYPERLINK(AP100,"Hb")</f>
        <v>Hb</v>
      </c>
      <c r="K100">
        <v>1</v>
      </c>
      <c r="L100" t="s">
        <v>4</v>
      </c>
      <c r="M100">
        <v>102146</v>
      </c>
      <c r="N100" t="s">
        <v>5</v>
      </c>
      <c r="R100" t="s">
        <v>113</v>
      </c>
      <c r="S100" t="s">
        <v>114</v>
      </c>
      <c r="T100" t="s">
        <v>115</v>
      </c>
      <c r="U100" s="1">
        <v>1</v>
      </c>
      <c r="V100" t="s">
        <v>7</v>
      </c>
      <c r="W100" t="s">
        <v>116</v>
      </c>
      <c r="X100" s="2" t="s">
        <v>9</v>
      </c>
      <c r="Y100" s="3">
        <v>1</v>
      </c>
      <c r="Z100" s="4">
        <v>106</v>
      </c>
      <c r="AA100" s="4" t="s">
        <v>116</v>
      </c>
      <c r="AB100" t="s">
        <v>117</v>
      </c>
      <c r="AC100">
        <v>1933</v>
      </c>
      <c r="AD100">
        <v>6</v>
      </c>
      <c r="AE100">
        <v>21</v>
      </c>
      <c r="AF100" t="s">
        <v>118</v>
      </c>
      <c r="AG100" t="s">
        <v>119</v>
      </c>
      <c r="AH100">
        <v>275164</v>
      </c>
      <c r="AI100">
        <v>6567065</v>
      </c>
      <c r="AJ100" s="4">
        <v>275000</v>
      </c>
      <c r="AK100" s="4">
        <v>6567000</v>
      </c>
      <c r="AL100">
        <v>71</v>
      </c>
      <c r="AN100">
        <v>8</v>
      </c>
      <c r="AO100" t="s">
        <v>120</v>
      </c>
      <c r="AP100" t="s">
        <v>121</v>
      </c>
      <c r="AQ100">
        <v>102146</v>
      </c>
      <c r="AS100" s="6" t="s">
        <v>13</v>
      </c>
      <c r="AT100">
        <v>1</v>
      </c>
      <c r="AU100" t="s">
        <v>14</v>
      </c>
      <c r="AV100" t="s">
        <v>122</v>
      </c>
      <c r="AW100" t="s">
        <v>123</v>
      </c>
      <c r="AX100">
        <v>8</v>
      </c>
      <c r="AY100" t="s">
        <v>30</v>
      </c>
      <c r="AZ100" t="s">
        <v>31</v>
      </c>
      <c r="BA100">
        <v>1</v>
      </c>
      <c r="BB100" s="5">
        <v>36223</v>
      </c>
      <c r="BC100" s="7" t="s">
        <v>19</v>
      </c>
      <c r="BE100">
        <v>3</v>
      </c>
      <c r="BF100">
        <v>451789</v>
      </c>
      <c r="BG100">
        <v>45011</v>
      </c>
      <c r="BH100" t="s">
        <v>124</v>
      </c>
      <c r="BJ100" t="s">
        <v>125</v>
      </c>
      <c r="BT100">
        <v>430973</v>
      </c>
    </row>
    <row r="101" spans="1:72" x14ac:dyDescent="0.3">
      <c r="A101">
        <v>431174</v>
      </c>
      <c r="B101">
        <v>290842</v>
      </c>
      <c r="F101" t="s">
        <v>0</v>
      </c>
      <c r="G101" t="s">
        <v>21</v>
      </c>
      <c r="H101" t="s">
        <v>126</v>
      </c>
      <c r="I101" s="8" t="str">
        <f t="shared" si="0"/>
        <v>Hb</v>
      </c>
      <c r="K101">
        <v>1</v>
      </c>
      <c r="L101" t="s">
        <v>4</v>
      </c>
      <c r="M101">
        <v>102146</v>
      </c>
      <c r="N101" t="s">
        <v>5</v>
      </c>
      <c r="R101" t="s">
        <v>113</v>
      </c>
      <c r="S101" t="s">
        <v>114</v>
      </c>
      <c r="T101" t="s">
        <v>115</v>
      </c>
      <c r="U101" s="1">
        <v>1</v>
      </c>
      <c r="V101" t="s">
        <v>7</v>
      </c>
      <c r="W101" t="s">
        <v>116</v>
      </c>
      <c r="X101" s="2" t="s">
        <v>9</v>
      </c>
      <c r="Y101" s="3">
        <v>1</v>
      </c>
      <c r="Z101" s="4">
        <v>106</v>
      </c>
      <c r="AA101" s="4" t="s">
        <v>116</v>
      </c>
      <c r="AB101" t="s">
        <v>127</v>
      </c>
      <c r="AC101">
        <v>1933</v>
      </c>
      <c r="AD101">
        <v>6</v>
      </c>
      <c r="AE101">
        <v>21</v>
      </c>
      <c r="AF101" t="s">
        <v>118</v>
      </c>
      <c r="AG101" t="s">
        <v>119</v>
      </c>
      <c r="AH101">
        <v>275261</v>
      </c>
      <c r="AI101">
        <v>6567049</v>
      </c>
      <c r="AJ101" s="4">
        <v>275000</v>
      </c>
      <c r="AK101" s="4">
        <v>6567000</v>
      </c>
      <c r="AL101">
        <v>71</v>
      </c>
      <c r="AN101">
        <v>8</v>
      </c>
      <c r="AO101" t="s">
        <v>120</v>
      </c>
      <c r="AP101" t="s">
        <v>128</v>
      </c>
      <c r="AQ101">
        <v>102146</v>
      </c>
      <c r="AS101" s="6" t="s">
        <v>13</v>
      </c>
      <c r="AT101">
        <v>1</v>
      </c>
      <c r="AU101" t="s">
        <v>14</v>
      </c>
      <c r="AV101" t="s">
        <v>129</v>
      </c>
      <c r="AW101" t="s">
        <v>130</v>
      </c>
      <c r="AX101">
        <v>8</v>
      </c>
      <c r="AY101" t="s">
        <v>30</v>
      </c>
      <c r="AZ101" t="s">
        <v>31</v>
      </c>
      <c r="BA101">
        <v>1</v>
      </c>
      <c r="BB101" s="5">
        <v>38062</v>
      </c>
      <c r="BC101" s="7" t="s">
        <v>19</v>
      </c>
      <c r="BE101">
        <v>3</v>
      </c>
      <c r="BF101">
        <v>463604</v>
      </c>
      <c r="BG101">
        <v>45012</v>
      </c>
      <c r="BH101" t="s">
        <v>131</v>
      </c>
      <c r="BJ101" t="s">
        <v>132</v>
      </c>
      <c r="BT101">
        <v>431174</v>
      </c>
    </row>
    <row r="102" spans="1:72" x14ac:dyDescent="0.3">
      <c r="A102">
        <v>324523</v>
      </c>
      <c r="B102">
        <v>301262</v>
      </c>
      <c r="F102" t="s">
        <v>0</v>
      </c>
      <c r="G102" t="s">
        <v>21</v>
      </c>
      <c r="H102" t="s">
        <v>178</v>
      </c>
      <c r="I102" s="8" t="str">
        <f t="shared" si="0"/>
        <v>Hb</v>
      </c>
      <c r="K102">
        <v>1</v>
      </c>
      <c r="L102" t="s">
        <v>4</v>
      </c>
      <c r="M102">
        <v>102146</v>
      </c>
      <c r="N102" t="s">
        <v>5</v>
      </c>
      <c r="R102" t="s">
        <v>113</v>
      </c>
      <c r="S102" t="s">
        <v>114</v>
      </c>
      <c r="T102" t="s">
        <v>168</v>
      </c>
      <c r="U102" s="10">
        <v>3</v>
      </c>
      <c r="V102" t="s">
        <v>7</v>
      </c>
      <c r="W102" t="s">
        <v>169</v>
      </c>
      <c r="X102" s="2" t="s">
        <v>159</v>
      </c>
      <c r="Y102" s="3">
        <v>2</v>
      </c>
      <c r="Z102" s="4">
        <v>215</v>
      </c>
      <c r="AA102" s="4" t="s">
        <v>169</v>
      </c>
      <c r="AB102" t="s">
        <v>179</v>
      </c>
      <c r="AC102">
        <v>2010</v>
      </c>
      <c r="AD102">
        <v>10</v>
      </c>
      <c r="AE102">
        <v>7</v>
      </c>
      <c r="AF102" t="s">
        <v>180</v>
      </c>
      <c r="AG102" t="s">
        <v>180</v>
      </c>
      <c r="AH102">
        <v>255086</v>
      </c>
      <c r="AI102">
        <v>6626457</v>
      </c>
      <c r="AJ102" s="4">
        <v>255000</v>
      </c>
      <c r="AK102" s="4">
        <v>6627000</v>
      </c>
      <c r="AL102">
        <v>10922</v>
      </c>
      <c r="AN102">
        <v>8</v>
      </c>
      <c r="AO102" t="s">
        <v>181</v>
      </c>
      <c r="AP102" t="s">
        <v>182</v>
      </c>
      <c r="AQ102">
        <v>102146</v>
      </c>
      <c r="AS102" s="6" t="s">
        <v>13</v>
      </c>
      <c r="AT102">
        <v>1</v>
      </c>
      <c r="AU102" t="s">
        <v>14</v>
      </c>
      <c r="AV102" t="s">
        <v>174</v>
      </c>
      <c r="AW102" t="s">
        <v>183</v>
      </c>
      <c r="AX102">
        <v>8</v>
      </c>
      <c r="AY102" t="s">
        <v>30</v>
      </c>
      <c r="AZ102" t="s">
        <v>31</v>
      </c>
      <c r="BA102">
        <v>1</v>
      </c>
      <c r="BB102" s="5">
        <v>41677</v>
      </c>
      <c r="BC102" s="7" t="s">
        <v>19</v>
      </c>
      <c r="BE102">
        <v>3</v>
      </c>
      <c r="BF102">
        <v>474249</v>
      </c>
      <c r="BG102">
        <v>45017</v>
      </c>
      <c r="BH102" t="s">
        <v>184</v>
      </c>
      <c r="BJ102" t="s">
        <v>185</v>
      </c>
      <c r="BT102">
        <v>324523</v>
      </c>
    </row>
    <row r="103" spans="1:72" x14ac:dyDescent="0.3">
      <c r="A103">
        <v>347210</v>
      </c>
      <c r="B103">
        <v>278026</v>
      </c>
      <c r="F103" t="s">
        <v>0</v>
      </c>
      <c r="G103" t="s">
        <v>21</v>
      </c>
      <c r="H103" t="s">
        <v>326</v>
      </c>
      <c r="I103" s="8" t="str">
        <f t="shared" si="0"/>
        <v>Hb</v>
      </c>
      <c r="K103">
        <v>1</v>
      </c>
      <c r="L103" t="s">
        <v>4</v>
      </c>
      <c r="M103">
        <v>102146</v>
      </c>
      <c r="N103" t="s">
        <v>5</v>
      </c>
      <c r="R103" t="s">
        <v>113</v>
      </c>
      <c r="S103" t="s">
        <v>114</v>
      </c>
      <c r="T103" t="s">
        <v>297</v>
      </c>
      <c r="U103" s="9">
        <v>2</v>
      </c>
      <c r="V103" t="s">
        <v>273</v>
      </c>
      <c r="W103" t="s">
        <v>273</v>
      </c>
      <c r="X103" s="2" t="s">
        <v>159</v>
      </c>
      <c r="Y103" s="3">
        <v>2</v>
      </c>
      <c r="Z103" s="4">
        <v>301</v>
      </c>
      <c r="AA103" s="4" t="s">
        <v>273</v>
      </c>
      <c r="AB103" t="s">
        <v>327</v>
      </c>
      <c r="AC103">
        <v>1942</v>
      </c>
      <c r="AD103">
        <v>8</v>
      </c>
      <c r="AE103">
        <v>5</v>
      </c>
      <c r="AF103" t="s">
        <v>328</v>
      </c>
      <c r="AG103" t="s">
        <v>328</v>
      </c>
      <c r="AH103">
        <v>258578</v>
      </c>
      <c r="AI103">
        <v>6649087</v>
      </c>
      <c r="AJ103" s="4">
        <v>259000</v>
      </c>
      <c r="AK103" s="4">
        <v>6649000</v>
      </c>
      <c r="AL103">
        <v>1970</v>
      </c>
      <c r="AN103">
        <v>8</v>
      </c>
      <c r="AO103" t="s">
        <v>120</v>
      </c>
      <c r="AP103" t="s">
        <v>329</v>
      </c>
      <c r="AQ103">
        <v>102146</v>
      </c>
      <c r="AS103" s="6" t="s">
        <v>13</v>
      </c>
      <c r="AT103">
        <v>1</v>
      </c>
      <c r="AU103" t="s">
        <v>14</v>
      </c>
      <c r="AV103" t="s">
        <v>300</v>
      </c>
      <c r="AW103" t="s">
        <v>330</v>
      </c>
      <c r="AX103">
        <v>8</v>
      </c>
      <c r="AY103" t="s">
        <v>30</v>
      </c>
      <c r="AZ103" t="s">
        <v>31</v>
      </c>
      <c r="BA103">
        <v>1</v>
      </c>
      <c r="BB103" s="5">
        <v>38467</v>
      </c>
      <c r="BC103" s="7" t="s">
        <v>19</v>
      </c>
      <c r="BE103">
        <v>3</v>
      </c>
      <c r="BF103">
        <v>450354</v>
      </c>
      <c r="BG103">
        <v>45027</v>
      </c>
      <c r="BH103" t="s">
        <v>331</v>
      </c>
      <c r="BJ103" t="s">
        <v>332</v>
      </c>
      <c r="BT103">
        <v>347210</v>
      </c>
    </row>
    <row r="104" spans="1:72" x14ac:dyDescent="0.3">
      <c r="A104">
        <v>349269</v>
      </c>
      <c r="B104">
        <v>298314</v>
      </c>
      <c r="F104" t="s">
        <v>0</v>
      </c>
      <c r="G104" t="s">
        <v>21</v>
      </c>
      <c r="H104" t="s">
        <v>365</v>
      </c>
      <c r="I104" s="8" t="str">
        <f t="shared" si="0"/>
        <v>Hb</v>
      </c>
      <c r="K104">
        <v>1</v>
      </c>
      <c r="L104" t="s">
        <v>4</v>
      </c>
      <c r="M104">
        <v>102146</v>
      </c>
      <c r="N104" t="s">
        <v>5</v>
      </c>
      <c r="R104" t="s">
        <v>113</v>
      </c>
      <c r="S104" t="s">
        <v>114</v>
      </c>
      <c r="T104" t="s">
        <v>297</v>
      </c>
      <c r="U104" s="1">
        <v>1</v>
      </c>
      <c r="V104" t="s">
        <v>273</v>
      </c>
      <c r="W104" t="s">
        <v>273</v>
      </c>
      <c r="X104" s="2" t="s">
        <v>159</v>
      </c>
      <c r="Y104" s="3">
        <v>2</v>
      </c>
      <c r="Z104" s="4">
        <v>301</v>
      </c>
      <c r="AA104" s="4" t="s">
        <v>273</v>
      </c>
      <c r="AB104" t="s">
        <v>366</v>
      </c>
      <c r="AC104">
        <v>2005</v>
      </c>
      <c r="AD104">
        <v>10</v>
      </c>
      <c r="AE104">
        <v>6</v>
      </c>
      <c r="AF104" t="s">
        <v>180</v>
      </c>
      <c r="AG104" t="s">
        <v>180</v>
      </c>
      <c r="AH104">
        <v>258987</v>
      </c>
      <c r="AI104">
        <v>6649340</v>
      </c>
      <c r="AJ104" s="4">
        <v>259000</v>
      </c>
      <c r="AK104" s="4">
        <v>6649000</v>
      </c>
      <c r="AL104">
        <v>7</v>
      </c>
      <c r="AN104">
        <v>8</v>
      </c>
      <c r="AO104" t="s">
        <v>26</v>
      </c>
      <c r="AP104" t="s">
        <v>367</v>
      </c>
      <c r="AQ104">
        <v>102146</v>
      </c>
      <c r="AS104" s="6" t="s">
        <v>13</v>
      </c>
      <c r="AT104">
        <v>1</v>
      </c>
      <c r="AU104" t="s">
        <v>14</v>
      </c>
      <c r="AV104" t="s">
        <v>368</v>
      </c>
      <c r="AW104" t="s">
        <v>369</v>
      </c>
      <c r="AX104">
        <v>8</v>
      </c>
      <c r="AY104" t="s">
        <v>30</v>
      </c>
      <c r="AZ104" t="s">
        <v>31</v>
      </c>
      <c r="BA104">
        <v>1</v>
      </c>
      <c r="BB104" s="5">
        <v>39825</v>
      </c>
      <c r="BC104" s="7" t="s">
        <v>19</v>
      </c>
      <c r="BE104">
        <v>3</v>
      </c>
      <c r="BF104">
        <v>471600</v>
      </c>
      <c r="BG104">
        <v>45045</v>
      </c>
      <c r="BH104" t="s">
        <v>370</v>
      </c>
      <c r="BJ104" t="s">
        <v>371</v>
      </c>
      <c r="BT104">
        <v>349269</v>
      </c>
    </row>
    <row r="105" spans="1:72" x14ac:dyDescent="0.3">
      <c r="A105">
        <v>349270</v>
      </c>
      <c r="B105">
        <v>300697</v>
      </c>
      <c r="F105" t="s">
        <v>0</v>
      </c>
      <c r="G105" t="s">
        <v>21</v>
      </c>
      <c r="H105" t="s">
        <v>384</v>
      </c>
      <c r="I105" s="8" t="str">
        <f t="shared" si="0"/>
        <v>Hb</v>
      </c>
      <c r="K105">
        <v>1</v>
      </c>
      <c r="L105" t="s">
        <v>4</v>
      </c>
      <c r="M105">
        <v>102146</v>
      </c>
      <c r="N105" t="s">
        <v>5</v>
      </c>
      <c r="R105" t="s">
        <v>113</v>
      </c>
      <c r="S105" t="s">
        <v>114</v>
      </c>
      <c r="T105" t="s">
        <v>297</v>
      </c>
      <c r="U105" s="1">
        <v>1</v>
      </c>
      <c r="V105" t="s">
        <v>273</v>
      </c>
      <c r="W105" t="s">
        <v>273</v>
      </c>
      <c r="X105" s="2" t="s">
        <v>159</v>
      </c>
      <c r="Y105" s="3">
        <v>2</v>
      </c>
      <c r="Z105" s="4">
        <v>301</v>
      </c>
      <c r="AA105" s="4" t="s">
        <v>273</v>
      </c>
      <c r="AB105" t="s">
        <v>385</v>
      </c>
      <c r="AC105">
        <v>2006</v>
      </c>
      <c r="AD105">
        <v>5</v>
      </c>
      <c r="AE105">
        <v>16</v>
      </c>
      <c r="AF105" t="s">
        <v>180</v>
      </c>
      <c r="AG105" t="s">
        <v>180</v>
      </c>
      <c r="AH105">
        <v>258987</v>
      </c>
      <c r="AI105">
        <v>6649340</v>
      </c>
      <c r="AJ105" s="4">
        <v>259000</v>
      </c>
      <c r="AK105" s="4">
        <v>6649000</v>
      </c>
      <c r="AL105">
        <v>7</v>
      </c>
      <c r="AN105">
        <v>8</v>
      </c>
      <c r="AO105" t="s">
        <v>26</v>
      </c>
      <c r="AP105" t="s">
        <v>386</v>
      </c>
      <c r="AQ105">
        <v>102146</v>
      </c>
      <c r="AS105" s="6" t="s">
        <v>13</v>
      </c>
      <c r="AT105">
        <v>1</v>
      </c>
      <c r="AU105" t="s">
        <v>14</v>
      </c>
      <c r="AV105" t="s">
        <v>368</v>
      </c>
      <c r="AW105" t="s">
        <v>387</v>
      </c>
      <c r="AX105">
        <v>8</v>
      </c>
      <c r="AY105" t="s">
        <v>30</v>
      </c>
      <c r="AZ105" t="s">
        <v>31</v>
      </c>
      <c r="BA105">
        <v>1</v>
      </c>
      <c r="BB105" s="5">
        <v>40304</v>
      </c>
      <c r="BC105" s="7" t="s">
        <v>19</v>
      </c>
      <c r="BE105">
        <v>3</v>
      </c>
      <c r="BF105">
        <v>473740</v>
      </c>
      <c r="BG105">
        <v>45051</v>
      </c>
      <c r="BH105" t="s">
        <v>388</v>
      </c>
      <c r="BJ105" t="s">
        <v>389</v>
      </c>
      <c r="BT105">
        <v>349270</v>
      </c>
    </row>
    <row r="106" spans="1:72" x14ac:dyDescent="0.3">
      <c r="A106">
        <v>367068</v>
      </c>
      <c r="B106">
        <v>318994</v>
      </c>
      <c r="F106" t="s">
        <v>0</v>
      </c>
      <c r="G106" t="s">
        <v>21</v>
      </c>
      <c r="H106" t="s">
        <v>450</v>
      </c>
      <c r="I106" s="8" t="str">
        <f t="shared" si="0"/>
        <v>Hb</v>
      </c>
      <c r="K106">
        <v>1</v>
      </c>
      <c r="L106" t="s">
        <v>4</v>
      </c>
      <c r="M106">
        <v>102146</v>
      </c>
      <c r="N106" t="s">
        <v>5</v>
      </c>
      <c r="R106" t="s">
        <v>113</v>
      </c>
      <c r="S106" t="s">
        <v>114</v>
      </c>
      <c r="T106" t="s">
        <v>440</v>
      </c>
      <c r="U106" s="10">
        <v>3</v>
      </c>
      <c r="V106" t="s">
        <v>273</v>
      </c>
      <c r="W106" t="s">
        <v>273</v>
      </c>
      <c r="X106" s="2" t="s">
        <v>159</v>
      </c>
      <c r="Y106" s="3">
        <v>2</v>
      </c>
      <c r="Z106" s="4">
        <v>301</v>
      </c>
      <c r="AA106" s="4" t="s">
        <v>273</v>
      </c>
      <c r="AB106" t="s">
        <v>451</v>
      </c>
      <c r="AC106">
        <v>1925</v>
      </c>
      <c r="AD106">
        <v>1</v>
      </c>
      <c r="AE106">
        <v>1</v>
      </c>
      <c r="AF106" t="s">
        <v>321</v>
      </c>
      <c r="AG106" t="s">
        <v>321</v>
      </c>
      <c r="AH106">
        <v>261317</v>
      </c>
      <c r="AI106">
        <v>6656077</v>
      </c>
      <c r="AJ106" s="4">
        <v>261000</v>
      </c>
      <c r="AK106" s="4">
        <v>6657000</v>
      </c>
      <c r="AL106">
        <v>20057</v>
      </c>
      <c r="AN106">
        <v>8</v>
      </c>
      <c r="AP106" t="s">
        <v>452</v>
      </c>
      <c r="AQ106">
        <v>102146</v>
      </c>
      <c r="AS106" s="6" t="s">
        <v>13</v>
      </c>
      <c r="AT106">
        <v>1</v>
      </c>
      <c r="AU106" t="s">
        <v>14</v>
      </c>
      <c r="AV106" t="s">
        <v>444</v>
      </c>
      <c r="AW106" t="s">
        <v>453</v>
      </c>
      <c r="AX106">
        <v>8</v>
      </c>
      <c r="AY106" t="s">
        <v>30</v>
      </c>
      <c r="AZ106" t="s">
        <v>31</v>
      </c>
      <c r="BA106">
        <v>1</v>
      </c>
      <c r="BB106" s="5">
        <v>41229</v>
      </c>
      <c r="BC106" s="7" t="s">
        <v>19</v>
      </c>
      <c r="BE106">
        <v>3</v>
      </c>
      <c r="BF106">
        <v>490302</v>
      </c>
      <c r="BG106">
        <v>45025</v>
      </c>
      <c r="BH106" t="s">
        <v>454</v>
      </c>
      <c r="BJ106" t="s">
        <v>455</v>
      </c>
      <c r="BT106">
        <v>367068</v>
      </c>
    </row>
    <row r="107" spans="1:72" x14ac:dyDescent="0.3">
      <c r="A107">
        <v>364513</v>
      </c>
      <c r="B107">
        <v>272316</v>
      </c>
      <c r="F107" t="s">
        <v>0</v>
      </c>
      <c r="G107" t="s">
        <v>21</v>
      </c>
      <c r="H107" t="s">
        <v>462</v>
      </c>
      <c r="I107" s="8" t="str">
        <f t="shared" si="0"/>
        <v>Hb</v>
      </c>
      <c r="K107">
        <v>1</v>
      </c>
      <c r="L107" t="s">
        <v>4</v>
      </c>
      <c r="M107">
        <v>102146</v>
      </c>
      <c r="N107" t="s">
        <v>5</v>
      </c>
      <c r="R107" t="s">
        <v>113</v>
      </c>
      <c r="S107" t="s">
        <v>114</v>
      </c>
      <c r="T107" t="s">
        <v>440</v>
      </c>
      <c r="U107" s="10">
        <v>3</v>
      </c>
      <c r="V107" t="s">
        <v>273</v>
      </c>
      <c r="W107" t="s">
        <v>273</v>
      </c>
      <c r="X107" s="2" t="s">
        <v>159</v>
      </c>
      <c r="Y107" s="3">
        <v>2</v>
      </c>
      <c r="Z107" s="4">
        <v>301</v>
      </c>
      <c r="AA107" s="4" t="s">
        <v>273</v>
      </c>
      <c r="AB107" t="s">
        <v>463</v>
      </c>
      <c r="AC107">
        <v>1989</v>
      </c>
      <c r="AD107">
        <v>6</v>
      </c>
      <c r="AE107">
        <v>12</v>
      </c>
      <c r="AF107" t="s">
        <v>180</v>
      </c>
      <c r="AG107" t="s">
        <v>180</v>
      </c>
      <c r="AH107">
        <v>261317</v>
      </c>
      <c r="AI107">
        <v>6656077</v>
      </c>
      <c r="AJ107" s="4">
        <v>261000</v>
      </c>
      <c r="AK107" s="4">
        <v>6657000</v>
      </c>
      <c r="AL107">
        <v>20057</v>
      </c>
      <c r="AN107">
        <v>8</v>
      </c>
      <c r="AP107" t="s">
        <v>464</v>
      </c>
      <c r="AQ107">
        <v>102146</v>
      </c>
      <c r="AS107" s="6" t="s">
        <v>13</v>
      </c>
      <c r="AT107">
        <v>1</v>
      </c>
      <c r="AU107" t="s">
        <v>14</v>
      </c>
      <c r="AV107" t="s">
        <v>444</v>
      </c>
      <c r="AW107" t="s">
        <v>465</v>
      </c>
      <c r="AX107">
        <v>8</v>
      </c>
      <c r="AY107" t="s">
        <v>30</v>
      </c>
      <c r="AZ107" t="s">
        <v>31</v>
      </c>
      <c r="BA107">
        <v>1</v>
      </c>
      <c r="BB107" s="5">
        <v>41066</v>
      </c>
      <c r="BC107" s="7" t="s">
        <v>19</v>
      </c>
      <c r="BE107">
        <v>3</v>
      </c>
      <c r="BF107">
        <v>442931</v>
      </c>
      <c r="BG107">
        <v>45033</v>
      </c>
      <c r="BH107" t="s">
        <v>466</v>
      </c>
      <c r="BJ107" t="s">
        <v>467</v>
      </c>
      <c r="BT107">
        <v>364513</v>
      </c>
    </row>
    <row r="108" spans="1:72" x14ac:dyDescent="0.3">
      <c r="A108">
        <v>389004</v>
      </c>
      <c r="B108">
        <v>200103</v>
      </c>
      <c r="F108" t="s">
        <v>0</v>
      </c>
      <c r="G108" t="s">
        <v>294</v>
      </c>
      <c r="H108" t="s">
        <v>578</v>
      </c>
      <c r="I108" t="s">
        <v>296</v>
      </c>
      <c r="K108">
        <v>1</v>
      </c>
      <c r="L108" t="s">
        <v>4</v>
      </c>
      <c r="M108">
        <v>102146</v>
      </c>
      <c r="N108" t="s">
        <v>5</v>
      </c>
      <c r="R108" t="s">
        <v>113</v>
      </c>
      <c r="S108" t="s">
        <v>114</v>
      </c>
      <c r="T108" t="s">
        <v>579</v>
      </c>
      <c r="U108" s="1">
        <v>1</v>
      </c>
      <c r="V108" t="s">
        <v>273</v>
      </c>
      <c r="W108" t="s">
        <v>273</v>
      </c>
      <c r="X108" s="2" t="s">
        <v>159</v>
      </c>
      <c r="Y108" s="3">
        <v>2</v>
      </c>
      <c r="Z108" s="4">
        <v>301</v>
      </c>
      <c r="AA108" s="4" t="s">
        <v>273</v>
      </c>
      <c r="AB108" t="s">
        <v>580</v>
      </c>
      <c r="AC108">
        <v>1947</v>
      </c>
      <c r="AD108">
        <v>5</v>
      </c>
      <c r="AE108">
        <v>27</v>
      </c>
      <c r="AF108" t="s">
        <v>581</v>
      </c>
      <c r="AG108" t="s">
        <v>581</v>
      </c>
      <c r="AH108">
        <v>264562</v>
      </c>
      <c r="AI108">
        <v>6643620</v>
      </c>
      <c r="AJ108" s="4">
        <v>265000</v>
      </c>
      <c r="AK108" s="4">
        <v>6643000</v>
      </c>
      <c r="AL108">
        <v>707</v>
      </c>
      <c r="AN108">
        <v>33</v>
      </c>
      <c r="AP108" s="5"/>
      <c r="AQ108">
        <v>102146</v>
      </c>
      <c r="AS108" s="6" t="s">
        <v>13</v>
      </c>
      <c r="AT108">
        <v>1</v>
      </c>
      <c r="AU108" t="s">
        <v>14</v>
      </c>
      <c r="AV108" t="s">
        <v>582</v>
      </c>
      <c r="AW108" t="s">
        <v>583</v>
      </c>
      <c r="AX108">
        <v>33</v>
      </c>
      <c r="AY108" t="s">
        <v>302</v>
      </c>
      <c r="AZ108" t="s">
        <v>31</v>
      </c>
      <c r="BB108" s="5">
        <v>41689</v>
      </c>
      <c r="BC108" s="7" t="s">
        <v>19</v>
      </c>
      <c r="BE108">
        <v>4</v>
      </c>
      <c r="BF108">
        <v>350959</v>
      </c>
      <c r="BG108">
        <v>45028</v>
      </c>
      <c r="BH108" t="s">
        <v>584</v>
      </c>
      <c r="BJ108" t="s">
        <v>585</v>
      </c>
      <c r="BT108">
        <v>389004</v>
      </c>
    </row>
    <row r="109" spans="1:72" x14ac:dyDescent="0.3">
      <c r="A109">
        <v>237463</v>
      </c>
      <c r="B109">
        <v>64334</v>
      </c>
      <c r="F109" t="s">
        <v>0</v>
      </c>
      <c r="G109" t="s">
        <v>1</v>
      </c>
      <c r="H109" t="s">
        <v>593</v>
      </c>
      <c r="I109" s="8" t="str">
        <f>HYPERLINK(AP109,"Foto")</f>
        <v>Foto</v>
      </c>
      <c r="K109">
        <v>1</v>
      </c>
      <c r="L109" t="s">
        <v>4</v>
      </c>
      <c r="M109">
        <v>102146</v>
      </c>
      <c r="N109" t="s">
        <v>5</v>
      </c>
      <c r="R109" t="s">
        <v>113</v>
      </c>
      <c r="S109" t="s">
        <v>114</v>
      </c>
      <c r="T109" t="s">
        <v>594</v>
      </c>
      <c r="U109" s="1">
        <v>1</v>
      </c>
      <c r="V109" t="s">
        <v>7</v>
      </c>
      <c r="W109" t="s">
        <v>595</v>
      </c>
      <c r="X109" t="s">
        <v>596</v>
      </c>
      <c r="Y109" s="3">
        <v>6</v>
      </c>
      <c r="Z109" s="4">
        <v>602</v>
      </c>
      <c r="AA109" s="4" t="s">
        <v>595</v>
      </c>
      <c r="AB109" t="s">
        <v>597</v>
      </c>
      <c r="AC109">
        <v>2011</v>
      </c>
      <c r="AD109">
        <v>9</v>
      </c>
      <c r="AE109">
        <v>14</v>
      </c>
      <c r="AF109" t="s">
        <v>598</v>
      </c>
      <c r="AH109">
        <v>232439</v>
      </c>
      <c r="AI109">
        <v>6632161</v>
      </c>
      <c r="AJ109" s="4">
        <v>233000</v>
      </c>
      <c r="AK109" s="4">
        <v>6633000</v>
      </c>
      <c r="AL109">
        <v>100</v>
      </c>
      <c r="AN109">
        <v>1010</v>
      </c>
      <c r="AO109" t="s">
        <v>599</v>
      </c>
      <c r="AP109" s="5" t="s">
        <v>600</v>
      </c>
      <c r="AQ109">
        <v>102146</v>
      </c>
      <c r="AS109" s="6" t="s">
        <v>13</v>
      </c>
      <c r="AT109">
        <v>1</v>
      </c>
      <c r="AU109" t="s">
        <v>14</v>
      </c>
      <c r="AV109" t="s">
        <v>601</v>
      </c>
      <c r="AW109" t="s">
        <v>602</v>
      </c>
      <c r="AX109">
        <v>1010</v>
      </c>
      <c r="AY109" t="s">
        <v>17</v>
      </c>
      <c r="AZ109" t="s">
        <v>18</v>
      </c>
      <c r="BA109">
        <v>1</v>
      </c>
      <c r="BB109" s="5">
        <v>43709.903472222199</v>
      </c>
      <c r="BC109" s="7" t="s">
        <v>19</v>
      </c>
      <c r="BE109">
        <v>6</v>
      </c>
      <c r="BF109">
        <v>59955</v>
      </c>
      <c r="BG109">
        <v>45055</v>
      </c>
      <c r="BH109" t="s">
        <v>603</v>
      </c>
      <c r="BT109">
        <v>237463</v>
      </c>
    </row>
    <row r="110" spans="1:72" x14ac:dyDescent="0.3">
      <c r="A110">
        <v>236292</v>
      </c>
      <c r="B110">
        <v>64320</v>
      </c>
      <c r="F110" t="s">
        <v>0</v>
      </c>
      <c r="G110" t="s">
        <v>1</v>
      </c>
      <c r="H110" t="s">
        <v>604</v>
      </c>
      <c r="I110" s="8" t="str">
        <f>HYPERLINK(AP110,"Foto")</f>
        <v>Foto</v>
      </c>
      <c r="K110">
        <v>1</v>
      </c>
      <c r="L110" t="s">
        <v>4</v>
      </c>
      <c r="M110">
        <v>102146</v>
      </c>
      <c r="N110" t="s">
        <v>5</v>
      </c>
      <c r="R110" t="s">
        <v>113</v>
      </c>
      <c r="S110" t="s">
        <v>114</v>
      </c>
      <c r="T110" t="s">
        <v>594</v>
      </c>
      <c r="U110" s="1">
        <v>1</v>
      </c>
      <c r="V110" t="s">
        <v>7</v>
      </c>
      <c r="W110" t="s">
        <v>595</v>
      </c>
      <c r="X110" t="s">
        <v>596</v>
      </c>
      <c r="Y110" s="3">
        <v>6</v>
      </c>
      <c r="Z110" s="4">
        <v>602</v>
      </c>
      <c r="AA110" s="4" t="s">
        <v>595</v>
      </c>
      <c r="AB110" t="s">
        <v>605</v>
      </c>
      <c r="AC110">
        <v>2012</v>
      </c>
      <c r="AD110">
        <v>5</v>
      </c>
      <c r="AE110">
        <v>8</v>
      </c>
      <c r="AF110" t="s">
        <v>598</v>
      </c>
      <c r="AH110">
        <v>232266</v>
      </c>
      <c r="AI110">
        <v>6632149</v>
      </c>
      <c r="AJ110" s="4">
        <v>233000</v>
      </c>
      <c r="AK110" s="4">
        <v>6633000</v>
      </c>
      <c r="AL110">
        <v>100</v>
      </c>
      <c r="AN110">
        <v>1010</v>
      </c>
      <c r="AO110" t="s">
        <v>606</v>
      </c>
      <c r="AP110" s="5" t="s">
        <v>607</v>
      </c>
      <c r="AQ110">
        <v>102146</v>
      </c>
      <c r="AS110" s="6" t="s">
        <v>13</v>
      </c>
      <c r="AT110">
        <v>1</v>
      </c>
      <c r="AU110" t="s">
        <v>14</v>
      </c>
      <c r="AV110" t="s">
        <v>608</v>
      </c>
      <c r="AW110" t="s">
        <v>609</v>
      </c>
      <c r="AX110">
        <v>1010</v>
      </c>
      <c r="AY110" t="s">
        <v>17</v>
      </c>
      <c r="AZ110" t="s">
        <v>18</v>
      </c>
      <c r="BA110">
        <v>1</v>
      </c>
      <c r="BB110" s="5">
        <v>43709.903472222199</v>
      </c>
      <c r="BC110" s="7" t="s">
        <v>19</v>
      </c>
      <c r="BE110">
        <v>6</v>
      </c>
      <c r="BF110">
        <v>59949</v>
      </c>
      <c r="BG110">
        <v>45056</v>
      </c>
      <c r="BH110" t="s">
        <v>610</v>
      </c>
      <c r="BT110">
        <v>236292</v>
      </c>
    </row>
    <row r="111" spans="1:72" x14ac:dyDescent="0.3">
      <c r="A111">
        <v>236291</v>
      </c>
      <c r="B111">
        <v>64254</v>
      </c>
      <c r="F111" t="s">
        <v>0</v>
      </c>
      <c r="G111" t="s">
        <v>1</v>
      </c>
      <c r="H111" t="s">
        <v>617</v>
      </c>
      <c r="I111" s="8" t="str">
        <f>HYPERLINK(AP111,"Foto")</f>
        <v>Foto</v>
      </c>
      <c r="K111">
        <v>1</v>
      </c>
      <c r="L111" t="s">
        <v>4</v>
      </c>
      <c r="M111">
        <v>102146</v>
      </c>
      <c r="N111" t="s">
        <v>5</v>
      </c>
      <c r="R111" t="s">
        <v>113</v>
      </c>
      <c r="S111" t="s">
        <v>114</v>
      </c>
      <c r="T111" t="s">
        <v>594</v>
      </c>
      <c r="U111" s="1">
        <v>1</v>
      </c>
      <c r="V111" t="s">
        <v>7</v>
      </c>
      <c r="W111" t="s">
        <v>595</v>
      </c>
      <c r="X111" t="s">
        <v>596</v>
      </c>
      <c r="Y111" s="3">
        <v>6</v>
      </c>
      <c r="Z111" s="4">
        <v>602</v>
      </c>
      <c r="AA111" s="4" t="s">
        <v>595</v>
      </c>
      <c r="AB111" t="s">
        <v>618</v>
      </c>
      <c r="AC111">
        <v>2013</v>
      </c>
      <c r="AD111">
        <v>9</v>
      </c>
      <c r="AE111">
        <v>19</v>
      </c>
      <c r="AF111" t="s">
        <v>598</v>
      </c>
      <c r="AH111">
        <v>232266</v>
      </c>
      <c r="AI111">
        <v>6632149</v>
      </c>
      <c r="AJ111" s="4">
        <v>233000</v>
      </c>
      <c r="AK111" s="4">
        <v>6633000</v>
      </c>
      <c r="AL111">
        <v>100</v>
      </c>
      <c r="AN111">
        <v>1010</v>
      </c>
      <c r="AP111" s="5" t="s">
        <v>619</v>
      </c>
      <c r="AQ111">
        <v>102146</v>
      </c>
      <c r="AS111" s="6" t="s">
        <v>13</v>
      </c>
      <c r="AT111">
        <v>1</v>
      </c>
      <c r="AU111" t="s">
        <v>14</v>
      </c>
      <c r="AV111" t="s">
        <v>608</v>
      </c>
      <c r="AW111" t="s">
        <v>620</v>
      </c>
      <c r="AX111">
        <v>1010</v>
      </c>
      <c r="AY111" t="s">
        <v>17</v>
      </c>
      <c r="AZ111" t="s">
        <v>18</v>
      </c>
      <c r="BA111">
        <v>1</v>
      </c>
      <c r="BB111" s="5">
        <v>43002.103472222203</v>
      </c>
      <c r="BC111" s="7" t="s">
        <v>19</v>
      </c>
      <c r="BE111">
        <v>6</v>
      </c>
      <c r="BF111">
        <v>59933</v>
      </c>
      <c r="BG111">
        <v>45057</v>
      </c>
      <c r="BH111" t="s">
        <v>621</v>
      </c>
      <c r="BT111">
        <v>236291</v>
      </c>
    </row>
    <row r="112" spans="1:72" x14ac:dyDescent="0.3">
      <c r="A112">
        <v>257412</v>
      </c>
      <c r="B112">
        <v>123531</v>
      </c>
      <c r="F112" t="s">
        <v>0</v>
      </c>
      <c r="G112" t="s">
        <v>1</v>
      </c>
      <c r="H112" t="s">
        <v>676</v>
      </c>
      <c r="I112" t="s">
        <v>3</v>
      </c>
      <c r="K112">
        <v>1</v>
      </c>
      <c r="L112" t="s">
        <v>4</v>
      </c>
      <c r="M112">
        <v>102146</v>
      </c>
      <c r="N112" t="s">
        <v>5</v>
      </c>
      <c r="R112" t="s">
        <v>113</v>
      </c>
      <c r="S112" t="s">
        <v>114</v>
      </c>
      <c r="T112" t="s">
        <v>677</v>
      </c>
      <c r="U112" s="1">
        <v>1</v>
      </c>
      <c r="V112" t="s">
        <v>667</v>
      </c>
      <c r="W112" t="s">
        <v>678</v>
      </c>
      <c r="X112" s="2" t="s">
        <v>669</v>
      </c>
      <c r="Y112" s="3">
        <v>7</v>
      </c>
      <c r="Z112" s="4">
        <v>704</v>
      </c>
      <c r="AA112" t="s">
        <v>678</v>
      </c>
      <c r="AB112" t="s">
        <v>679</v>
      </c>
      <c r="AC112">
        <v>2016</v>
      </c>
      <c r="AD112">
        <v>7</v>
      </c>
      <c r="AE112">
        <v>7</v>
      </c>
      <c r="AF112" t="s">
        <v>680</v>
      </c>
      <c r="AH112">
        <v>238155</v>
      </c>
      <c r="AI112">
        <v>6578237</v>
      </c>
      <c r="AJ112" s="4">
        <v>239000</v>
      </c>
      <c r="AK112" s="4">
        <v>6579000</v>
      </c>
      <c r="AL112">
        <v>8</v>
      </c>
      <c r="AN112">
        <v>1010</v>
      </c>
      <c r="AP112" s="5" t="s">
        <v>681</v>
      </c>
      <c r="AQ112">
        <v>102146</v>
      </c>
      <c r="AS112" s="6" t="s">
        <v>13</v>
      </c>
      <c r="AT112">
        <v>1</v>
      </c>
      <c r="AU112" t="s">
        <v>14</v>
      </c>
      <c r="AV112" t="s">
        <v>682</v>
      </c>
      <c r="AW112" t="s">
        <v>683</v>
      </c>
      <c r="AX112">
        <v>1010</v>
      </c>
      <c r="AY112" t="s">
        <v>17</v>
      </c>
      <c r="AZ112" t="s">
        <v>18</v>
      </c>
      <c r="BB112" s="5">
        <v>43710.332638888904</v>
      </c>
      <c r="BC112" s="7" t="s">
        <v>19</v>
      </c>
      <c r="BE112">
        <v>6</v>
      </c>
      <c r="BF112">
        <v>107529</v>
      </c>
      <c r="BG112">
        <v>45062</v>
      </c>
      <c r="BH112" t="s">
        <v>684</v>
      </c>
      <c r="BT112">
        <v>257412</v>
      </c>
    </row>
    <row r="113" spans="1:72" x14ac:dyDescent="0.3">
      <c r="A113">
        <v>212256</v>
      </c>
      <c r="B113">
        <v>215009</v>
      </c>
      <c r="F113" t="s">
        <v>0</v>
      </c>
      <c r="G113" t="s">
        <v>636</v>
      </c>
      <c r="H113" t="s">
        <v>685</v>
      </c>
      <c r="I113" s="8" t="str">
        <f>HYPERLINK(AP113,"Hb")</f>
        <v>Hb</v>
      </c>
      <c r="K113">
        <v>1</v>
      </c>
      <c r="L113" t="s">
        <v>4</v>
      </c>
      <c r="M113">
        <v>102146</v>
      </c>
      <c r="N113" t="s">
        <v>5</v>
      </c>
      <c r="R113" t="s">
        <v>113</v>
      </c>
      <c r="S113" t="s">
        <v>114</v>
      </c>
      <c r="T113" t="s">
        <v>686</v>
      </c>
      <c r="U113" s="1">
        <v>1</v>
      </c>
      <c r="V113" t="s">
        <v>667</v>
      </c>
      <c r="W113" t="s">
        <v>687</v>
      </c>
      <c r="X113" s="2" t="s">
        <v>669</v>
      </c>
      <c r="Y113" s="3">
        <v>7</v>
      </c>
      <c r="Z113" s="4">
        <v>709</v>
      </c>
      <c r="AA113" s="4" t="s">
        <v>687</v>
      </c>
      <c r="AB113" t="s">
        <v>688</v>
      </c>
      <c r="AC113">
        <v>1976</v>
      </c>
      <c r="AD113">
        <v>5</v>
      </c>
      <c r="AE113">
        <v>29</v>
      </c>
      <c r="AF113" t="s">
        <v>689</v>
      </c>
      <c r="AG113" t="s">
        <v>689</v>
      </c>
      <c r="AH113">
        <v>215117</v>
      </c>
      <c r="AI113">
        <v>6552479</v>
      </c>
      <c r="AJ113" s="4">
        <v>215000</v>
      </c>
      <c r="AK113" s="4">
        <v>6553000</v>
      </c>
      <c r="AL113">
        <v>707</v>
      </c>
      <c r="AN113">
        <v>37</v>
      </c>
      <c r="AP113" t="s">
        <v>690</v>
      </c>
      <c r="AQ113">
        <v>102146</v>
      </c>
      <c r="AS113" s="6" t="s">
        <v>13</v>
      </c>
      <c r="AT113">
        <v>1</v>
      </c>
      <c r="AU113" t="s">
        <v>14</v>
      </c>
      <c r="AV113" t="s">
        <v>691</v>
      </c>
      <c r="AW113" t="s">
        <v>692</v>
      </c>
      <c r="AX113">
        <v>37</v>
      </c>
      <c r="AY113" t="s">
        <v>645</v>
      </c>
      <c r="AZ113" t="s">
        <v>31</v>
      </c>
      <c r="BA113">
        <v>1</v>
      </c>
      <c r="BB113" s="5">
        <v>41767</v>
      </c>
      <c r="BC113" s="7" t="s">
        <v>19</v>
      </c>
      <c r="BE113">
        <v>4</v>
      </c>
      <c r="BF113">
        <v>369397</v>
      </c>
      <c r="BG113">
        <v>45063</v>
      </c>
      <c r="BH113" t="s">
        <v>693</v>
      </c>
      <c r="BJ113" t="s">
        <v>694</v>
      </c>
      <c r="BT113">
        <v>212256</v>
      </c>
    </row>
    <row r="114" spans="1:72" x14ac:dyDescent="0.3">
      <c r="A114">
        <v>202943</v>
      </c>
      <c r="B114">
        <v>291381</v>
      </c>
      <c r="F114" t="s">
        <v>0</v>
      </c>
      <c r="G114" t="s">
        <v>21</v>
      </c>
      <c r="H114" t="s">
        <v>737</v>
      </c>
      <c r="I114" s="8" t="str">
        <f>HYPERLINK(AP114,"Hb")</f>
        <v>Hb</v>
      </c>
      <c r="K114">
        <v>1</v>
      </c>
      <c r="L114" t="s">
        <v>4</v>
      </c>
      <c r="M114">
        <v>102146</v>
      </c>
      <c r="N114" t="s">
        <v>5</v>
      </c>
      <c r="R114" t="s">
        <v>113</v>
      </c>
      <c r="S114" t="s">
        <v>114</v>
      </c>
      <c r="T114" t="s">
        <v>738</v>
      </c>
      <c r="U114" s="10">
        <v>3</v>
      </c>
      <c r="V114" t="s">
        <v>667</v>
      </c>
      <c r="W114" t="s">
        <v>739</v>
      </c>
      <c r="X114" s="2" t="s">
        <v>740</v>
      </c>
      <c r="Y114" s="3">
        <v>8</v>
      </c>
      <c r="Z114" s="4">
        <v>805</v>
      </c>
      <c r="AA114" s="4" t="s">
        <v>739</v>
      </c>
      <c r="AB114" t="s">
        <v>741</v>
      </c>
      <c r="AC114">
        <v>1960</v>
      </c>
      <c r="AD114">
        <v>7</v>
      </c>
      <c r="AE114">
        <v>30</v>
      </c>
      <c r="AF114" t="s">
        <v>742</v>
      </c>
      <c r="AG114" t="s">
        <v>742</v>
      </c>
      <c r="AH114">
        <v>199756</v>
      </c>
      <c r="AI114">
        <v>6563917</v>
      </c>
      <c r="AJ114" s="4">
        <v>199000</v>
      </c>
      <c r="AK114" s="4">
        <v>6563000</v>
      </c>
      <c r="AL114">
        <v>14614</v>
      </c>
      <c r="AN114">
        <v>8</v>
      </c>
      <c r="AO114" t="s">
        <v>743</v>
      </c>
      <c r="AP114" t="s">
        <v>744</v>
      </c>
      <c r="AQ114">
        <v>102146</v>
      </c>
      <c r="AS114" s="6" t="s">
        <v>13</v>
      </c>
      <c r="AT114">
        <v>1</v>
      </c>
      <c r="AU114" t="s">
        <v>14</v>
      </c>
      <c r="AV114" t="s">
        <v>745</v>
      </c>
      <c r="AW114" t="s">
        <v>746</v>
      </c>
      <c r="AX114">
        <v>8</v>
      </c>
      <c r="AY114" t="s">
        <v>30</v>
      </c>
      <c r="AZ114" t="s">
        <v>31</v>
      </c>
      <c r="BA114">
        <v>1</v>
      </c>
      <c r="BB114" s="5">
        <v>38301</v>
      </c>
      <c r="BC114" s="7" t="s">
        <v>19</v>
      </c>
      <c r="BE114">
        <v>3</v>
      </c>
      <c r="BF114">
        <v>464069</v>
      </c>
      <c r="BG114">
        <v>45066</v>
      </c>
      <c r="BH114" t="s">
        <v>747</v>
      </c>
      <c r="BJ114" t="s">
        <v>748</v>
      </c>
      <c r="BT114">
        <v>202943</v>
      </c>
    </row>
    <row r="115" spans="1:72" x14ac:dyDescent="0.3">
      <c r="A115">
        <v>203080</v>
      </c>
      <c r="B115">
        <v>318995</v>
      </c>
      <c r="F115" t="s">
        <v>0</v>
      </c>
      <c r="G115" t="s">
        <v>21</v>
      </c>
      <c r="H115" t="s">
        <v>749</v>
      </c>
      <c r="I115" s="8" t="str">
        <f>HYPERLINK(AP115,"Hb")</f>
        <v>Hb</v>
      </c>
      <c r="K115">
        <v>1</v>
      </c>
      <c r="L115" t="s">
        <v>4</v>
      </c>
      <c r="M115">
        <v>102146</v>
      </c>
      <c r="N115" t="s">
        <v>5</v>
      </c>
      <c r="R115" t="s">
        <v>113</v>
      </c>
      <c r="S115" t="s">
        <v>114</v>
      </c>
      <c r="T115" t="s">
        <v>738</v>
      </c>
      <c r="U115" s="10">
        <v>3</v>
      </c>
      <c r="V115" t="s">
        <v>667</v>
      </c>
      <c r="W115" t="s">
        <v>739</v>
      </c>
      <c r="X115" s="2" t="s">
        <v>740</v>
      </c>
      <c r="Y115" s="3">
        <v>8</v>
      </c>
      <c r="Z115" s="4">
        <v>805</v>
      </c>
      <c r="AA115" s="4" t="s">
        <v>739</v>
      </c>
      <c r="AB115" t="s">
        <v>750</v>
      </c>
      <c r="AC115">
        <v>1960</v>
      </c>
      <c r="AD115">
        <v>7</v>
      </c>
      <c r="AE115">
        <v>30</v>
      </c>
      <c r="AF115" t="s">
        <v>742</v>
      </c>
      <c r="AG115" t="s">
        <v>742</v>
      </c>
      <c r="AH115">
        <v>199756</v>
      </c>
      <c r="AI115">
        <v>6563917</v>
      </c>
      <c r="AJ115" s="4">
        <v>199000</v>
      </c>
      <c r="AK115" s="4">
        <v>6563000</v>
      </c>
      <c r="AL115">
        <v>14614</v>
      </c>
      <c r="AN115">
        <v>8</v>
      </c>
      <c r="AO115" t="s">
        <v>743</v>
      </c>
      <c r="AP115" t="s">
        <v>751</v>
      </c>
      <c r="AQ115">
        <v>102146</v>
      </c>
      <c r="AS115" s="6" t="s">
        <v>13</v>
      </c>
      <c r="AT115">
        <v>1</v>
      </c>
      <c r="AU115" t="s">
        <v>14</v>
      </c>
      <c r="AV115" t="s">
        <v>745</v>
      </c>
      <c r="AW115" t="s">
        <v>752</v>
      </c>
      <c r="AX115">
        <v>8</v>
      </c>
      <c r="AY115" t="s">
        <v>30</v>
      </c>
      <c r="AZ115" t="s">
        <v>31</v>
      </c>
      <c r="BA115">
        <v>1</v>
      </c>
      <c r="BB115" s="5">
        <v>41229</v>
      </c>
      <c r="BC115" s="7" t="s">
        <v>19</v>
      </c>
      <c r="BE115">
        <v>3</v>
      </c>
      <c r="BF115">
        <v>490303</v>
      </c>
      <c r="BG115">
        <v>45067</v>
      </c>
      <c r="BH115" t="s">
        <v>753</v>
      </c>
      <c r="BJ115" t="s">
        <v>754</v>
      </c>
      <c r="BT115">
        <v>203080</v>
      </c>
    </row>
    <row r="116" spans="1:72" x14ac:dyDescent="0.3">
      <c r="A116">
        <v>185698</v>
      </c>
      <c r="B116">
        <v>197487</v>
      </c>
      <c r="F116" t="s">
        <v>0</v>
      </c>
      <c r="G116" t="s">
        <v>294</v>
      </c>
      <c r="H116" t="s">
        <v>755</v>
      </c>
      <c r="I116" t="s">
        <v>296</v>
      </c>
      <c r="K116">
        <v>1</v>
      </c>
      <c r="L116" t="s">
        <v>4</v>
      </c>
      <c r="M116">
        <v>102146</v>
      </c>
      <c r="N116" t="s">
        <v>5</v>
      </c>
      <c r="R116" t="s">
        <v>113</v>
      </c>
      <c r="S116" t="s">
        <v>114</v>
      </c>
      <c r="T116" t="s">
        <v>756</v>
      </c>
      <c r="U116" s="1">
        <v>1</v>
      </c>
      <c r="V116" t="s">
        <v>667</v>
      </c>
      <c r="W116" t="s">
        <v>757</v>
      </c>
      <c r="X116" s="2" t="s">
        <v>740</v>
      </c>
      <c r="Y116" s="3">
        <v>8</v>
      </c>
      <c r="Z116" s="4">
        <v>815</v>
      </c>
      <c r="AA116" t="s">
        <v>757</v>
      </c>
      <c r="AB116" t="s">
        <v>758</v>
      </c>
      <c r="AC116">
        <v>1985</v>
      </c>
      <c r="AD116">
        <v>6</v>
      </c>
      <c r="AE116">
        <v>25</v>
      </c>
      <c r="AF116" t="s">
        <v>759</v>
      </c>
      <c r="AG116" t="s">
        <v>760</v>
      </c>
      <c r="AH116">
        <v>177609</v>
      </c>
      <c r="AI116">
        <v>6538707</v>
      </c>
      <c r="AJ116" s="4">
        <v>177000</v>
      </c>
      <c r="AK116" s="4">
        <v>6539000</v>
      </c>
      <c r="AL116">
        <v>707</v>
      </c>
      <c r="AN116">
        <v>33</v>
      </c>
      <c r="AP116" s="5"/>
      <c r="AQ116">
        <v>102146</v>
      </c>
      <c r="AS116" s="6" t="s">
        <v>13</v>
      </c>
      <c r="AT116">
        <v>1</v>
      </c>
      <c r="AU116" t="s">
        <v>14</v>
      </c>
      <c r="AV116" t="s">
        <v>761</v>
      </c>
      <c r="AW116" t="s">
        <v>762</v>
      </c>
      <c r="AX116">
        <v>33</v>
      </c>
      <c r="AY116" t="s">
        <v>302</v>
      </c>
      <c r="AZ116" t="s">
        <v>31</v>
      </c>
      <c r="BB116" s="5">
        <v>41689</v>
      </c>
      <c r="BC116" s="7" t="s">
        <v>19</v>
      </c>
      <c r="BE116">
        <v>4</v>
      </c>
      <c r="BF116">
        <v>348504</v>
      </c>
      <c r="BG116">
        <v>45068</v>
      </c>
      <c r="BH116" t="s">
        <v>763</v>
      </c>
      <c r="BJ116" t="s">
        <v>764</v>
      </c>
      <c r="BT116">
        <v>185698</v>
      </c>
    </row>
    <row r="117" spans="1:72" x14ac:dyDescent="0.3">
      <c r="A117">
        <v>185104</v>
      </c>
      <c r="B117">
        <v>63968</v>
      </c>
      <c r="F117" t="s">
        <v>0</v>
      </c>
      <c r="G117" t="s">
        <v>1</v>
      </c>
      <c r="H117" t="s">
        <v>765</v>
      </c>
      <c r="I117" s="8" t="str">
        <f>HYPERLINK(AP117,"Foto")</f>
        <v>Foto</v>
      </c>
      <c r="K117">
        <v>1</v>
      </c>
      <c r="L117" t="s">
        <v>4</v>
      </c>
      <c r="M117">
        <v>102146</v>
      </c>
      <c r="N117" t="s">
        <v>5</v>
      </c>
      <c r="R117" t="s">
        <v>113</v>
      </c>
      <c r="S117" t="s">
        <v>114</v>
      </c>
      <c r="T117" t="s">
        <v>766</v>
      </c>
      <c r="U117" s="1">
        <v>1</v>
      </c>
      <c r="V117" t="s">
        <v>667</v>
      </c>
      <c r="W117" t="s">
        <v>757</v>
      </c>
      <c r="X117" s="2" t="s">
        <v>740</v>
      </c>
      <c r="Y117" s="3">
        <v>8</v>
      </c>
      <c r="Z117" s="4">
        <v>815</v>
      </c>
      <c r="AA117" t="s">
        <v>757</v>
      </c>
      <c r="AB117" t="s">
        <v>767</v>
      </c>
      <c r="AC117">
        <v>2012</v>
      </c>
      <c r="AD117">
        <v>6</v>
      </c>
      <c r="AE117">
        <v>13</v>
      </c>
      <c r="AF117" t="s">
        <v>768</v>
      </c>
      <c r="AH117">
        <v>176610</v>
      </c>
      <c r="AI117">
        <v>6540950</v>
      </c>
      <c r="AJ117" s="4">
        <v>177000</v>
      </c>
      <c r="AK117" s="4">
        <v>6541000</v>
      </c>
      <c r="AL117">
        <v>25</v>
      </c>
      <c r="AN117">
        <v>1010</v>
      </c>
      <c r="AP117" s="5" t="s">
        <v>769</v>
      </c>
      <c r="AQ117">
        <v>102146</v>
      </c>
      <c r="AS117" s="6" t="s">
        <v>13</v>
      </c>
      <c r="AT117">
        <v>1</v>
      </c>
      <c r="AU117" t="s">
        <v>14</v>
      </c>
      <c r="AV117" t="s">
        <v>770</v>
      </c>
      <c r="AW117" t="s">
        <v>771</v>
      </c>
      <c r="AX117">
        <v>1010</v>
      </c>
      <c r="AY117" t="s">
        <v>17</v>
      </c>
      <c r="AZ117" t="s">
        <v>18</v>
      </c>
      <c r="BA117">
        <v>1</v>
      </c>
      <c r="BB117" s="5">
        <v>43709.903472222199</v>
      </c>
      <c r="BC117" s="7" t="s">
        <v>19</v>
      </c>
      <c r="BE117">
        <v>6</v>
      </c>
      <c r="BF117">
        <v>59912</v>
      </c>
      <c r="BG117">
        <v>45069</v>
      </c>
      <c r="BH117" t="s">
        <v>772</v>
      </c>
      <c r="BT117">
        <v>185104</v>
      </c>
    </row>
    <row r="118" spans="1:72" x14ac:dyDescent="0.3">
      <c r="A118">
        <v>155770</v>
      </c>
      <c r="B118">
        <v>193871</v>
      </c>
      <c r="F118" t="s">
        <v>0</v>
      </c>
      <c r="G118" t="s">
        <v>294</v>
      </c>
      <c r="H118" t="s">
        <v>791</v>
      </c>
      <c r="I118" t="s">
        <v>296</v>
      </c>
      <c r="K118">
        <v>1</v>
      </c>
      <c r="L118" t="s">
        <v>4</v>
      </c>
      <c r="M118">
        <v>102146</v>
      </c>
      <c r="N118" t="s">
        <v>5</v>
      </c>
      <c r="R118" t="s">
        <v>113</v>
      </c>
      <c r="S118" t="s">
        <v>114</v>
      </c>
      <c r="T118" t="s">
        <v>792</v>
      </c>
      <c r="U118" s="1">
        <v>1</v>
      </c>
      <c r="V118" t="s">
        <v>775</v>
      </c>
      <c r="W118" t="s">
        <v>793</v>
      </c>
      <c r="X118" t="s">
        <v>777</v>
      </c>
      <c r="Y118" s="3">
        <v>9</v>
      </c>
      <c r="Z118" s="4">
        <v>906</v>
      </c>
      <c r="AA118" s="4" t="s">
        <v>793</v>
      </c>
      <c r="AB118" t="s">
        <v>794</v>
      </c>
      <c r="AC118">
        <v>2000</v>
      </c>
      <c r="AD118">
        <v>10</v>
      </c>
      <c r="AE118">
        <v>2</v>
      </c>
      <c r="AF118" t="s">
        <v>795</v>
      </c>
      <c r="AG118" t="s">
        <v>796</v>
      </c>
      <c r="AH118">
        <v>129195</v>
      </c>
      <c r="AI118">
        <v>6491827</v>
      </c>
      <c r="AJ118" s="4">
        <v>129000</v>
      </c>
      <c r="AK118" s="4">
        <v>6491000</v>
      </c>
      <c r="AL118">
        <v>71</v>
      </c>
      <c r="AN118">
        <v>33</v>
      </c>
      <c r="AP118" s="5"/>
      <c r="AQ118">
        <v>102146</v>
      </c>
      <c r="AS118" s="6" t="s">
        <v>13</v>
      </c>
      <c r="AT118">
        <v>1</v>
      </c>
      <c r="AU118" t="s">
        <v>14</v>
      </c>
      <c r="AV118" t="s">
        <v>797</v>
      </c>
      <c r="AW118" t="s">
        <v>798</v>
      </c>
      <c r="AX118">
        <v>33</v>
      </c>
      <c r="AY118" t="s">
        <v>302</v>
      </c>
      <c r="AZ118" t="s">
        <v>31</v>
      </c>
      <c r="BB118" s="5">
        <v>41689</v>
      </c>
      <c r="BC118" s="7" t="s">
        <v>19</v>
      </c>
      <c r="BE118">
        <v>4</v>
      </c>
      <c r="BF118">
        <v>345206</v>
      </c>
      <c r="BG118">
        <v>45072</v>
      </c>
      <c r="BH118" t="s">
        <v>799</v>
      </c>
      <c r="BJ118" t="s">
        <v>800</v>
      </c>
      <c r="BT118">
        <v>155770</v>
      </c>
    </row>
    <row r="119" spans="1:72" x14ac:dyDescent="0.3">
      <c r="A119">
        <v>159098</v>
      </c>
      <c r="B119">
        <v>64255</v>
      </c>
      <c r="F119" t="s">
        <v>0</v>
      </c>
      <c r="G119" t="s">
        <v>1</v>
      </c>
      <c r="H119" t="s">
        <v>801</v>
      </c>
      <c r="I119" s="8" t="str">
        <f>HYPERLINK(AP119,"Foto")</f>
        <v>Foto</v>
      </c>
      <c r="K119">
        <v>1</v>
      </c>
      <c r="L119" t="s">
        <v>4</v>
      </c>
      <c r="M119">
        <v>102146</v>
      </c>
      <c r="N119" t="s">
        <v>5</v>
      </c>
      <c r="R119" t="s">
        <v>113</v>
      </c>
      <c r="S119" t="s">
        <v>114</v>
      </c>
      <c r="T119" t="s">
        <v>802</v>
      </c>
      <c r="U119" s="1">
        <v>1</v>
      </c>
      <c r="V119" t="s">
        <v>775</v>
      </c>
      <c r="W119" t="s">
        <v>793</v>
      </c>
      <c r="X119" t="s">
        <v>777</v>
      </c>
      <c r="Y119" s="3">
        <v>9</v>
      </c>
      <c r="Z119" s="4">
        <v>906</v>
      </c>
      <c r="AA119" s="4" t="s">
        <v>793</v>
      </c>
      <c r="AB119" t="s">
        <v>803</v>
      </c>
      <c r="AC119">
        <v>2007</v>
      </c>
      <c r="AD119">
        <v>4</v>
      </c>
      <c r="AE119">
        <v>21</v>
      </c>
      <c r="AF119" t="s">
        <v>804</v>
      </c>
      <c r="AH119">
        <v>134978</v>
      </c>
      <c r="AI119">
        <v>6493793</v>
      </c>
      <c r="AJ119" s="4">
        <v>135000</v>
      </c>
      <c r="AK119" s="4">
        <v>6493000</v>
      </c>
      <c r="AL119">
        <v>10</v>
      </c>
      <c r="AN119">
        <v>1010</v>
      </c>
      <c r="AO119" t="s">
        <v>805</v>
      </c>
      <c r="AP119" s="5" t="s">
        <v>806</v>
      </c>
      <c r="AQ119">
        <v>102146</v>
      </c>
      <c r="AS119" s="6" t="s">
        <v>13</v>
      </c>
      <c r="AT119">
        <v>1</v>
      </c>
      <c r="AU119" t="s">
        <v>14</v>
      </c>
      <c r="AV119" t="s">
        <v>807</v>
      </c>
      <c r="AW119" t="s">
        <v>808</v>
      </c>
      <c r="AX119">
        <v>1010</v>
      </c>
      <c r="AY119" t="s">
        <v>17</v>
      </c>
      <c r="AZ119" t="s">
        <v>18</v>
      </c>
      <c r="BA119">
        <v>1</v>
      </c>
      <c r="BB119" s="5">
        <v>43709.903472222199</v>
      </c>
      <c r="BC119" s="7" t="s">
        <v>19</v>
      </c>
      <c r="BE119">
        <v>6</v>
      </c>
      <c r="BF119">
        <v>59934</v>
      </c>
      <c r="BG119">
        <v>45074</v>
      </c>
      <c r="BH119" t="s">
        <v>809</v>
      </c>
      <c r="BT119">
        <v>159098</v>
      </c>
    </row>
    <row r="120" spans="1:72" x14ac:dyDescent="0.3">
      <c r="A120">
        <v>160650</v>
      </c>
      <c r="B120">
        <v>192834</v>
      </c>
      <c r="F120" t="s">
        <v>0</v>
      </c>
      <c r="G120" t="s">
        <v>294</v>
      </c>
      <c r="H120" t="s">
        <v>824</v>
      </c>
      <c r="I120" t="s">
        <v>296</v>
      </c>
      <c r="K120">
        <v>1</v>
      </c>
      <c r="L120" t="s">
        <v>4</v>
      </c>
      <c r="M120">
        <v>102146</v>
      </c>
      <c r="N120" t="s">
        <v>5</v>
      </c>
      <c r="R120" t="s">
        <v>113</v>
      </c>
      <c r="S120" t="s">
        <v>114</v>
      </c>
      <c r="T120" t="s">
        <v>825</v>
      </c>
      <c r="U120" s="1">
        <v>1</v>
      </c>
      <c r="V120" t="s">
        <v>775</v>
      </c>
      <c r="W120" t="s">
        <v>793</v>
      </c>
      <c r="X120" t="s">
        <v>777</v>
      </c>
      <c r="Y120" s="3">
        <v>9</v>
      </c>
      <c r="Z120" s="4">
        <v>906</v>
      </c>
      <c r="AA120" s="4" t="s">
        <v>793</v>
      </c>
      <c r="AB120" t="s">
        <v>826</v>
      </c>
      <c r="AC120">
        <v>2000</v>
      </c>
      <c r="AD120">
        <v>5</v>
      </c>
      <c r="AE120">
        <v>15</v>
      </c>
      <c r="AF120" t="s">
        <v>827</v>
      </c>
      <c r="AG120" t="s">
        <v>827</v>
      </c>
      <c r="AH120">
        <v>136277</v>
      </c>
      <c r="AI120">
        <v>6497938</v>
      </c>
      <c r="AJ120" s="4">
        <v>137000</v>
      </c>
      <c r="AK120" s="4">
        <v>6497000</v>
      </c>
      <c r="AL120">
        <v>71</v>
      </c>
      <c r="AN120">
        <v>33</v>
      </c>
      <c r="AP120" s="5"/>
      <c r="AQ120">
        <v>102146</v>
      </c>
      <c r="AS120" s="6" t="s">
        <v>13</v>
      </c>
      <c r="AT120">
        <v>1</v>
      </c>
      <c r="AU120" t="s">
        <v>14</v>
      </c>
      <c r="AV120" t="s">
        <v>828</v>
      </c>
      <c r="AW120" t="s">
        <v>829</v>
      </c>
      <c r="AX120">
        <v>33</v>
      </c>
      <c r="AY120" t="s">
        <v>302</v>
      </c>
      <c r="AZ120" t="s">
        <v>31</v>
      </c>
      <c r="BB120" s="5">
        <v>41689</v>
      </c>
      <c r="BC120" s="7" t="s">
        <v>19</v>
      </c>
      <c r="BE120">
        <v>4</v>
      </c>
      <c r="BF120">
        <v>344214</v>
      </c>
      <c r="BG120">
        <v>45073</v>
      </c>
      <c r="BH120" t="s">
        <v>830</v>
      </c>
      <c r="BJ120" t="s">
        <v>831</v>
      </c>
      <c r="BT120">
        <v>160650</v>
      </c>
    </row>
    <row r="121" spans="1:72" x14ac:dyDescent="0.3">
      <c r="A121">
        <v>160822</v>
      </c>
      <c r="B121">
        <v>202340</v>
      </c>
      <c r="F121" t="s">
        <v>0</v>
      </c>
      <c r="G121" t="s">
        <v>294</v>
      </c>
      <c r="H121" t="s">
        <v>832</v>
      </c>
      <c r="I121" t="s">
        <v>296</v>
      </c>
      <c r="K121">
        <v>1</v>
      </c>
      <c r="L121" t="s">
        <v>4</v>
      </c>
      <c r="M121">
        <v>102146</v>
      </c>
      <c r="N121" t="s">
        <v>5</v>
      </c>
      <c r="R121" t="s">
        <v>113</v>
      </c>
      <c r="S121" t="s">
        <v>114</v>
      </c>
      <c r="T121" t="s">
        <v>825</v>
      </c>
      <c r="U121" s="1">
        <v>1</v>
      </c>
      <c r="V121" t="s">
        <v>775</v>
      </c>
      <c r="W121" t="s">
        <v>793</v>
      </c>
      <c r="X121" t="s">
        <v>777</v>
      </c>
      <c r="Y121" s="3">
        <v>9</v>
      </c>
      <c r="Z121" s="4">
        <v>906</v>
      </c>
      <c r="AA121" s="4" t="s">
        <v>793</v>
      </c>
      <c r="AB121" t="s">
        <v>833</v>
      </c>
      <c r="AC121">
        <v>2015</v>
      </c>
      <c r="AD121">
        <v>8</v>
      </c>
      <c r="AE121">
        <v>12</v>
      </c>
      <c r="AF121" t="s">
        <v>795</v>
      </c>
      <c r="AG121" t="s">
        <v>796</v>
      </c>
      <c r="AH121">
        <v>136470</v>
      </c>
      <c r="AI121">
        <v>6496542</v>
      </c>
      <c r="AJ121" s="4">
        <v>137000</v>
      </c>
      <c r="AK121" s="4">
        <v>6497000</v>
      </c>
      <c r="AL121">
        <v>1</v>
      </c>
      <c r="AN121">
        <v>33</v>
      </c>
      <c r="AP121" s="5"/>
      <c r="AQ121">
        <v>102146</v>
      </c>
      <c r="AS121" s="6" t="s">
        <v>13</v>
      </c>
      <c r="AT121">
        <v>1</v>
      </c>
      <c r="AU121" t="s">
        <v>14</v>
      </c>
      <c r="AV121" t="s">
        <v>834</v>
      </c>
      <c r="AW121" t="s">
        <v>835</v>
      </c>
      <c r="AX121">
        <v>33</v>
      </c>
      <c r="AY121" t="s">
        <v>302</v>
      </c>
      <c r="AZ121" t="s">
        <v>31</v>
      </c>
      <c r="BB121" s="5">
        <v>42262</v>
      </c>
      <c r="BC121" s="7" t="s">
        <v>19</v>
      </c>
      <c r="BE121">
        <v>4</v>
      </c>
      <c r="BF121">
        <v>352898</v>
      </c>
      <c r="BG121">
        <v>45077</v>
      </c>
      <c r="BH121" t="s">
        <v>836</v>
      </c>
      <c r="BJ121" t="s">
        <v>837</v>
      </c>
      <c r="BT121">
        <v>160822</v>
      </c>
    </row>
    <row r="122" spans="1:72" x14ac:dyDescent="0.3">
      <c r="A122">
        <v>167366</v>
      </c>
      <c r="B122">
        <v>189501</v>
      </c>
      <c r="F122" t="s">
        <v>0</v>
      </c>
      <c r="G122" t="s">
        <v>294</v>
      </c>
      <c r="H122" t="s">
        <v>844</v>
      </c>
      <c r="I122" t="s">
        <v>296</v>
      </c>
      <c r="K122">
        <v>1</v>
      </c>
      <c r="L122" t="s">
        <v>4</v>
      </c>
      <c r="M122">
        <v>102146</v>
      </c>
      <c r="N122" t="s">
        <v>5</v>
      </c>
      <c r="R122" t="s">
        <v>113</v>
      </c>
      <c r="S122" t="s">
        <v>114</v>
      </c>
      <c r="T122" t="s">
        <v>845</v>
      </c>
      <c r="U122" s="1">
        <v>1</v>
      </c>
      <c r="V122" t="s">
        <v>775</v>
      </c>
      <c r="W122" t="s">
        <v>846</v>
      </c>
      <c r="X122" t="s">
        <v>777</v>
      </c>
      <c r="Y122" s="3">
        <v>9</v>
      </c>
      <c r="Z122" s="4">
        <v>914</v>
      </c>
      <c r="AA122" s="4" t="s">
        <v>846</v>
      </c>
      <c r="AB122" t="s">
        <v>847</v>
      </c>
      <c r="AC122">
        <v>1996</v>
      </c>
      <c r="AD122">
        <v>6</v>
      </c>
      <c r="AE122">
        <v>23</v>
      </c>
      <c r="AF122" t="s">
        <v>581</v>
      </c>
      <c r="AG122" t="s">
        <v>581</v>
      </c>
      <c r="AH122">
        <v>147444</v>
      </c>
      <c r="AI122">
        <v>6508992</v>
      </c>
      <c r="AJ122" s="4">
        <v>147000</v>
      </c>
      <c r="AK122" s="4">
        <v>6509000</v>
      </c>
      <c r="AL122">
        <v>71</v>
      </c>
      <c r="AN122">
        <v>33</v>
      </c>
      <c r="AP122" s="5"/>
      <c r="AQ122">
        <v>102146</v>
      </c>
      <c r="AS122" s="6" t="s">
        <v>13</v>
      </c>
      <c r="AT122">
        <v>1</v>
      </c>
      <c r="AU122" t="s">
        <v>14</v>
      </c>
      <c r="AV122" t="s">
        <v>848</v>
      </c>
      <c r="AW122" t="s">
        <v>849</v>
      </c>
      <c r="AX122">
        <v>33</v>
      </c>
      <c r="AY122" t="s">
        <v>302</v>
      </c>
      <c r="AZ122" t="s">
        <v>31</v>
      </c>
      <c r="BB122" s="5">
        <v>41689</v>
      </c>
      <c r="BC122" s="7" t="s">
        <v>19</v>
      </c>
      <c r="BE122">
        <v>4</v>
      </c>
      <c r="BF122">
        <v>341179</v>
      </c>
      <c r="BG122">
        <v>45078</v>
      </c>
      <c r="BH122" t="s">
        <v>850</v>
      </c>
      <c r="BJ122" t="s">
        <v>851</v>
      </c>
      <c r="BT122">
        <v>167366</v>
      </c>
    </row>
    <row r="123" spans="1:72" x14ac:dyDescent="0.3">
      <c r="A123">
        <v>125798</v>
      </c>
      <c r="B123">
        <v>193355</v>
      </c>
      <c r="F123" t="s">
        <v>0</v>
      </c>
      <c r="G123" t="s">
        <v>294</v>
      </c>
      <c r="H123" t="s">
        <v>861</v>
      </c>
      <c r="I123" t="s">
        <v>296</v>
      </c>
      <c r="K123">
        <v>1</v>
      </c>
      <c r="L123" t="s">
        <v>4</v>
      </c>
      <c r="M123">
        <v>102146</v>
      </c>
      <c r="N123" t="s">
        <v>5</v>
      </c>
      <c r="R123" t="s">
        <v>113</v>
      </c>
      <c r="S123" t="s">
        <v>114</v>
      </c>
      <c r="T123" t="s">
        <v>862</v>
      </c>
      <c r="U123" s="1">
        <v>1</v>
      </c>
      <c r="V123" t="s">
        <v>775</v>
      </c>
      <c r="W123" t="s">
        <v>863</v>
      </c>
      <c r="X123" t="s">
        <v>864</v>
      </c>
      <c r="Y123" s="3">
        <v>10</v>
      </c>
      <c r="Z123" s="4">
        <v>1001</v>
      </c>
      <c r="AA123" s="4" t="s">
        <v>863</v>
      </c>
      <c r="AB123" t="s">
        <v>865</v>
      </c>
      <c r="AC123">
        <v>2000</v>
      </c>
      <c r="AD123">
        <v>5</v>
      </c>
      <c r="AE123">
        <v>8</v>
      </c>
      <c r="AF123" t="s">
        <v>796</v>
      </c>
      <c r="AG123" t="s">
        <v>796</v>
      </c>
      <c r="AH123">
        <v>86086</v>
      </c>
      <c r="AI123">
        <v>6464203</v>
      </c>
      <c r="AJ123" s="4">
        <v>87000</v>
      </c>
      <c r="AK123" s="4">
        <v>6465000</v>
      </c>
      <c r="AL123">
        <v>71</v>
      </c>
      <c r="AN123">
        <v>33</v>
      </c>
      <c r="AP123" s="5"/>
      <c r="AQ123">
        <v>102146</v>
      </c>
      <c r="AS123" s="6" t="s">
        <v>13</v>
      </c>
      <c r="AT123">
        <v>1</v>
      </c>
      <c r="AU123" t="s">
        <v>14</v>
      </c>
      <c r="AV123" t="s">
        <v>866</v>
      </c>
      <c r="AW123" t="s">
        <v>867</v>
      </c>
      <c r="AX123">
        <v>33</v>
      </c>
      <c r="AY123" t="s">
        <v>302</v>
      </c>
      <c r="AZ123" t="s">
        <v>31</v>
      </c>
      <c r="BB123" s="5">
        <v>41689</v>
      </c>
      <c r="BC123" s="7" t="s">
        <v>19</v>
      </c>
      <c r="BE123">
        <v>4</v>
      </c>
      <c r="BF123">
        <v>344699</v>
      </c>
      <c r="BG123">
        <v>45086</v>
      </c>
      <c r="BH123" t="s">
        <v>868</v>
      </c>
      <c r="BJ123" t="s">
        <v>869</v>
      </c>
      <c r="BT123">
        <v>125798</v>
      </c>
    </row>
    <row r="124" spans="1:72" x14ac:dyDescent="0.3">
      <c r="A124">
        <v>125870</v>
      </c>
      <c r="B124">
        <v>201724</v>
      </c>
      <c r="F124" t="s">
        <v>0</v>
      </c>
      <c r="G124" t="s">
        <v>294</v>
      </c>
      <c r="H124" t="s">
        <v>870</v>
      </c>
      <c r="I124" t="s">
        <v>296</v>
      </c>
      <c r="K124">
        <v>1</v>
      </c>
      <c r="L124" t="s">
        <v>4</v>
      </c>
      <c r="M124">
        <v>102146</v>
      </c>
      <c r="N124" t="s">
        <v>5</v>
      </c>
      <c r="R124" t="s">
        <v>113</v>
      </c>
      <c r="S124" t="s">
        <v>114</v>
      </c>
      <c r="T124" t="s">
        <v>862</v>
      </c>
      <c r="U124" s="1">
        <v>1</v>
      </c>
      <c r="V124" t="s">
        <v>775</v>
      </c>
      <c r="W124" t="s">
        <v>863</v>
      </c>
      <c r="X124" t="s">
        <v>864</v>
      </c>
      <c r="Y124" s="3">
        <v>10</v>
      </c>
      <c r="Z124" s="4">
        <v>1001</v>
      </c>
      <c r="AA124" s="4" t="s">
        <v>863</v>
      </c>
      <c r="AB124" t="s">
        <v>871</v>
      </c>
      <c r="AC124">
        <v>2011</v>
      </c>
      <c r="AD124">
        <v>10</v>
      </c>
      <c r="AE124">
        <v>7</v>
      </c>
      <c r="AF124" t="s">
        <v>795</v>
      </c>
      <c r="AG124" t="s">
        <v>796</v>
      </c>
      <c r="AH124">
        <v>86126</v>
      </c>
      <c r="AI124">
        <v>6464244</v>
      </c>
      <c r="AJ124" s="4">
        <v>87000</v>
      </c>
      <c r="AK124" s="4">
        <v>6465000</v>
      </c>
      <c r="AL124">
        <v>7</v>
      </c>
      <c r="AN124">
        <v>33</v>
      </c>
      <c r="AP124" s="5"/>
      <c r="AQ124">
        <v>102146</v>
      </c>
      <c r="AS124" s="6" t="s">
        <v>13</v>
      </c>
      <c r="AT124">
        <v>1</v>
      </c>
      <c r="AU124" t="s">
        <v>14</v>
      </c>
      <c r="AV124" t="s">
        <v>872</v>
      </c>
      <c r="AW124" t="s">
        <v>873</v>
      </c>
      <c r="AX124">
        <v>33</v>
      </c>
      <c r="AY124" t="s">
        <v>302</v>
      </c>
      <c r="AZ124" t="s">
        <v>31</v>
      </c>
      <c r="BB124" s="5">
        <v>41689</v>
      </c>
      <c r="BC124" s="7" t="s">
        <v>19</v>
      </c>
      <c r="BE124">
        <v>4</v>
      </c>
      <c r="BF124">
        <v>352337</v>
      </c>
      <c r="BG124">
        <v>45089</v>
      </c>
      <c r="BH124" t="s">
        <v>874</v>
      </c>
      <c r="BJ124" t="s">
        <v>875</v>
      </c>
      <c r="BT124">
        <v>125870</v>
      </c>
    </row>
    <row r="125" spans="1:72" x14ac:dyDescent="0.3">
      <c r="A125">
        <v>537107</v>
      </c>
      <c r="B125">
        <v>451140</v>
      </c>
      <c r="F125" t="s">
        <v>909</v>
      </c>
      <c r="G125" t="s">
        <v>910</v>
      </c>
      <c r="H125" t="s">
        <v>911</v>
      </c>
      <c r="I125" t="s">
        <v>296</v>
      </c>
      <c r="K125">
        <v>1</v>
      </c>
      <c r="L125" t="s">
        <v>4</v>
      </c>
      <c r="M125">
        <v>102146</v>
      </c>
      <c r="N125" t="s">
        <v>5</v>
      </c>
      <c r="R125" t="s">
        <v>113</v>
      </c>
      <c r="S125" t="s">
        <v>114</v>
      </c>
      <c r="T125" t="s">
        <v>912</v>
      </c>
      <c r="U125" s="10">
        <v>3</v>
      </c>
      <c r="V125" t="s">
        <v>775</v>
      </c>
      <c r="W125" t="s">
        <v>863</v>
      </c>
      <c r="X125" t="s">
        <v>864</v>
      </c>
      <c r="Y125" s="3">
        <v>10</v>
      </c>
      <c r="Z125" s="4">
        <v>1001</v>
      </c>
      <c r="AA125" t="s">
        <v>863</v>
      </c>
      <c r="AB125" t="s">
        <v>913</v>
      </c>
      <c r="AC125">
        <v>1884</v>
      </c>
      <c r="AD125">
        <v>7</v>
      </c>
      <c r="AF125" t="s">
        <v>914</v>
      </c>
      <c r="AH125">
        <v>88124</v>
      </c>
      <c r="AI125">
        <v>6466465</v>
      </c>
      <c r="AJ125" s="4">
        <v>89000</v>
      </c>
      <c r="AK125" s="4">
        <v>6467000</v>
      </c>
      <c r="AL125" s="1">
        <v>99999</v>
      </c>
      <c r="AP125" t="s">
        <v>915</v>
      </c>
      <c r="AQ125">
        <v>102146</v>
      </c>
      <c r="AS125" s="6" t="s">
        <v>13</v>
      </c>
      <c r="AT125">
        <v>1</v>
      </c>
      <c r="AU125" t="s">
        <v>14</v>
      </c>
      <c r="AV125" t="s">
        <v>916</v>
      </c>
      <c r="AW125" t="s">
        <v>917</v>
      </c>
      <c r="AX125">
        <v>40</v>
      </c>
      <c r="AY125" t="s">
        <v>910</v>
      </c>
      <c r="BC125" s="9" t="s">
        <v>918</v>
      </c>
      <c r="BE125">
        <v>4</v>
      </c>
      <c r="BF125">
        <v>330</v>
      </c>
      <c r="BG125">
        <v>45080</v>
      </c>
      <c r="BH125" t="s">
        <v>919</v>
      </c>
      <c r="BI125">
        <v>2</v>
      </c>
      <c r="BJ125" t="s">
        <v>919</v>
      </c>
      <c r="BK125" s="9">
        <v>9</v>
      </c>
      <c r="BP125" t="s">
        <v>920</v>
      </c>
      <c r="BQ125" t="s">
        <v>921</v>
      </c>
      <c r="BR125" t="s">
        <v>922</v>
      </c>
      <c r="BT125">
        <v>537107</v>
      </c>
    </row>
    <row r="126" spans="1:72" x14ac:dyDescent="0.3">
      <c r="A126">
        <v>135082</v>
      </c>
      <c r="B126">
        <v>202490</v>
      </c>
      <c r="F126" t="s">
        <v>0</v>
      </c>
      <c r="G126" t="s">
        <v>294</v>
      </c>
      <c r="H126" t="s">
        <v>943</v>
      </c>
      <c r="I126" t="s">
        <v>296</v>
      </c>
      <c r="K126">
        <v>1</v>
      </c>
      <c r="L126" t="s">
        <v>4</v>
      </c>
      <c r="M126">
        <v>102146</v>
      </c>
      <c r="N126" t="s">
        <v>5</v>
      </c>
      <c r="R126" t="s">
        <v>113</v>
      </c>
      <c r="S126" t="s">
        <v>114</v>
      </c>
      <c r="T126" t="s">
        <v>944</v>
      </c>
      <c r="U126" s="1">
        <v>1</v>
      </c>
      <c r="V126" t="s">
        <v>775</v>
      </c>
      <c r="W126" t="s">
        <v>863</v>
      </c>
      <c r="X126" t="s">
        <v>864</v>
      </c>
      <c r="Y126" s="3">
        <v>10</v>
      </c>
      <c r="Z126" s="4">
        <v>1001</v>
      </c>
      <c r="AA126" s="4" t="s">
        <v>863</v>
      </c>
      <c r="AB126" t="s">
        <v>945</v>
      </c>
      <c r="AC126">
        <v>2015</v>
      </c>
      <c r="AD126">
        <v>9</v>
      </c>
      <c r="AE126">
        <v>28</v>
      </c>
      <c r="AF126" t="s">
        <v>795</v>
      </c>
      <c r="AG126" t="s">
        <v>795</v>
      </c>
      <c r="AH126">
        <v>90889</v>
      </c>
      <c r="AI126">
        <v>6472452</v>
      </c>
      <c r="AJ126" s="4">
        <v>91000</v>
      </c>
      <c r="AK126" s="4">
        <v>6473000</v>
      </c>
      <c r="AL126">
        <v>1</v>
      </c>
      <c r="AN126">
        <v>33</v>
      </c>
      <c r="AP126" s="5"/>
      <c r="AQ126">
        <v>102146</v>
      </c>
      <c r="AS126" s="6" t="s">
        <v>13</v>
      </c>
      <c r="AT126">
        <v>1</v>
      </c>
      <c r="AU126" t="s">
        <v>14</v>
      </c>
      <c r="AV126" t="s">
        <v>946</v>
      </c>
      <c r="AW126" t="s">
        <v>947</v>
      </c>
      <c r="AX126">
        <v>33</v>
      </c>
      <c r="AY126" t="s">
        <v>302</v>
      </c>
      <c r="AZ126" t="s">
        <v>31</v>
      </c>
      <c r="BB126" s="5">
        <v>42325</v>
      </c>
      <c r="BC126" s="7" t="s">
        <v>19</v>
      </c>
      <c r="BE126">
        <v>4</v>
      </c>
      <c r="BF126">
        <v>353038</v>
      </c>
      <c r="BG126">
        <v>45090</v>
      </c>
      <c r="BH126" t="s">
        <v>948</v>
      </c>
      <c r="BJ126" t="s">
        <v>949</v>
      </c>
      <c r="BT126">
        <v>135082</v>
      </c>
    </row>
    <row r="127" spans="1:72" x14ac:dyDescent="0.3">
      <c r="A127">
        <v>76750</v>
      </c>
      <c r="B127">
        <v>201341</v>
      </c>
      <c r="F127" t="s">
        <v>0</v>
      </c>
      <c r="G127" t="s">
        <v>294</v>
      </c>
      <c r="H127" t="s">
        <v>966</v>
      </c>
      <c r="I127" t="s">
        <v>296</v>
      </c>
      <c r="K127">
        <v>1</v>
      </c>
      <c r="L127" t="s">
        <v>4</v>
      </c>
      <c r="M127">
        <v>102146</v>
      </c>
      <c r="N127" t="s">
        <v>5</v>
      </c>
      <c r="R127" t="s">
        <v>113</v>
      </c>
      <c r="S127" t="s">
        <v>114</v>
      </c>
      <c r="T127" t="s">
        <v>967</v>
      </c>
      <c r="U127" s="1">
        <v>1</v>
      </c>
      <c r="V127" t="s">
        <v>775</v>
      </c>
      <c r="W127" t="s">
        <v>968</v>
      </c>
      <c r="X127" t="s">
        <v>864</v>
      </c>
      <c r="Y127" s="3">
        <v>10</v>
      </c>
      <c r="Z127" s="4">
        <v>1003</v>
      </c>
      <c r="AA127" s="4" t="s">
        <v>968</v>
      </c>
      <c r="AB127" t="s">
        <v>969</v>
      </c>
      <c r="AC127">
        <v>2010</v>
      </c>
      <c r="AD127">
        <v>5</v>
      </c>
      <c r="AE127">
        <v>28</v>
      </c>
      <c r="AF127" t="s">
        <v>897</v>
      </c>
      <c r="AG127" t="s">
        <v>897</v>
      </c>
      <c r="AH127">
        <v>14786</v>
      </c>
      <c r="AI127">
        <v>6466579</v>
      </c>
      <c r="AJ127" s="4">
        <v>15000</v>
      </c>
      <c r="AK127" s="4">
        <v>6467000</v>
      </c>
      <c r="AL127">
        <v>7</v>
      </c>
      <c r="AN127">
        <v>33</v>
      </c>
      <c r="AP127" s="5"/>
      <c r="AQ127">
        <v>102146</v>
      </c>
      <c r="AS127" s="6" t="s">
        <v>13</v>
      </c>
      <c r="AT127">
        <v>1</v>
      </c>
      <c r="AU127" t="s">
        <v>14</v>
      </c>
      <c r="AV127" t="s">
        <v>970</v>
      </c>
      <c r="AW127" t="s">
        <v>971</v>
      </c>
      <c r="AX127">
        <v>33</v>
      </c>
      <c r="AY127" t="s">
        <v>302</v>
      </c>
      <c r="AZ127" t="s">
        <v>31</v>
      </c>
      <c r="BB127" s="5">
        <v>41689</v>
      </c>
      <c r="BC127" s="7" t="s">
        <v>19</v>
      </c>
      <c r="BE127">
        <v>4</v>
      </c>
      <c r="BF127">
        <v>352017</v>
      </c>
      <c r="BG127">
        <v>45091</v>
      </c>
      <c r="BH127" t="s">
        <v>972</v>
      </c>
      <c r="BJ127" t="s">
        <v>973</v>
      </c>
      <c r="BT127">
        <v>76750</v>
      </c>
    </row>
    <row r="128" spans="1:72" x14ac:dyDescent="0.3">
      <c r="A128">
        <v>92026</v>
      </c>
      <c r="B128">
        <v>193783</v>
      </c>
      <c r="F128" t="s">
        <v>0</v>
      </c>
      <c r="G128" t="s">
        <v>294</v>
      </c>
      <c r="H128" t="s">
        <v>974</v>
      </c>
      <c r="I128" t="s">
        <v>296</v>
      </c>
      <c r="K128">
        <v>1</v>
      </c>
      <c r="L128" t="s">
        <v>4</v>
      </c>
      <c r="M128">
        <v>102146</v>
      </c>
      <c r="N128" t="s">
        <v>5</v>
      </c>
      <c r="R128" t="s">
        <v>113</v>
      </c>
      <c r="S128" t="s">
        <v>114</v>
      </c>
      <c r="T128" t="s">
        <v>975</v>
      </c>
      <c r="U128" s="1">
        <v>1</v>
      </c>
      <c r="V128" t="s">
        <v>775</v>
      </c>
      <c r="W128" t="s">
        <v>976</v>
      </c>
      <c r="X128" t="s">
        <v>864</v>
      </c>
      <c r="Y128" s="3">
        <v>10</v>
      </c>
      <c r="Z128" s="4">
        <v>1029</v>
      </c>
      <c r="AA128" s="4" t="s">
        <v>976</v>
      </c>
      <c r="AB128" t="s">
        <v>977</v>
      </c>
      <c r="AC128">
        <v>2000</v>
      </c>
      <c r="AD128">
        <v>6</v>
      </c>
      <c r="AE128">
        <v>15</v>
      </c>
      <c r="AF128" t="s">
        <v>795</v>
      </c>
      <c r="AG128" t="s">
        <v>795</v>
      </c>
      <c r="AH128">
        <v>43670</v>
      </c>
      <c r="AI128">
        <v>6464677</v>
      </c>
      <c r="AJ128" s="4">
        <v>43000</v>
      </c>
      <c r="AK128" s="4">
        <v>6465000</v>
      </c>
      <c r="AL128">
        <v>71</v>
      </c>
      <c r="AN128">
        <v>33</v>
      </c>
      <c r="AP128" s="5"/>
      <c r="AQ128">
        <v>102146</v>
      </c>
      <c r="AS128" s="6" t="s">
        <v>13</v>
      </c>
      <c r="AT128">
        <v>1</v>
      </c>
      <c r="AU128" t="s">
        <v>14</v>
      </c>
      <c r="AV128" t="s">
        <v>978</v>
      </c>
      <c r="AW128" t="s">
        <v>979</v>
      </c>
      <c r="AX128">
        <v>33</v>
      </c>
      <c r="AY128" t="s">
        <v>302</v>
      </c>
      <c r="AZ128" t="s">
        <v>31</v>
      </c>
      <c r="BB128" s="5">
        <v>41689</v>
      </c>
      <c r="BC128" s="7" t="s">
        <v>19</v>
      </c>
      <c r="BE128">
        <v>4</v>
      </c>
      <c r="BF128">
        <v>345120</v>
      </c>
      <c r="BG128">
        <v>45092</v>
      </c>
      <c r="BH128" t="s">
        <v>980</v>
      </c>
      <c r="BJ128" t="s">
        <v>981</v>
      </c>
      <c r="BT128">
        <v>92026</v>
      </c>
    </row>
    <row r="129" spans="1:72" x14ac:dyDescent="0.3">
      <c r="A129">
        <v>45566</v>
      </c>
      <c r="B129">
        <v>196016</v>
      </c>
      <c r="F129" t="s">
        <v>0</v>
      </c>
      <c r="G129" t="s">
        <v>294</v>
      </c>
      <c r="H129" t="s">
        <v>1059</v>
      </c>
      <c r="I129" t="s">
        <v>296</v>
      </c>
      <c r="K129">
        <v>1</v>
      </c>
      <c r="L129" t="s">
        <v>4</v>
      </c>
      <c r="M129">
        <v>102146</v>
      </c>
      <c r="N129" t="s">
        <v>5</v>
      </c>
      <c r="Q129" t="s">
        <v>1046</v>
      </c>
      <c r="R129" t="s">
        <v>113</v>
      </c>
      <c r="S129" t="s">
        <v>114</v>
      </c>
      <c r="T129" t="s">
        <v>1048</v>
      </c>
      <c r="U129" s="10">
        <v>3</v>
      </c>
      <c r="V129" t="s">
        <v>1049</v>
      </c>
      <c r="W129" t="s">
        <v>1050</v>
      </c>
      <c r="X129" s="2" t="s">
        <v>1051</v>
      </c>
      <c r="Y129" s="3">
        <v>12</v>
      </c>
      <c r="Z129" s="4">
        <v>1201</v>
      </c>
      <c r="AA129" s="4" t="s">
        <v>1050</v>
      </c>
      <c r="AB129" t="s">
        <v>1060</v>
      </c>
      <c r="AC129">
        <v>2002</v>
      </c>
      <c r="AD129">
        <v>9</v>
      </c>
      <c r="AE129">
        <v>11</v>
      </c>
      <c r="AF129" t="s">
        <v>1061</v>
      </c>
      <c r="AG129" t="s">
        <v>1061</v>
      </c>
      <c r="AH129">
        <v>-29956</v>
      </c>
      <c r="AI129">
        <v>6730324</v>
      </c>
      <c r="AJ129" s="4">
        <v>-29000</v>
      </c>
      <c r="AK129" s="4">
        <v>6731000</v>
      </c>
      <c r="AL129">
        <v>25481</v>
      </c>
      <c r="AN129">
        <v>33</v>
      </c>
      <c r="AP129" s="5"/>
      <c r="AQ129">
        <v>102146</v>
      </c>
      <c r="AS129" s="6" t="s">
        <v>13</v>
      </c>
      <c r="AT129">
        <v>1</v>
      </c>
      <c r="AU129" t="s">
        <v>14</v>
      </c>
      <c r="AV129" t="s">
        <v>1055</v>
      </c>
      <c r="AW129" t="s">
        <v>1062</v>
      </c>
      <c r="AX129">
        <v>33</v>
      </c>
      <c r="AY129" t="s">
        <v>302</v>
      </c>
      <c r="AZ129" t="s">
        <v>31</v>
      </c>
      <c r="BB129" s="5">
        <v>41689</v>
      </c>
      <c r="BC129" s="7" t="s">
        <v>19</v>
      </c>
      <c r="BE129">
        <v>4</v>
      </c>
      <c r="BF129">
        <v>347249</v>
      </c>
      <c r="BG129">
        <v>45101</v>
      </c>
      <c r="BH129" t="s">
        <v>1063</v>
      </c>
      <c r="BJ129" t="s">
        <v>1064</v>
      </c>
      <c r="BT129">
        <v>45566</v>
      </c>
    </row>
    <row r="130" spans="1:72" x14ac:dyDescent="0.3">
      <c r="A130">
        <v>37320</v>
      </c>
      <c r="B130">
        <v>149282</v>
      </c>
      <c r="F130" t="s">
        <v>0</v>
      </c>
      <c r="G130" t="s">
        <v>438</v>
      </c>
      <c r="H130" t="s">
        <v>1065</v>
      </c>
      <c r="I130" t="s">
        <v>296</v>
      </c>
      <c r="K130">
        <v>1</v>
      </c>
      <c r="L130" t="s">
        <v>4</v>
      </c>
      <c r="M130">
        <v>102146</v>
      </c>
      <c r="N130" t="s">
        <v>5</v>
      </c>
      <c r="R130" t="s">
        <v>113</v>
      </c>
      <c r="S130" t="s">
        <v>114</v>
      </c>
      <c r="T130" t="s">
        <v>1066</v>
      </c>
      <c r="U130" s="1">
        <v>1</v>
      </c>
      <c r="V130" t="s">
        <v>1049</v>
      </c>
      <c r="W130" t="s">
        <v>1050</v>
      </c>
      <c r="X130" s="2" t="s">
        <v>1051</v>
      </c>
      <c r="Y130" s="3">
        <v>12</v>
      </c>
      <c r="Z130" s="4">
        <v>1201</v>
      </c>
      <c r="AA130" s="4" t="s">
        <v>1050</v>
      </c>
      <c r="AB130" t="s">
        <v>1067</v>
      </c>
      <c r="AC130">
        <v>1873</v>
      </c>
      <c r="AD130">
        <v>4</v>
      </c>
      <c r="AE130">
        <v>23</v>
      </c>
      <c r="AF130" t="s">
        <v>1068</v>
      </c>
      <c r="AG130" t="s">
        <v>1068</v>
      </c>
      <c r="AH130">
        <v>-31550</v>
      </c>
      <c r="AI130">
        <v>6733202</v>
      </c>
      <c r="AJ130" s="4">
        <v>-31000</v>
      </c>
      <c r="AK130" s="4">
        <v>6733000</v>
      </c>
      <c r="AL130">
        <v>200</v>
      </c>
      <c r="AN130">
        <v>105</v>
      </c>
      <c r="AP130" s="5"/>
      <c r="AQ130">
        <v>102146</v>
      </c>
      <c r="AS130" s="6" t="s">
        <v>13</v>
      </c>
      <c r="AT130">
        <v>1</v>
      </c>
      <c r="AU130" t="s">
        <v>14</v>
      </c>
      <c r="AV130" t="s">
        <v>1069</v>
      </c>
      <c r="AW130" t="s">
        <v>1070</v>
      </c>
      <c r="AX130">
        <v>105</v>
      </c>
      <c r="AY130" t="s">
        <v>446</v>
      </c>
      <c r="AZ130" t="s">
        <v>447</v>
      </c>
      <c r="BB130" s="5">
        <v>41422</v>
      </c>
      <c r="BC130" s="7" t="s">
        <v>19</v>
      </c>
      <c r="BE130">
        <v>5</v>
      </c>
      <c r="BF130">
        <v>299692</v>
      </c>
      <c r="BG130">
        <v>45097</v>
      </c>
      <c r="BH130" t="s">
        <v>1071</v>
      </c>
      <c r="BJ130" t="s">
        <v>1072</v>
      </c>
      <c r="BT130">
        <v>37320</v>
      </c>
    </row>
    <row r="131" spans="1:72" x14ac:dyDescent="0.3">
      <c r="A131">
        <v>33659</v>
      </c>
      <c r="B131">
        <v>149284</v>
      </c>
      <c r="F131" t="s">
        <v>0</v>
      </c>
      <c r="G131" t="s">
        <v>438</v>
      </c>
      <c r="H131" t="s">
        <v>1073</v>
      </c>
      <c r="I131" t="s">
        <v>296</v>
      </c>
      <c r="K131">
        <v>1</v>
      </c>
      <c r="L131" t="s">
        <v>4</v>
      </c>
      <c r="M131">
        <v>102146</v>
      </c>
      <c r="N131" t="s">
        <v>5</v>
      </c>
      <c r="R131" t="s">
        <v>113</v>
      </c>
      <c r="S131" t="s">
        <v>114</v>
      </c>
      <c r="T131" t="s">
        <v>1074</v>
      </c>
      <c r="U131" s="1">
        <v>1</v>
      </c>
      <c r="V131" t="s">
        <v>1049</v>
      </c>
      <c r="W131" t="s">
        <v>1050</v>
      </c>
      <c r="X131" s="2" t="s">
        <v>1051</v>
      </c>
      <c r="Y131" s="3">
        <v>12</v>
      </c>
      <c r="Z131" s="4">
        <v>1201</v>
      </c>
      <c r="AA131" s="4" t="s">
        <v>1050</v>
      </c>
      <c r="AB131" t="s">
        <v>1075</v>
      </c>
      <c r="AC131">
        <v>1944</v>
      </c>
      <c r="AD131">
        <v>7</v>
      </c>
      <c r="AE131">
        <v>25</v>
      </c>
      <c r="AF131" t="s">
        <v>1076</v>
      </c>
      <c r="AG131" t="s">
        <v>1076</v>
      </c>
      <c r="AH131">
        <v>-32602</v>
      </c>
      <c r="AI131">
        <v>6727269</v>
      </c>
      <c r="AJ131" s="4">
        <v>-33000</v>
      </c>
      <c r="AK131" s="4">
        <v>6727000</v>
      </c>
      <c r="AL131">
        <v>200</v>
      </c>
      <c r="AN131">
        <v>105</v>
      </c>
      <c r="AP131" s="5"/>
      <c r="AQ131">
        <v>102146</v>
      </c>
      <c r="AS131" s="6" t="s">
        <v>13</v>
      </c>
      <c r="AT131">
        <v>1</v>
      </c>
      <c r="AU131" t="s">
        <v>14</v>
      </c>
      <c r="AV131" t="s">
        <v>1077</v>
      </c>
      <c r="AW131" t="s">
        <v>1078</v>
      </c>
      <c r="AX131">
        <v>105</v>
      </c>
      <c r="AY131" t="s">
        <v>446</v>
      </c>
      <c r="AZ131" t="s">
        <v>447</v>
      </c>
      <c r="BB131" s="5">
        <v>41422</v>
      </c>
      <c r="BC131" s="7" t="s">
        <v>19</v>
      </c>
      <c r="BE131">
        <v>5</v>
      </c>
      <c r="BF131">
        <v>299694</v>
      </c>
      <c r="BG131">
        <v>45100</v>
      </c>
      <c r="BH131" t="s">
        <v>1079</v>
      </c>
      <c r="BJ131" t="s">
        <v>1080</v>
      </c>
      <c r="BT131">
        <v>33659</v>
      </c>
    </row>
    <row r="132" spans="1:72" x14ac:dyDescent="0.3">
      <c r="A132">
        <v>21100</v>
      </c>
      <c r="B132">
        <v>149283</v>
      </c>
      <c r="F132" t="s">
        <v>0</v>
      </c>
      <c r="G132" t="s">
        <v>438</v>
      </c>
      <c r="H132" t="s">
        <v>1081</v>
      </c>
      <c r="I132" t="s">
        <v>296</v>
      </c>
      <c r="K132">
        <v>1</v>
      </c>
      <c r="L132" t="s">
        <v>4</v>
      </c>
      <c r="M132">
        <v>102146</v>
      </c>
      <c r="N132" t="s">
        <v>5</v>
      </c>
      <c r="R132" t="s">
        <v>113</v>
      </c>
      <c r="S132" t="s">
        <v>114</v>
      </c>
      <c r="T132" t="s">
        <v>1082</v>
      </c>
      <c r="U132" s="1">
        <v>1</v>
      </c>
      <c r="V132" t="s">
        <v>1049</v>
      </c>
      <c r="W132" t="s">
        <v>1050</v>
      </c>
      <c r="X132" s="2" t="s">
        <v>1051</v>
      </c>
      <c r="Y132" s="3">
        <v>12</v>
      </c>
      <c r="Z132" s="4">
        <v>1201</v>
      </c>
      <c r="AA132" s="4" t="s">
        <v>1050</v>
      </c>
      <c r="AB132" t="s">
        <v>1083</v>
      </c>
      <c r="AC132">
        <v>1943</v>
      </c>
      <c r="AD132">
        <v>6</v>
      </c>
      <c r="AE132">
        <v>27</v>
      </c>
      <c r="AF132" t="s">
        <v>1076</v>
      </c>
      <c r="AG132" t="s">
        <v>1076</v>
      </c>
      <c r="AH132">
        <v>-37381</v>
      </c>
      <c r="AI132">
        <v>6719255</v>
      </c>
      <c r="AJ132" s="4">
        <v>-37000</v>
      </c>
      <c r="AK132" s="4">
        <v>6719000</v>
      </c>
      <c r="AL132">
        <v>200</v>
      </c>
      <c r="AN132">
        <v>105</v>
      </c>
      <c r="AP132" s="5"/>
      <c r="AQ132">
        <v>102146</v>
      </c>
      <c r="AS132" s="6" t="s">
        <v>13</v>
      </c>
      <c r="AT132">
        <v>1</v>
      </c>
      <c r="AU132" t="s">
        <v>14</v>
      </c>
      <c r="AV132" t="s">
        <v>1084</v>
      </c>
      <c r="AW132" t="s">
        <v>1085</v>
      </c>
      <c r="AX132">
        <v>105</v>
      </c>
      <c r="AY132" t="s">
        <v>446</v>
      </c>
      <c r="AZ132" t="s">
        <v>447</v>
      </c>
      <c r="BB132" s="5">
        <v>41422</v>
      </c>
      <c r="BC132" s="7" t="s">
        <v>19</v>
      </c>
      <c r="BE132">
        <v>5</v>
      </c>
      <c r="BF132">
        <v>299693</v>
      </c>
      <c r="BG132">
        <v>45099</v>
      </c>
      <c r="BH132" t="s">
        <v>1086</v>
      </c>
      <c r="BJ132" t="s">
        <v>1087</v>
      </c>
      <c r="BT132">
        <v>21100</v>
      </c>
    </row>
    <row r="133" spans="1:72" x14ac:dyDescent="0.3">
      <c r="A133">
        <v>45077</v>
      </c>
      <c r="B133">
        <v>64580</v>
      </c>
      <c r="F133" t="s">
        <v>0</v>
      </c>
      <c r="G133" t="s">
        <v>1</v>
      </c>
      <c r="H133" t="s">
        <v>1088</v>
      </c>
      <c r="I133" t="s">
        <v>3</v>
      </c>
      <c r="K133">
        <v>1</v>
      </c>
      <c r="L133" t="s">
        <v>4</v>
      </c>
      <c r="M133">
        <v>102146</v>
      </c>
      <c r="N133" t="s">
        <v>5</v>
      </c>
      <c r="R133" t="s">
        <v>113</v>
      </c>
      <c r="S133" t="s">
        <v>114</v>
      </c>
      <c r="T133" t="s">
        <v>1089</v>
      </c>
      <c r="U133" s="1">
        <v>1</v>
      </c>
      <c r="V133" t="s">
        <v>1049</v>
      </c>
      <c r="W133" t="s">
        <v>1090</v>
      </c>
      <c r="X133" s="2" t="s">
        <v>1051</v>
      </c>
      <c r="Y133" s="3">
        <v>12</v>
      </c>
      <c r="Z133" s="4">
        <v>1221</v>
      </c>
      <c r="AA133" s="4" t="s">
        <v>1090</v>
      </c>
      <c r="AB133" t="s">
        <v>1091</v>
      </c>
      <c r="AC133">
        <v>2008</v>
      </c>
      <c r="AD133">
        <v>6</v>
      </c>
      <c r="AE133">
        <v>20</v>
      </c>
      <c r="AF133" t="s">
        <v>1092</v>
      </c>
      <c r="AH133">
        <v>-30126</v>
      </c>
      <c r="AI133">
        <v>6668959</v>
      </c>
      <c r="AJ133" s="4">
        <v>-31000</v>
      </c>
      <c r="AK133" s="4">
        <v>6669000</v>
      </c>
      <c r="AL133">
        <v>100</v>
      </c>
      <c r="AN133">
        <v>1010</v>
      </c>
      <c r="AP133" s="5" t="s">
        <v>1093</v>
      </c>
      <c r="AQ133">
        <v>102146</v>
      </c>
      <c r="AS133" s="6" t="s">
        <v>13</v>
      </c>
      <c r="AT133">
        <v>1</v>
      </c>
      <c r="AU133" t="s">
        <v>14</v>
      </c>
      <c r="AV133" t="s">
        <v>1094</v>
      </c>
      <c r="AW133" t="s">
        <v>1095</v>
      </c>
      <c r="AX133">
        <v>1010</v>
      </c>
      <c r="AY133" t="s">
        <v>17</v>
      </c>
      <c r="AZ133" t="s">
        <v>18</v>
      </c>
      <c r="BB133" s="5">
        <v>41445.704861111102</v>
      </c>
      <c r="BC133" s="7" t="s">
        <v>19</v>
      </c>
      <c r="BE133">
        <v>6</v>
      </c>
      <c r="BF133">
        <v>59983</v>
      </c>
      <c r="BG133">
        <v>45102</v>
      </c>
      <c r="BH133" t="s">
        <v>1096</v>
      </c>
      <c r="BT133">
        <v>45077</v>
      </c>
    </row>
    <row r="134" spans="1:72" x14ac:dyDescent="0.3">
      <c r="A134">
        <v>45225</v>
      </c>
      <c r="B134">
        <v>64319</v>
      </c>
      <c r="F134" t="s">
        <v>0</v>
      </c>
      <c r="G134" t="s">
        <v>1</v>
      </c>
      <c r="H134" t="s">
        <v>1097</v>
      </c>
      <c r="I134" t="s">
        <v>3</v>
      </c>
      <c r="K134">
        <v>1</v>
      </c>
      <c r="L134" t="s">
        <v>4</v>
      </c>
      <c r="M134">
        <v>102146</v>
      </c>
      <c r="N134" t="s">
        <v>5</v>
      </c>
      <c r="R134" t="s">
        <v>113</v>
      </c>
      <c r="S134" t="s">
        <v>114</v>
      </c>
      <c r="T134" t="s">
        <v>1089</v>
      </c>
      <c r="U134" s="1">
        <v>1</v>
      </c>
      <c r="V134" t="s">
        <v>1049</v>
      </c>
      <c r="W134" t="s">
        <v>1090</v>
      </c>
      <c r="X134" s="2" t="s">
        <v>1051</v>
      </c>
      <c r="Y134" s="3">
        <v>12</v>
      </c>
      <c r="Z134" s="4">
        <v>1221</v>
      </c>
      <c r="AA134" s="4" t="s">
        <v>1090</v>
      </c>
      <c r="AB134" t="s">
        <v>1098</v>
      </c>
      <c r="AC134">
        <v>2012</v>
      </c>
      <c r="AD134">
        <v>10</v>
      </c>
      <c r="AE134">
        <v>25</v>
      </c>
      <c r="AF134" t="s">
        <v>1092</v>
      </c>
      <c r="AH134">
        <v>-30050</v>
      </c>
      <c r="AI134">
        <v>6668991</v>
      </c>
      <c r="AJ134" s="4">
        <v>-31000</v>
      </c>
      <c r="AK134" s="4">
        <v>6669000</v>
      </c>
      <c r="AL134">
        <v>5</v>
      </c>
      <c r="AN134">
        <v>1010</v>
      </c>
      <c r="AP134" s="5" t="s">
        <v>1099</v>
      </c>
      <c r="AQ134">
        <v>102146</v>
      </c>
      <c r="AS134" s="6" t="s">
        <v>13</v>
      </c>
      <c r="AT134">
        <v>1</v>
      </c>
      <c r="AU134" t="s">
        <v>14</v>
      </c>
      <c r="AV134" t="s">
        <v>1100</v>
      </c>
      <c r="AW134" t="s">
        <v>1101</v>
      </c>
      <c r="AX134">
        <v>1010</v>
      </c>
      <c r="AY134" t="s">
        <v>17</v>
      </c>
      <c r="AZ134" t="s">
        <v>18</v>
      </c>
      <c r="BB134" s="5">
        <v>43709.903472222199</v>
      </c>
      <c r="BC134" s="7" t="s">
        <v>19</v>
      </c>
      <c r="BE134">
        <v>6</v>
      </c>
      <c r="BF134">
        <v>59948</v>
      </c>
      <c r="BG134">
        <v>45103</v>
      </c>
      <c r="BH134" t="s">
        <v>1102</v>
      </c>
      <c r="BT134">
        <v>45225</v>
      </c>
    </row>
    <row r="135" spans="1:72" x14ac:dyDescent="0.3">
      <c r="A135">
        <v>45537</v>
      </c>
      <c r="B135">
        <v>149281</v>
      </c>
      <c r="F135" t="s">
        <v>0</v>
      </c>
      <c r="G135" t="s">
        <v>438</v>
      </c>
      <c r="H135" t="s">
        <v>1045</v>
      </c>
      <c r="I135" t="s">
        <v>296</v>
      </c>
      <c r="K135">
        <v>1</v>
      </c>
      <c r="L135" t="s">
        <v>4</v>
      </c>
      <c r="M135">
        <v>102146</v>
      </c>
      <c r="N135" t="s">
        <v>5</v>
      </c>
      <c r="Q135" t="s">
        <v>1046</v>
      </c>
      <c r="R135" t="s">
        <v>113</v>
      </c>
      <c r="S135" t="s">
        <v>1047</v>
      </c>
      <c r="T135" t="s">
        <v>1048</v>
      </c>
      <c r="U135" s="10">
        <v>3</v>
      </c>
      <c r="V135" t="s">
        <v>1049</v>
      </c>
      <c r="W135" t="s">
        <v>1050</v>
      </c>
      <c r="X135" s="2" t="s">
        <v>1051</v>
      </c>
      <c r="Y135" s="3">
        <v>12</v>
      </c>
      <c r="Z135" s="4">
        <v>1201</v>
      </c>
      <c r="AA135" s="4" t="s">
        <v>1050</v>
      </c>
      <c r="AB135" t="s">
        <v>1052</v>
      </c>
      <c r="AC135">
        <v>1917</v>
      </c>
      <c r="AD135">
        <v>7</v>
      </c>
      <c r="AE135">
        <v>23</v>
      </c>
      <c r="AF135" t="s">
        <v>1053</v>
      </c>
      <c r="AG135" t="s">
        <v>1053</v>
      </c>
      <c r="AH135">
        <v>-29956</v>
      </c>
      <c r="AI135">
        <v>6730324</v>
      </c>
      <c r="AJ135" s="4">
        <v>-29000</v>
      </c>
      <c r="AK135" s="4">
        <v>6731000</v>
      </c>
      <c r="AL135">
        <v>25481</v>
      </c>
      <c r="AN135">
        <v>105</v>
      </c>
      <c r="AO135" t="s">
        <v>1054</v>
      </c>
      <c r="AP135" s="5"/>
      <c r="AQ135">
        <v>102146</v>
      </c>
      <c r="AS135" s="6" t="s">
        <v>13</v>
      </c>
      <c r="AT135">
        <v>1</v>
      </c>
      <c r="AU135" t="s">
        <v>14</v>
      </c>
      <c r="AV135" t="s">
        <v>1055</v>
      </c>
      <c r="AW135" t="s">
        <v>1056</v>
      </c>
      <c r="AX135">
        <v>105</v>
      </c>
      <c r="AY135" t="s">
        <v>446</v>
      </c>
      <c r="AZ135" t="s">
        <v>447</v>
      </c>
      <c r="BB135" s="5">
        <v>42361</v>
      </c>
      <c r="BC135" s="7" t="s">
        <v>19</v>
      </c>
      <c r="BE135">
        <v>5</v>
      </c>
      <c r="BF135">
        <v>299691</v>
      </c>
      <c r="BG135">
        <v>45098</v>
      </c>
      <c r="BH135" t="s">
        <v>1057</v>
      </c>
      <c r="BJ135" t="s">
        <v>1058</v>
      </c>
      <c r="BT135">
        <v>45537</v>
      </c>
    </row>
    <row r="136" spans="1:72" x14ac:dyDescent="0.3">
      <c r="A136">
        <v>435712</v>
      </c>
      <c r="C136">
        <v>1</v>
      </c>
      <c r="D136">
        <v>1</v>
      </c>
      <c r="E136">
        <v>1</v>
      </c>
      <c r="F136" t="s">
        <v>0</v>
      </c>
      <c r="G136" t="s">
        <v>1</v>
      </c>
      <c r="H136" t="s">
        <v>78</v>
      </c>
      <c r="I136" t="s">
        <v>3</v>
      </c>
      <c r="K136">
        <v>1</v>
      </c>
      <c r="L136" t="s">
        <v>4</v>
      </c>
      <c r="M136">
        <v>102146</v>
      </c>
      <c r="N136" t="s">
        <v>5</v>
      </c>
      <c r="R136" s="23" t="s">
        <v>113</v>
      </c>
      <c r="S136" s="23" t="s">
        <v>1211</v>
      </c>
      <c r="T136" t="s">
        <v>79</v>
      </c>
      <c r="U136" s="1">
        <v>1</v>
      </c>
      <c r="V136" t="s">
        <v>7</v>
      </c>
      <c r="W136" t="s">
        <v>80</v>
      </c>
      <c r="X136" s="2" t="s">
        <v>9</v>
      </c>
      <c r="Y136" s="3">
        <v>1</v>
      </c>
      <c r="Z136" s="4">
        <v>105</v>
      </c>
      <c r="AA136" s="4" t="s">
        <v>80</v>
      </c>
      <c r="AB136" t="s">
        <v>81</v>
      </c>
      <c r="AC136">
        <v>2019</v>
      </c>
      <c r="AD136">
        <v>5</v>
      </c>
      <c r="AE136">
        <v>5</v>
      </c>
      <c r="AF136" t="s">
        <v>82</v>
      </c>
      <c r="AH136">
        <v>277580</v>
      </c>
      <c r="AI136">
        <v>6578250</v>
      </c>
      <c r="AJ136" s="4">
        <v>277000</v>
      </c>
      <c r="AK136" s="4">
        <v>6579000</v>
      </c>
      <c r="AL136">
        <v>5</v>
      </c>
      <c r="AN136">
        <v>1010</v>
      </c>
      <c r="AO136" t="s">
        <v>83</v>
      </c>
      <c r="AP136" s="5" t="s">
        <v>84</v>
      </c>
      <c r="AQ136">
        <v>102146</v>
      </c>
      <c r="AS136" s="6" t="s">
        <v>13</v>
      </c>
      <c r="AT136">
        <v>1</v>
      </c>
      <c r="AU136" t="s">
        <v>14</v>
      </c>
      <c r="AV136" t="s">
        <v>85</v>
      </c>
      <c r="AW136" t="s">
        <v>86</v>
      </c>
      <c r="AX136">
        <v>1010</v>
      </c>
      <c r="AY136" t="s">
        <v>17</v>
      </c>
      <c r="AZ136" t="s">
        <v>18</v>
      </c>
      <c r="BB136" s="5">
        <v>43713.546527777798</v>
      </c>
      <c r="BC136" s="7" t="s">
        <v>19</v>
      </c>
      <c r="BE136">
        <v>6</v>
      </c>
      <c r="BF136">
        <v>197474</v>
      </c>
      <c r="BH136" t="s">
        <v>87</v>
      </c>
      <c r="BT136">
        <v>435712</v>
      </c>
    </row>
    <row r="137" spans="1:72" x14ac:dyDescent="0.3">
      <c r="A137">
        <v>382743</v>
      </c>
      <c r="C137">
        <v>1</v>
      </c>
      <c r="D137">
        <v>1</v>
      </c>
      <c r="E137">
        <v>1</v>
      </c>
      <c r="F137" t="s">
        <v>0</v>
      </c>
      <c r="G137" t="s">
        <v>562</v>
      </c>
      <c r="H137" t="s">
        <v>563</v>
      </c>
      <c r="I137" s="8" t="str">
        <f>HYPERLINK(AP137,"Obs")</f>
        <v>Obs</v>
      </c>
      <c r="K137">
        <v>1</v>
      </c>
      <c r="L137" t="s">
        <v>4</v>
      </c>
      <c r="M137">
        <v>102146</v>
      </c>
      <c r="N137" t="s">
        <v>5</v>
      </c>
      <c r="R137" s="23" t="s">
        <v>113</v>
      </c>
      <c r="S137" s="23" t="s">
        <v>1211</v>
      </c>
      <c r="T137" t="s">
        <v>564</v>
      </c>
      <c r="U137" s="1">
        <v>1</v>
      </c>
      <c r="V137" t="s">
        <v>273</v>
      </c>
      <c r="W137" t="s">
        <v>273</v>
      </c>
      <c r="X137" s="2" t="s">
        <v>159</v>
      </c>
      <c r="Y137" s="3">
        <v>2</v>
      </c>
      <c r="Z137" s="4">
        <v>301</v>
      </c>
      <c r="AA137" s="4" t="s">
        <v>273</v>
      </c>
      <c r="AC137">
        <v>2019</v>
      </c>
      <c r="AD137">
        <v>6</v>
      </c>
      <c r="AE137">
        <v>26</v>
      </c>
      <c r="AF137" t="s">
        <v>565</v>
      </c>
      <c r="AG137" t="s">
        <v>565</v>
      </c>
      <c r="AH137">
        <v>263487</v>
      </c>
      <c r="AI137">
        <v>6649653</v>
      </c>
      <c r="AJ137" s="4">
        <v>263000</v>
      </c>
      <c r="AK137" s="4">
        <v>6649000</v>
      </c>
      <c r="AL137">
        <v>10</v>
      </c>
      <c r="AN137">
        <v>40</v>
      </c>
      <c r="AO137" t="s">
        <v>566</v>
      </c>
      <c r="AP137" t="s">
        <v>567</v>
      </c>
      <c r="AQ137">
        <v>102146</v>
      </c>
      <c r="AS137" s="6" t="s">
        <v>13</v>
      </c>
      <c r="AT137">
        <v>1</v>
      </c>
      <c r="AU137" t="s">
        <v>14</v>
      </c>
      <c r="AV137" t="s">
        <v>568</v>
      </c>
      <c r="AX137">
        <v>40</v>
      </c>
      <c r="AY137" t="s">
        <v>569</v>
      </c>
      <c r="AZ137" t="s">
        <v>570</v>
      </c>
      <c r="BA137">
        <v>1</v>
      </c>
      <c r="BB137" s="5">
        <v>43989.420266203699</v>
      </c>
      <c r="BC137" s="7" t="s">
        <v>19</v>
      </c>
      <c r="BE137">
        <v>4</v>
      </c>
      <c r="BF137">
        <v>374206</v>
      </c>
      <c r="BH137" t="s">
        <v>571</v>
      </c>
      <c r="BT137">
        <v>382743</v>
      </c>
    </row>
    <row r="138" spans="1:72" x14ac:dyDescent="0.3">
      <c r="A138">
        <v>406134</v>
      </c>
      <c r="C138">
        <v>1</v>
      </c>
      <c r="D138">
        <v>1</v>
      </c>
      <c r="E138">
        <v>1</v>
      </c>
      <c r="F138" t="s">
        <v>0</v>
      </c>
      <c r="G138" t="s">
        <v>562</v>
      </c>
      <c r="H138" t="s">
        <v>586</v>
      </c>
      <c r="I138" s="8" t="str">
        <f>HYPERLINK(AP138,"Obs")</f>
        <v>Obs</v>
      </c>
      <c r="K138">
        <v>1</v>
      </c>
      <c r="L138" t="s">
        <v>4</v>
      </c>
      <c r="M138">
        <v>102146</v>
      </c>
      <c r="N138" t="s">
        <v>5</v>
      </c>
      <c r="R138" s="23" t="s">
        <v>113</v>
      </c>
      <c r="S138" s="23" t="s">
        <v>114</v>
      </c>
      <c r="T138" t="s">
        <v>587</v>
      </c>
      <c r="U138" s="1">
        <v>1</v>
      </c>
      <c r="V138" t="s">
        <v>273</v>
      </c>
      <c r="W138" t="s">
        <v>273</v>
      </c>
      <c r="X138" s="2" t="s">
        <v>159</v>
      </c>
      <c r="Y138" s="3">
        <v>2</v>
      </c>
      <c r="Z138" s="4">
        <v>301</v>
      </c>
      <c r="AA138" s="4" t="s">
        <v>273</v>
      </c>
      <c r="AC138">
        <v>2019</v>
      </c>
      <c r="AD138">
        <v>6</v>
      </c>
      <c r="AE138">
        <v>22</v>
      </c>
      <c r="AF138" t="s">
        <v>588</v>
      </c>
      <c r="AH138">
        <v>268301</v>
      </c>
      <c r="AI138">
        <v>6652354</v>
      </c>
      <c r="AJ138" s="4">
        <v>269000</v>
      </c>
      <c r="AK138" s="4">
        <v>6653000</v>
      </c>
      <c r="AL138">
        <v>24</v>
      </c>
      <c r="AN138">
        <v>40</v>
      </c>
      <c r="AO138" t="s">
        <v>589</v>
      </c>
      <c r="AP138" t="s">
        <v>590</v>
      </c>
      <c r="AQ138">
        <v>102146</v>
      </c>
      <c r="AS138" s="6" t="s">
        <v>13</v>
      </c>
      <c r="AT138">
        <v>1</v>
      </c>
      <c r="AU138" t="s">
        <v>14</v>
      </c>
      <c r="AV138" t="s">
        <v>591</v>
      </c>
      <c r="AX138">
        <v>40</v>
      </c>
      <c r="AY138" t="s">
        <v>569</v>
      </c>
      <c r="AZ138" t="s">
        <v>570</v>
      </c>
      <c r="BA138">
        <v>1</v>
      </c>
      <c r="BB138" s="5">
        <v>43989.420532407399</v>
      </c>
      <c r="BC138" s="7" t="s">
        <v>19</v>
      </c>
      <c r="BE138">
        <v>4</v>
      </c>
      <c r="BF138">
        <v>374221</v>
      </c>
      <c r="BH138" t="s">
        <v>592</v>
      </c>
      <c r="BT138">
        <v>406134</v>
      </c>
    </row>
    <row r="139" spans="1:72" x14ac:dyDescent="0.3">
      <c r="A139">
        <v>4841</v>
      </c>
      <c r="C139">
        <v>1</v>
      </c>
      <c r="D139">
        <v>1</v>
      </c>
      <c r="E139">
        <v>1</v>
      </c>
      <c r="F139" t="s">
        <v>0</v>
      </c>
      <c r="G139" t="s">
        <v>1</v>
      </c>
      <c r="H139" t="s">
        <v>1009</v>
      </c>
      <c r="I139" t="s">
        <v>3</v>
      </c>
      <c r="K139">
        <v>1</v>
      </c>
      <c r="L139" t="s">
        <v>4</v>
      </c>
      <c r="M139">
        <v>102146</v>
      </c>
      <c r="N139" t="s">
        <v>5</v>
      </c>
      <c r="R139" s="23" t="s">
        <v>113</v>
      </c>
      <c r="S139" s="23" t="s">
        <v>1211</v>
      </c>
      <c r="T139" t="s">
        <v>1010</v>
      </c>
      <c r="U139" s="1">
        <v>1</v>
      </c>
      <c r="V139" t="s">
        <v>984</v>
      </c>
      <c r="W139" t="s">
        <v>1002</v>
      </c>
      <c r="X139" t="s">
        <v>986</v>
      </c>
      <c r="Y139" s="3">
        <v>11</v>
      </c>
      <c r="Z139" s="4">
        <v>1106</v>
      </c>
      <c r="AA139" s="4" t="s">
        <v>1002</v>
      </c>
      <c r="AB139" t="s">
        <v>1011</v>
      </c>
      <c r="AC139">
        <v>2019</v>
      </c>
      <c r="AD139">
        <v>7</v>
      </c>
      <c r="AE139">
        <v>10</v>
      </c>
      <c r="AF139" t="s">
        <v>1004</v>
      </c>
      <c r="AH139">
        <v>-51695</v>
      </c>
      <c r="AI139">
        <v>6629156</v>
      </c>
      <c r="AJ139" s="4">
        <v>-51000</v>
      </c>
      <c r="AK139" s="4">
        <v>6629000</v>
      </c>
      <c r="AL139">
        <v>10</v>
      </c>
      <c r="AN139">
        <v>1010</v>
      </c>
      <c r="AO139" t="s">
        <v>1012</v>
      </c>
      <c r="AP139" s="5" t="s">
        <v>1013</v>
      </c>
      <c r="AQ139">
        <v>102146</v>
      </c>
      <c r="AS139" s="6" t="s">
        <v>13</v>
      </c>
      <c r="AT139">
        <v>1</v>
      </c>
      <c r="AU139" t="s">
        <v>14</v>
      </c>
      <c r="AV139" t="s">
        <v>1014</v>
      </c>
      <c r="AW139" t="s">
        <v>1015</v>
      </c>
      <c r="AX139">
        <v>1010</v>
      </c>
      <c r="AY139" t="s">
        <v>17</v>
      </c>
      <c r="AZ139" t="s">
        <v>18</v>
      </c>
      <c r="BB139" s="5">
        <v>43713.546527777798</v>
      </c>
      <c r="BC139" s="7" t="s">
        <v>19</v>
      </c>
      <c r="BE139">
        <v>6</v>
      </c>
      <c r="BF139">
        <v>207403</v>
      </c>
      <c r="BH139" t="s">
        <v>1016</v>
      </c>
      <c r="BT139">
        <v>4841</v>
      </c>
    </row>
    <row r="140" spans="1:72" x14ac:dyDescent="0.3">
      <c r="A140">
        <v>151147</v>
      </c>
      <c r="C140">
        <v>1</v>
      </c>
      <c r="D140">
        <v>1</v>
      </c>
      <c r="E140">
        <v>1</v>
      </c>
      <c r="F140" t="s">
        <v>0</v>
      </c>
      <c r="G140" t="s">
        <v>1</v>
      </c>
      <c r="H140" t="s">
        <v>1103</v>
      </c>
      <c r="I140" s="8" t="str">
        <f>HYPERLINK(AP140,"Foto")</f>
        <v>Foto</v>
      </c>
      <c r="K140">
        <v>1</v>
      </c>
      <c r="L140" t="s">
        <v>4</v>
      </c>
      <c r="M140">
        <v>102146</v>
      </c>
      <c r="N140" t="s">
        <v>5</v>
      </c>
      <c r="R140" s="23" t="s">
        <v>113</v>
      </c>
      <c r="S140" s="23" t="s">
        <v>1213</v>
      </c>
      <c r="T140" t="s">
        <v>1104</v>
      </c>
      <c r="U140" s="1">
        <v>1</v>
      </c>
      <c r="V140" t="s">
        <v>1105</v>
      </c>
      <c r="W140" t="s">
        <v>1106</v>
      </c>
      <c r="X140" t="s">
        <v>1107</v>
      </c>
      <c r="Y140" s="3">
        <v>15</v>
      </c>
      <c r="Z140" s="4">
        <v>1539</v>
      </c>
      <c r="AA140" s="4" t="s">
        <v>1106</v>
      </c>
      <c r="AB140" t="s">
        <v>1108</v>
      </c>
      <c r="AC140">
        <v>2018</v>
      </c>
      <c r="AD140">
        <v>6</v>
      </c>
      <c r="AE140">
        <v>20</v>
      </c>
      <c r="AF140" t="s">
        <v>1109</v>
      </c>
      <c r="AH140">
        <v>123739</v>
      </c>
      <c r="AI140">
        <v>6957870</v>
      </c>
      <c r="AJ140" s="4">
        <v>123000</v>
      </c>
      <c r="AK140" s="4">
        <v>6957000</v>
      </c>
      <c r="AL140">
        <v>50</v>
      </c>
      <c r="AN140">
        <v>1010</v>
      </c>
      <c r="AO140" t="s">
        <v>1110</v>
      </c>
      <c r="AP140" s="5" t="s">
        <v>1111</v>
      </c>
      <c r="AQ140">
        <v>102146</v>
      </c>
      <c r="AS140" s="6" t="s">
        <v>13</v>
      </c>
      <c r="AT140">
        <v>1</v>
      </c>
      <c r="AU140" t="s">
        <v>14</v>
      </c>
      <c r="AV140" t="s">
        <v>1112</v>
      </c>
      <c r="AW140" t="s">
        <v>1113</v>
      </c>
      <c r="AX140">
        <v>1010</v>
      </c>
      <c r="AY140" t="s">
        <v>17</v>
      </c>
      <c r="AZ140" t="s">
        <v>18</v>
      </c>
      <c r="BA140">
        <v>1</v>
      </c>
      <c r="BB140" s="5">
        <v>43271.698240740698</v>
      </c>
      <c r="BC140" s="7" t="s">
        <v>19</v>
      </c>
      <c r="BE140">
        <v>6</v>
      </c>
      <c r="BF140">
        <v>156813</v>
      </c>
      <c r="BH140" t="s">
        <v>1114</v>
      </c>
      <c r="BT140">
        <v>151147</v>
      </c>
    </row>
    <row r="141" spans="1:72" x14ac:dyDescent="0.3">
      <c r="A141">
        <v>184623</v>
      </c>
      <c r="C141">
        <v>1</v>
      </c>
      <c r="D141">
        <v>1</v>
      </c>
      <c r="E141">
        <v>1</v>
      </c>
      <c r="F141" t="s">
        <v>0</v>
      </c>
      <c r="G141" t="s">
        <v>1</v>
      </c>
      <c r="H141" t="s">
        <v>1128</v>
      </c>
      <c r="I141" t="s">
        <v>3</v>
      </c>
      <c r="K141">
        <v>1</v>
      </c>
      <c r="L141" t="s">
        <v>4</v>
      </c>
      <c r="M141">
        <v>102146</v>
      </c>
      <c r="N141" t="s">
        <v>5</v>
      </c>
      <c r="R141" s="23" t="s">
        <v>113</v>
      </c>
      <c r="S141" s="23" t="s">
        <v>1212</v>
      </c>
      <c r="T141" t="s">
        <v>1129</v>
      </c>
      <c r="U141" s="1">
        <v>1</v>
      </c>
      <c r="V141" t="s">
        <v>1105</v>
      </c>
      <c r="W141" t="s">
        <v>1130</v>
      </c>
      <c r="X141" t="s">
        <v>1107</v>
      </c>
      <c r="Y141" s="3">
        <v>15</v>
      </c>
      <c r="Z141" s="4">
        <v>1566</v>
      </c>
      <c r="AA141" s="4" t="s">
        <v>1130</v>
      </c>
      <c r="AB141" t="s">
        <v>1131</v>
      </c>
      <c r="AC141">
        <v>2017</v>
      </c>
      <c r="AD141">
        <v>5</v>
      </c>
      <c r="AE141">
        <v>27</v>
      </c>
      <c r="AF141" t="s">
        <v>1132</v>
      </c>
      <c r="AH141">
        <v>176150</v>
      </c>
      <c r="AI141">
        <v>6985338</v>
      </c>
      <c r="AJ141" s="4">
        <v>177000</v>
      </c>
      <c r="AK141" s="4">
        <v>6985000</v>
      </c>
      <c r="AL141">
        <v>5</v>
      </c>
      <c r="AN141">
        <v>1010</v>
      </c>
      <c r="AO141" t="s">
        <v>1133</v>
      </c>
      <c r="AP141" s="5" t="s">
        <v>1134</v>
      </c>
      <c r="AQ141">
        <v>102146</v>
      </c>
      <c r="AS141" s="6" t="s">
        <v>13</v>
      </c>
      <c r="AT141">
        <v>1</v>
      </c>
      <c r="AU141" t="s">
        <v>14</v>
      </c>
      <c r="AV141" t="s">
        <v>1135</v>
      </c>
      <c r="AW141" t="s">
        <v>1136</v>
      </c>
      <c r="AX141">
        <v>1010</v>
      </c>
      <c r="AY141" t="s">
        <v>17</v>
      </c>
      <c r="AZ141" t="s">
        <v>18</v>
      </c>
      <c r="BB141" s="5">
        <v>43710.333333333299</v>
      </c>
      <c r="BC141" s="7" t="s">
        <v>19</v>
      </c>
      <c r="BE141">
        <v>6</v>
      </c>
      <c r="BF141">
        <v>121695</v>
      </c>
      <c r="BH141" t="s">
        <v>1137</v>
      </c>
      <c r="BT141">
        <v>184623</v>
      </c>
    </row>
    <row r="142" spans="1:72" x14ac:dyDescent="0.3">
      <c r="A142">
        <v>151156</v>
      </c>
      <c r="C142">
        <v>1</v>
      </c>
      <c r="D142">
        <v>1</v>
      </c>
      <c r="E142">
        <v>2</v>
      </c>
      <c r="F142" t="s">
        <v>0</v>
      </c>
      <c r="G142" t="s">
        <v>1</v>
      </c>
      <c r="H142" t="s">
        <v>1115</v>
      </c>
      <c r="I142" s="8" t="str">
        <f>HYPERLINK(AP142,"Foto")</f>
        <v>Foto</v>
      </c>
      <c r="K142">
        <v>1</v>
      </c>
      <c r="L142" t="s">
        <v>4</v>
      </c>
      <c r="M142">
        <v>102146</v>
      </c>
      <c r="N142" t="s">
        <v>5</v>
      </c>
      <c r="R142" s="23" t="s">
        <v>113</v>
      </c>
      <c r="S142" s="23" t="s">
        <v>1213</v>
      </c>
      <c r="T142" t="s">
        <v>1104</v>
      </c>
      <c r="U142" s="1">
        <v>1</v>
      </c>
      <c r="V142" t="s">
        <v>1105</v>
      </c>
      <c r="W142" t="s">
        <v>1106</v>
      </c>
      <c r="X142" t="s">
        <v>1107</v>
      </c>
      <c r="Y142" s="3">
        <v>15</v>
      </c>
      <c r="Z142" s="4">
        <v>1539</v>
      </c>
      <c r="AA142" s="4" t="s">
        <v>1106</v>
      </c>
      <c r="AB142" t="s">
        <v>1108</v>
      </c>
      <c r="AC142">
        <v>2020</v>
      </c>
      <c r="AD142">
        <v>7</v>
      </c>
      <c r="AE142">
        <v>5</v>
      </c>
      <c r="AF142" t="s">
        <v>1109</v>
      </c>
      <c r="AH142">
        <v>123739</v>
      </c>
      <c r="AI142">
        <v>6957870</v>
      </c>
      <c r="AJ142" s="4">
        <v>123000</v>
      </c>
      <c r="AK142" s="4">
        <v>6957000</v>
      </c>
      <c r="AL142">
        <v>50</v>
      </c>
      <c r="AN142">
        <v>1010</v>
      </c>
      <c r="AO142" t="s">
        <v>1116</v>
      </c>
      <c r="AP142" s="5" t="s">
        <v>1117</v>
      </c>
      <c r="AQ142">
        <v>102146</v>
      </c>
      <c r="AS142" s="6" t="s">
        <v>13</v>
      </c>
      <c r="AT142">
        <v>1</v>
      </c>
      <c r="AU142" t="s">
        <v>14</v>
      </c>
      <c r="AV142" t="s">
        <v>1112</v>
      </c>
      <c r="AW142" t="s">
        <v>1118</v>
      </c>
      <c r="AX142">
        <v>1010</v>
      </c>
      <c r="AY142" t="s">
        <v>17</v>
      </c>
      <c r="AZ142" t="s">
        <v>18</v>
      </c>
      <c r="BA142">
        <v>1</v>
      </c>
      <c r="BB142" s="5">
        <v>44017.6773032407</v>
      </c>
      <c r="BC142" s="7" t="s">
        <v>19</v>
      </c>
      <c r="BE142">
        <v>6</v>
      </c>
      <c r="BF142">
        <v>241339</v>
      </c>
      <c r="BH142" t="s">
        <v>1119</v>
      </c>
      <c r="BT142">
        <v>151156</v>
      </c>
    </row>
    <row r="143" spans="1:72" x14ac:dyDescent="0.3">
      <c r="A143">
        <v>151160</v>
      </c>
      <c r="C143">
        <v>1</v>
      </c>
      <c r="D143">
        <v>1</v>
      </c>
      <c r="E143">
        <v>3</v>
      </c>
      <c r="F143" t="s">
        <v>0</v>
      </c>
      <c r="G143" t="s">
        <v>1</v>
      </c>
      <c r="H143" t="s">
        <v>1120</v>
      </c>
      <c r="I143" s="8" t="str">
        <f>HYPERLINK(AP143,"Foto")</f>
        <v>Foto</v>
      </c>
      <c r="K143">
        <v>1</v>
      </c>
      <c r="L143" t="s">
        <v>4</v>
      </c>
      <c r="M143">
        <v>102146</v>
      </c>
      <c r="N143" t="s">
        <v>5</v>
      </c>
      <c r="R143" s="23" t="s">
        <v>113</v>
      </c>
      <c r="S143" s="23" t="s">
        <v>1213</v>
      </c>
      <c r="T143" t="s">
        <v>1104</v>
      </c>
      <c r="U143" s="1">
        <v>1</v>
      </c>
      <c r="V143" t="s">
        <v>1105</v>
      </c>
      <c r="W143" t="s">
        <v>1106</v>
      </c>
      <c r="X143" t="s">
        <v>1107</v>
      </c>
      <c r="Y143" s="3">
        <v>15</v>
      </c>
      <c r="Z143" s="4">
        <v>1539</v>
      </c>
      <c r="AA143" s="4" t="s">
        <v>1106</v>
      </c>
      <c r="AB143" t="s">
        <v>1121</v>
      </c>
      <c r="AC143">
        <v>2020</v>
      </c>
      <c r="AD143">
        <v>7</v>
      </c>
      <c r="AE143">
        <v>26</v>
      </c>
      <c r="AF143" t="s">
        <v>1122</v>
      </c>
      <c r="AH143">
        <v>123740</v>
      </c>
      <c r="AI143">
        <v>6957845</v>
      </c>
      <c r="AJ143" s="4">
        <v>123000</v>
      </c>
      <c r="AK143" s="4">
        <v>6957000</v>
      </c>
      <c r="AL143">
        <v>10</v>
      </c>
      <c r="AN143">
        <v>1010</v>
      </c>
      <c r="AO143" t="s">
        <v>1123</v>
      </c>
      <c r="AP143" s="5" t="s">
        <v>1124</v>
      </c>
      <c r="AQ143">
        <v>102146</v>
      </c>
      <c r="AS143" s="6" t="s">
        <v>13</v>
      </c>
      <c r="AT143">
        <v>1</v>
      </c>
      <c r="AU143" t="s">
        <v>14</v>
      </c>
      <c r="AV143" t="s">
        <v>1125</v>
      </c>
      <c r="AW143" t="s">
        <v>1126</v>
      </c>
      <c r="AX143">
        <v>1010</v>
      </c>
      <c r="AY143" t="s">
        <v>17</v>
      </c>
      <c r="AZ143" t="s">
        <v>18</v>
      </c>
      <c r="BA143">
        <v>1</v>
      </c>
      <c r="BB143" s="5">
        <v>44038.734629629602</v>
      </c>
      <c r="BC143" s="7" t="s">
        <v>19</v>
      </c>
      <c r="BE143">
        <v>6</v>
      </c>
      <c r="BF143">
        <v>243821</v>
      </c>
      <c r="BH143" t="s">
        <v>1127</v>
      </c>
      <c r="BT143">
        <v>151160</v>
      </c>
    </row>
    <row r="144" spans="1:72" x14ac:dyDescent="0.3">
      <c r="A144">
        <v>360891</v>
      </c>
      <c r="C144">
        <v>1</v>
      </c>
      <c r="D144">
        <v>1</v>
      </c>
      <c r="E144">
        <v>1</v>
      </c>
      <c r="F144" t="s">
        <v>0</v>
      </c>
      <c r="G144" t="s">
        <v>1</v>
      </c>
      <c r="H144" t="s">
        <v>430</v>
      </c>
      <c r="I144" t="s">
        <v>3</v>
      </c>
      <c r="K144">
        <v>1</v>
      </c>
      <c r="L144" t="s">
        <v>4</v>
      </c>
      <c r="M144">
        <v>102146</v>
      </c>
      <c r="N144" t="s">
        <v>5</v>
      </c>
      <c r="R144" s="23" t="s">
        <v>113</v>
      </c>
      <c r="S144" s="23" t="s">
        <v>114</v>
      </c>
      <c r="T144" t="s">
        <v>431</v>
      </c>
      <c r="U144" s="1">
        <v>1</v>
      </c>
      <c r="V144" t="s">
        <v>273</v>
      </c>
      <c r="W144" t="s">
        <v>273</v>
      </c>
      <c r="X144" s="2" t="s">
        <v>159</v>
      </c>
      <c r="Y144" s="3">
        <v>2</v>
      </c>
      <c r="Z144" s="4">
        <v>301</v>
      </c>
      <c r="AA144" s="4" t="s">
        <v>273</v>
      </c>
      <c r="AB144" t="s">
        <v>432</v>
      </c>
      <c r="AC144">
        <v>2020</v>
      </c>
      <c r="AD144">
        <v>6</v>
      </c>
      <c r="AE144">
        <v>19</v>
      </c>
      <c r="AF144" t="s">
        <v>433</v>
      </c>
      <c r="AH144">
        <v>261099</v>
      </c>
      <c r="AI144">
        <v>6654123</v>
      </c>
      <c r="AJ144" s="4">
        <v>261000</v>
      </c>
      <c r="AK144" s="4">
        <v>6655000</v>
      </c>
      <c r="AL144">
        <v>5</v>
      </c>
      <c r="AN144">
        <v>1010</v>
      </c>
      <c r="AP144" s="5" t="s">
        <v>434</v>
      </c>
      <c r="AQ144">
        <v>102146</v>
      </c>
      <c r="AS144" s="6" t="s">
        <v>13</v>
      </c>
      <c r="AT144">
        <v>1</v>
      </c>
      <c r="AU144" t="s">
        <v>14</v>
      </c>
      <c r="AV144" t="s">
        <v>435</v>
      </c>
      <c r="AW144" t="s">
        <v>436</v>
      </c>
      <c r="AX144">
        <v>1010</v>
      </c>
      <c r="AY144" t="s">
        <v>17</v>
      </c>
      <c r="AZ144" t="s">
        <v>18</v>
      </c>
      <c r="BB144" s="5">
        <v>44152.547349537002</v>
      </c>
      <c r="BC144" s="7" t="s">
        <v>19</v>
      </c>
      <c r="BE144">
        <v>6</v>
      </c>
      <c r="BF144">
        <v>257448</v>
      </c>
      <c r="BH144" t="s">
        <v>437</v>
      </c>
      <c r="BT144">
        <v>360891</v>
      </c>
    </row>
    <row r="145" spans="1:72" x14ac:dyDescent="0.3">
      <c r="A145">
        <v>51141</v>
      </c>
      <c r="C145">
        <v>1</v>
      </c>
      <c r="D145">
        <v>1</v>
      </c>
      <c r="E145">
        <v>1</v>
      </c>
      <c r="F145" t="s">
        <v>0</v>
      </c>
      <c r="G145" t="s">
        <v>1</v>
      </c>
      <c r="H145" t="s">
        <v>1036</v>
      </c>
      <c r="I145" t="s">
        <v>3</v>
      </c>
      <c r="K145">
        <v>1</v>
      </c>
      <c r="L145" t="s">
        <v>4</v>
      </c>
      <c r="M145">
        <v>102146</v>
      </c>
      <c r="N145" t="s">
        <v>5</v>
      </c>
      <c r="R145" s="23" t="s">
        <v>113</v>
      </c>
      <c r="S145" s="23" t="s">
        <v>114</v>
      </c>
      <c r="T145" t="s">
        <v>1037</v>
      </c>
      <c r="U145" s="1">
        <v>1</v>
      </c>
      <c r="V145" t="s">
        <v>984</v>
      </c>
      <c r="W145" t="s">
        <v>1038</v>
      </c>
      <c r="X145" t="s">
        <v>986</v>
      </c>
      <c r="Y145" s="3">
        <v>11</v>
      </c>
      <c r="Z145" s="4">
        <v>1154</v>
      </c>
      <c r="AA145" s="4" t="s">
        <v>1038</v>
      </c>
      <c r="AB145" t="s">
        <v>1039</v>
      </c>
      <c r="AC145">
        <v>2020</v>
      </c>
      <c r="AD145">
        <v>10</v>
      </c>
      <c r="AE145">
        <v>6</v>
      </c>
      <c r="AF145" t="s">
        <v>1040</v>
      </c>
      <c r="AH145">
        <v>-25690</v>
      </c>
      <c r="AI145">
        <v>6623419</v>
      </c>
      <c r="AJ145" s="4">
        <v>-25000</v>
      </c>
      <c r="AK145" s="4">
        <v>6623000</v>
      </c>
      <c r="AL145">
        <v>5</v>
      </c>
      <c r="AN145">
        <v>1010</v>
      </c>
      <c r="AP145" s="5" t="s">
        <v>1041</v>
      </c>
      <c r="AQ145">
        <v>102146</v>
      </c>
      <c r="AS145" s="6" t="s">
        <v>13</v>
      </c>
      <c r="AT145">
        <v>1</v>
      </c>
      <c r="AU145" t="s">
        <v>14</v>
      </c>
      <c r="AV145" t="s">
        <v>1042</v>
      </c>
      <c r="AW145" t="s">
        <v>1043</v>
      </c>
      <c r="AX145">
        <v>1010</v>
      </c>
      <c r="AY145" t="s">
        <v>17</v>
      </c>
      <c r="AZ145" t="s">
        <v>18</v>
      </c>
      <c r="BB145" s="5">
        <v>44145.0363194444</v>
      </c>
      <c r="BC145" s="7" t="s">
        <v>19</v>
      </c>
      <c r="BE145">
        <v>6</v>
      </c>
      <c r="BF145">
        <v>256048</v>
      </c>
      <c r="BH145" t="s">
        <v>1044</v>
      </c>
      <c r="BT145">
        <v>51141</v>
      </c>
    </row>
    <row r="146" spans="1:72" x14ac:dyDescent="0.3">
      <c r="A146">
        <v>384152</v>
      </c>
      <c r="C146">
        <v>1</v>
      </c>
      <c r="D146">
        <v>1</v>
      </c>
      <c r="E146">
        <v>2</v>
      </c>
      <c r="F146" t="s">
        <v>0</v>
      </c>
      <c r="G146" t="s">
        <v>562</v>
      </c>
      <c r="H146" t="s">
        <v>572</v>
      </c>
      <c r="I146" s="8" t="str">
        <f>HYPERLINK(AP146,"Obs")</f>
        <v>Obs</v>
      </c>
      <c r="K146">
        <v>1</v>
      </c>
      <c r="L146" t="s">
        <v>4</v>
      </c>
      <c r="M146">
        <v>102146</v>
      </c>
      <c r="N146" t="s">
        <v>5</v>
      </c>
      <c r="R146" s="23" t="s">
        <v>113</v>
      </c>
      <c r="S146" s="23" t="s">
        <v>114</v>
      </c>
      <c r="T146" t="s">
        <v>564</v>
      </c>
      <c r="U146" s="1">
        <v>1</v>
      </c>
      <c r="V146" t="s">
        <v>273</v>
      </c>
      <c r="W146" t="s">
        <v>273</v>
      </c>
      <c r="X146" s="2" t="s">
        <v>159</v>
      </c>
      <c r="Y146" s="3">
        <v>2</v>
      </c>
      <c r="Z146" s="4">
        <v>301</v>
      </c>
      <c r="AA146" s="4" t="s">
        <v>273</v>
      </c>
      <c r="AC146">
        <v>2019</v>
      </c>
      <c r="AD146">
        <v>7</v>
      </c>
      <c r="AE146">
        <v>1</v>
      </c>
      <c r="AF146" t="s">
        <v>573</v>
      </c>
      <c r="AG146" t="s">
        <v>573</v>
      </c>
      <c r="AH146">
        <v>263690</v>
      </c>
      <c r="AI146">
        <v>6649980</v>
      </c>
      <c r="AJ146" s="4">
        <v>263000</v>
      </c>
      <c r="AK146" s="4">
        <v>6649000</v>
      </c>
      <c r="AL146">
        <v>48</v>
      </c>
      <c r="AN146">
        <v>40</v>
      </c>
      <c r="AO146" t="s">
        <v>574</v>
      </c>
      <c r="AP146" t="s">
        <v>575</v>
      </c>
      <c r="AQ146">
        <v>102146</v>
      </c>
      <c r="AS146" s="6" t="s">
        <v>13</v>
      </c>
      <c r="AT146">
        <v>1</v>
      </c>
      <c r="AU146" t="s">
        <v>14</v>
      </c>
      <c r="AV146" t="s">
        <v>576</v>
      </c>
      <c r="AX146">
        <v>40</v>
      </c>
      <c r="AY146" t="s">
        <v>569</v>
      </c>
      <c r="AZ146" t="s">
        <v>570</v>
      </c>
      <c r="BA146">
        <v>1</v>
      </c>
      <c r="BB146" s="5">
        <v>43960.292986111097</v>
      </c>
      <c r="BC146" s="7" t="s">
        <v>19</v>
      </c>
      <c r="BE146">
        <v>4</v>
      </c>
      <c r="BF146">
        <v>374105</v>
      </c>
      <c r="BH146" t="s">
        <v>577</v>
      </c>
      <c r="BT146">
        <v>384152</v>
      </c>
    </row>
  </sheetData>
  <sortState xmlns:xlrd2="http://schemas.microsoft.com/office/spreadsheetml/2017/richdata2" ref="A2:BT98">
    <sortCondition ref="C2:C98"/>
    <sortCondition ref="D2:D98"/>
    <sortCondition ref="E2:E9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Bruker</dc:creator>
  <cp:lastModifiedBy>Bruker</cp:lastModifiedBy>
  <dcterms:created xsi:type="dcterms:W3CDTF">2022-08-29T07:49:33Z</dcterms:created>
  <dcterms:modified xsi:type="dcterms:W3CDTF">2022-09-15T10:31:53Z</dcterms:modified>
</cp:coreProperties>
</file>