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entaurea\"/>
    </mc:Choice>
  </mc:AlternateContent>
  <xr:revisionPtr revIDLastSave="0" documentId="8_{48D7E0EF-CC39-4AA3-A8E1-6944FA101DDC}" xr6:coauthVersionLast="47" xr6:coauthVersionMax="47" xr10:uidLastSave="{00000000-0000-0000-0000-000000000000}"/>
  <bookViews>
    <workbookView xWindow="-108" yWindow="-108" windowWidth="23256" windowHeight="12576" xr2:uid="{F7BB2CA0-BA3E-4B69-A7E9-21D8E8B76AD8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0" i="1"/>
  <c r="I6" i="1"/>
  <c r="I5" i="1"/>
  <c r="I2" i="1"/>
</calcChain>
</file>

<file path=xl/sharedStrings.xml><?xml version="1.0" encoding="utf-8"?>
<sst xmlns="http://schemas.openxmlformats.org/spreadsheetml/2006/main" count="375" uniqueCount="206">
  <si>
    <t>A</t>
  </si>
  <si>
    <t>O</t>
  </si>
  <si>
    <t>578992</t>
  </si>
  <si>
    <t>4A</t>
  </si>
  <si>
    <t>Centaurea stoebe</t>
  </si>
  <si>
    <t>263_6653</t>
  </si>
  <si>
    <t>Oslo</t>
  </si>
  <si>
    <t>OA</t>
  </si>
  <si>
    <t>Thorshaug, Christiania</t>
  </si>
  <si>
    <t>A. Landmark</t>
  </si>
  <si>
    <t>Fr. R. Aulin</t>
  </si>
  <si>
    <t>GS</t>
  </si>
  <si>
    <t>https://www.unimus.no/felles/bilder/web_hent_bilde.php?id=13766333&amp;type=jpeg</t>
  </si>
  <si>
    <t>AlienSpecie</t>
  </si>
  <si>
    <t>Ingen kjent risiko (NK)</t>
  </si>
  <si>
    <t>POINT (263915 6652126)</t>
  </si>
  <si>
    <t>urn:catalog:O:V:578992</t>
  </si>
  <si>
    <t>Naturhistorisk Museum - UiO</t>
  </si>
  <si>
    <t>v</t>
  </si>
  <si>
    <t>ArtKart</t>
  </si>
  <si>
    <t>8_578992</t>
  </si>
  <si>
    <t>O_578992</t>
  </si>
  <si>
    <t>NBF</t>
  </si>
  <si>
    <t>14984444</t>
  </si>
  <si>
    <t>Obs</t>
  </si>
  <si>
    <t>K</t>
  </si>
  <si>
    <t>Ex</t>
  </si>
  <si>
    <t>Tax</t>
  </si>
  <si>
    <t>263_6659</t>
  </si>
  <si>
    <t>Margaretakirken, Maridalen, Oslo, Os</t>
  </si>
  <si>
    <t>Jostein Bærø Engdal</t>
  </si>
  <si>
    <t>https://www.artsobservasjoner.no/Sighting/14984444</t>
  </si>
  <si>
    <t>POINT (263867 6658527)</t>
  </si>
  <si>
    <t>urn:uuid:e816645b-6207-4850-9bdd-017edc70548b</t>
  </si>
  <si>
    <t>Norsk botanisk forening</t>
  </si>
  <si>
    <t>so2-vascular</t>
  </si>
  <si>
    <t>1010_14984444</t>
  </si>
  <si>
    <t>25982135</t>
  </si>
  <si>
    <t>237_6673</t>
  </si>
  <si>
    <t>Viken</t>
  </si>
  <si>
    <t>Ringerike</t>
  </si>
  <si>
    <t>Bu</t>
  </si>
  <si>
    <t>Berger i Norderhov, Hønefoss i Buskerud, Ringerike, Vi \på engbakke i kalkfuruskog</t>
  </si>
  <si>
    <t>Kåre Arnstein Lye</t>
  </si>
  <si>
    <t>innsamling Lye 14010.</t>
  </si>
  <si>
    <t>https://www.artsobservasjoner.no/Sighting/25982135</t>
  </si>
  <si>
    <t>POINT (237269 6673992)</t>
  </si>
  <si>
    <t>urn:uuid:b2c670a9-4f8c-45aa-bdbe-a2c646de2649</t>
  </si>
  <si>
    <t>1010_25982135</t>
  </si>
  <si>
    <t>BioFokus</t>
  </si>
  <si>
    <t>323399</t>
  </si>
  <si>
    <t>237_6675</t>
  </si>
  <si>
    <t>Berger</t>
  </si>
  <si>
    <t>Olsen, K.M.</t>
  </si>
  <si>
    <t>POINT (237538 6674357)</t>
  </si>
  <si>
    <t>biofokus</t>
  </si>
  <si>
    <t>59_323399</t>
  </si>
  <si>
    <t>260860</t>
  </si>
  <si>
    <t>Hole</t>
  </si>
  <si>
    <t>Hole: v vegen Norderhov kirke - Frok - Mo; i en E-vendt skråning; ovenf. Motjern</t>
  </si>
  <si>
    <t>Richard Borge</t>
  </si>
  <si>
    <t>Blant Sanguisorba minor, Gentianella uliginosa, Thymus pulegioides og småfuru  OR</t>
  </si>
  <si>
    <t>https://www.unimus.no/felles/bilder/web_hent_bilde.php?id=13685404&amp;type=jpeg</t>
  </si>
  <si>
    <t>POINT (237330 6673981)</t>
  </si>
  <si>
    <t>urn:catalog:O:V:260860</t>
  </si>
  <si>
    <t>8_260860</t>
  </si>
  <si>
    <t>O_260860</t>
  </si>
  <si>
    <t>260861</t>
  </si>
  <si>
    <t>Hole: nær Mo</t>
  </si>
  <si>
    <t>Finn Wischmann</t>
  </si>
  <si>
    <t>OR</t>
  </si>
  <si>
    <t>https://www.unimus.no/felles/bilder/web_hent_bilde.php?id=13685405&amp;type=jpeg</t>
  </si>
  <si>
    <t>POINT (237009 6673049)</t>
  </si>
  <si>
    <t>urn:catalog:O:V:260861</t>
  </si>
  <si>
    <t>8_260861</t>
  </si>
  <si>
    <t>O_260861</t>
  </si>
  <si>
    <t>11647989</t>
  </si>
  <si>
    <t>Belagt</t>
  </si>
  <si>
    <t>Hole, Norderhov, S for Berger, Hole, Vi \Tørreng</t>
  </si>
  <si>
    <t>Gunnar Engan</t>
  </si>
  <si>
    <t>AO1 Rapportnr. 1585471</t>
  </si>
  <si>
    <t>Medobservatør Tore Berg .</t>
  </si>
  <si>
    <t>https://www.artsobservasjoner.no/Sighting/11647989</t>
  </si>
  <si>
    <t>POINT (237313 6673777)</t>
  </si>
  <si>
    <t>urn:uuid:5dcb2d39-e6d2-4306-8bc2-bab8a1c9ab75</t>
  </si>
  <si>
    <t>1010_11647989</t>
  </si>
  <si>
    <t>15789751</t>
  </si>
  <si>
    <t>Bergerhaugen, Hole, Vi</t>
  </si>
  <si>
    <t>Kjell Thowsen|Roger Jarle Halvorsen</t>
  </si>
  <si>
    <t>Kjent lokalitet..</t>
  </si>
  <si>
    <t>https://www.artsobservasjoner.no/Sighting/15789751</t>
  </si>
  <si>
    <t>POINT (237201 6673764)</t>
  </si>
  <si>
    <t>urn:uuid:0bfe3907-6719-4fd0-8230-4c931fcc405a</t>
  </si>
  <si>
    <t>1010_15789751</t>
  </si>
  <si>
    <t>16350160</t>
  </si>
  <si>
    <t>Bård Engelstad</t>
  </si>
  <si>
    <t>Ekskursjon BBF.</t>
  </si>
  <si>
    <t>https://www.artsobservasjoner.no/Sighting/16350160</t>
  </si>
  <si>
    <t>POINT (237224 6673745)</t>
  </si>
  <si>
    <t>urn:uuid:0e2ff710-779e-41c8-a2d5-ff12f56eda04</t>
  </si>
  <si>
    <t>1010_16350160</t>
  </si>
  <si>
    <t>499703</t>
  </si>
  <si>
    <t>243_6595</t>
  </si>
  <si>
    <t>Vestfold og Telemark</t>
  </si>
  <si>
    <t>Horten</t>
  </si>
  <si>
    <t>Vf</t>
  </si>
  <si>
    <t>Horten: Horten jernbanestasjon \nedlagt for flere år siden, ruderat</t>
  </si>
  <si>
    <t>Trond Grøstad</t>
  </si>
  <si>
    <t>https://www.unimus.no/felles/bilder/web_hent_bilde.php?id=13951517&amp;type=jpeg</t>
  </si>
  <si>
    <t>POINT (243884 6594577)</t>
  </si>
  <si>
    <t>urn:catalog:O:V:499703</t>
  </si>
  <si>
    <t>8_499703</t>
  </si>
  <si>
    <t>O_499703</t>
  </si>
  <si>
    <t>12737555</t>
  </si>
  <si>
    <t>Horten jernbanestasjon, Horten, Vt \NA T Fastmarkssystemer Ruderat Opprinnelig rapp... /[Kvant.:] 1 Plants</t>
  </si>
  <si>
    <t>Dagny Mandt|Gerd Kjelsrud|Kristin Bjartnes|Roger Jarle Halvorsen|Norman Hagen|Elin Viker Thorkildsen</t>
  </si>
  <si>
    <t>Funnet av Trond Grøstad i 2014. Quantity: 1 Plants</t>
  </si>
  <si>
    <t>https://www.artsobservasjoner.no/Sighting/12737555</t>
  </si>
  <si>
    <t>POINT (243888 6594562)</t>
  </si>
  <si>
    <t>urn:uuid:525b14aa-3c8f-45c9-9885-6eb1bbcdaf39</t>
  </si>
  <si>
    <t>1010_12737555</t>
  </si>
  <si>
    <t>12982898</t>
  </si>
  <si>
    <t>Horten Stasjon, Horten, Vt</t>
  </si>
  <si>
    <t>Bård Haugsrud</t>
  </si>
  <si>
    <t>Kjent fra tidligere.</t>
  </si>
  <si>
    <t>https://www.artsobservasjoner.no/Sighting/12982898</t>
  </si>
  <si>
    <t>POINT (243889 6594550)</t>
  </si>
  <si>
    <t>urn:uuid:97741b94-4558-4799-85f6-a0ca07841899</t>
  </si>
  <si>
    <t>1010_12982898</t>
  </si>
  <si>
    <t>25564382</t>
  </si>
  <si>
    <t>Horten jernbanestasjon, Horten, Vt \ /[Kvant.:] 7</t>
  </si>
  <si>
    <t>Ole Bjørn Braathen</t>
  </si>
  <si>
    <t>Holder fortsatt stand på lokaliteten ,ruderatmark..</t>
  </si>
  <si>
    <t>https://www.artsobservasjoner.no/Sighting/25564382</t>
  </si>
  <si>
    <t>POINT (243891 6594552)</t>
  </si>
  <si>
    <t>urn:uuid:d871d528-6a2a-4f54-b128-8a621d7d86bb</t>
  </si>
  <si>
    <t>1010_25564382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</si>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</sst>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CE80-B781-4537-842E-8F35AA85134F}">
  <dimension ref="A1:BT15"/>
  <sheetViews>
    <sheetView tabSelected="1" workbookViewId="0">
      <selection activeCell="M26" sqref="M2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6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8.33203125" bestFit="1" customWidth="1"/>
    <col min="23" max="23" width="8.441406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37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137</v>
      </c>
      <c r="B1" s="10" t="s">
        <v>138</v>
      </c>
      <c r="C1" s="10" t="s">
        <v>139</v>
      </c>
      <c r="D1" s="10" t="s">
        <v>140</v>
      </c>
      <c r="E1" s="10" t="s">
        <v>141</v>
      </c>
      <c r="F1" s="10" t="s">
        <v>142</v>
      </c>
      <c r="G1" s="10" t="s">
        <v>143</v>
      </c>
      <c r="H1" s="11" t="s">
        <v>144</v>
      </c>
      <c r="I1" s="10" t="s">
        <v>145</v>
      </c>
      <c r="J1" s="10" t="s">
        <v>146</v>
      </c>
      <c r="K1" s="10" t="s">
        <v>147</v>
      </c>
      <c r="L1" s="10" t="s">
        <v>148</v>
      </c>
      <c r="M1" s="10" t="s">
        <v>149</v>
      </c>
      <c r="N1" s="10" t="s">
        <v>150</v>
      </c>
      <c r="O1" s="12" t="s">
        <v>151</v>
      </c>
      <c r="P1" s="13" t="s">
        <v>152</v>
      </c>
      <c r="Q1" s="14" t="s">
        <v>153</v>
      </c>
      <c r="R1" s="14" t="s">
        <v>154</v>
      </c>
      <c r="S1" s="14" t="s">
        <v>155</v>
      </c>
      <c r="T1" s="15" t="s">
        <v>156</v>
      </c>
      <c r="U1" s="10" t="s">
        <v>157</v>
      </c>
      <c r="V1" s="10" t="s">
        <v>158</v>
      </c>
      <c r="W1" s="10" t="s">
        <v>159</v>
      </c>
      <c r="X1" s="4" t="s">
        <v>160</v>
      </c>
      <c r="Y1" s="4" t="s">
        <v>161</v>
      </c>
      <c r="Z1" s="10" t="s">
        <v>162</v>
      </c>
      <c r="AA1" s="10" t="s">
        <v>163</v>
      </c>
      <c r="AB1" s="10" t="s">
        <v>164</v>
      </c>
      <c r="AC1" s="10" t="s">
        <v>165</v>
      </c>
      <c r="AD1" s="10" t="s">
        <v>166</v>
      </c>
      <c r="AE1" s="10" t="s">
        <v>167</v>
      </c>
      <c r="AF1" s="10" t="s">
        <v>168</v>
      </c>
      <c r="AG1" s="10" t="s">
        <v>169</v>
      </c>
      <c r="AH1" s="15" t="s">
        <v>170</v>
      </c>
      <c r="AI1" s="15" t="s">
        <v>171</v>
      </c>
      <c r="AJ1" s="15" t="s">
        <v>172</v>
      </c>
      <c r="AK1" s="15" t="s">
        <v>173</v>
      </c>
      <c r="AL1" s="10" t="s">
        <v>174</v>
      </c>
      <c r="AM1" s="16" t="s">
        <v>175</v>
      </c>
      <c r="AN1" s="17" t="s">
        <v>176</v>
      </c>
      <c r="AO1" s="10" t="s">
        <v>177</v>
      </c>
      <c r="AP1" s="18" t="s">
        <v>178</v>
      </c>
      <c r="AQ1" s="10" t="s">
        <v>149</v>
      </c>
      <c r="AR1" s="10" t="s">
        <v>179</v>
      </c>
      <c r="AS1" s="10" t="s">
        <v>180</v>
      </c>
      <c r="AT1" s="10" t="s">
        <v>181</v>
      </c>
      <c r="AU1" s="10" t="s">
        <v>182</v>
      </c>
      <c r="AV1" s="10" t="s">
        <v>183</v>
      </c>
      <c r="AW1" s="10" t="s">
        <v>184</v>
      </c>
      <c r="AX1" s="10" t="s">
        <v>185</v>
      </c>
      <c r="AY1" s="10" t="s">
        <v>186</v>
      </c>
      <c r="AZ1" s="10" t="s">
        <v>187</v>
      </c>
      <c r="BA1" s="10" t="s">
        <v>188</v>
      </c>
      <c r="BB1" s="19" t="s">
        <v>189</v>
      </c>
      <c r="BC1" s="10" t="s">
        <v>190</v>
      </c>
      <c r="BD1" s="10" t="s">
        <v>155</v>
      </c>
      <c r="BE1" s="10" t="s">
        <v>191</v>
      </c>
      <c r="BF1" s="10" t="s">
        <v>192</v>
      </c>
      <c r="BG1" s="8" t="s">
        <v>193</v>
      </c>
      <c r="BH1" s="10" t="s">
        <v>194</v>
      </c>
      <c r="BI1" s="10" t="s">
        <v>195</v>
      </c>
      <c r="BJ1" s="10" t="s">
        <v>196</v>
      </c>
      <c r="BK1" s="10" t="s">
        <v>197</v>
      </c>
      <c r="BL1" t="s">
        <v>198</v>
      </c>
      <c r="BM1" t="s">
        <v>199</v>
      </c>
      <c r="BN1" t="s">
        <v>200</v>
      </c>
      <c r="BO1" t="s">
        <v>201</v>
      </c>
      <c r="BP1" s="10" t="s">
        <v>202</v>
      </c>
      <c r="BQ1" s="10" t="s">
        <v>203</v>
      </c>
      <c r="BR1" s="10" t="s">
        <v>204</v>
      </c>
      <c r="BS1" s="10" t="s">
        <v>205</v>
      </c>
      <c r="BT1" s="10" t="s">
        <v>137</v>
      </c>
    </row>
    <row r="2" spans="1:72" x14ac:dyDescent="0.3">
      <c r="A2">
        <v>385646</v>
      </c>
      <c r="B2">
        <v>319781</v>
      </c>
      <c r="F2" t="s">
        <v>0</v>
      </c>
      <c r="G2" t="s">
        <v>1</v>
      </c>
      <c r="H2" t="s">
        <v>2</v>
      </c>
      <c r="I2" s="1" t="str">
        <f t="shared" ref="I2" si="0">HYPERLINK(AP2,"Hb")</f>
        <v>Hb</v>
      </c>
      <c r="K2">
        <v>1</v>
      </c>
      <c r="L2" t="s">
        <v>3</v>
      </c>
      <c r="M2">
        <v>100501</v>
      </c>
      <c r="N2" t="s">
        <v>4</v>
      </c>
      <c r="T2" t="s">
        <v>5</v>
      </c>
      <c r="U2" s="2">
        <v>1</v>
      </c>
      <c r="V2" t="s">
        <v>6</v>
      </c>
      <c r="W2" t="s">
        <v>6</v>
      </c>
      <c r="X2" s="3" t="s">
        <v>7</v>
      </c>
      <c r="Y2" s="4">
        <v>2</v>
      </c>
      <c r="Z2" s="5">
        <v>301</v>
      </c>
      <c r="AA2" s="5" t="s">
        <v>6</v>
      </c>
      <c r="AB2" t="s">
        <v>8</v>
      </c>
      <c r="AC2">
        <v>1914</v>
      </c>
      <c r="AD2">
        <v>8</v>
      </c>
      <c r="AE2">
        <v>10</v>
      </c>
      <c r="AF2" t="s">
        <v>9</v>
      </c>
      <c r="AG2" t="s">
        <v>10</v>
      </c>
      <c r="AH2">
        <v>263915</v>
      </c>
      <c r="AI2">
        <v>6652126</v>
      </c>
      <c r="AJ2" s="5">
        <v>263000</v>
      </c>
      <c r="AK2" s="5">
        <v>6653000</v>
      </c>
      <c r="AL2">
        <v>1000</v>
      </c>
      <c r="AN2">
        <v>8</v>
      </c>
      <c r="AO2" t="s">
        <v>11</v>
      </c>
      <c r="AP2" t="s">
        <v>12</v>
      </c>
      <c r="AQ2">
        <v>100501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44460</v>
      </c>
      <c r="BC2" s="8" t="s">
        <v>19</v>
      </c>
      <c r="BE2">
        <v>3</v>
      </c>
      <c r="BF2">
        <v>490993</v>
      </c>
      <c r="BG2">
        <v>45347</v>
      </c>
      <c r="BH2" t="s">
        <v>20</v>
      </c>
      <c r="BJ2" t="s">
        <v>21</v>
      </c>
      <c r="BT2">
        <v>385646</v>
      </c>
    </row>
    <row r="3" spans="1:72" x14ac:dyDescent="0.3">
      <c r="A3">
        <v>254632</v>
      </c>
      <c r="C3">
        <v>1</v>
      </c>
      <c r="F3" t="s">
        <v>0</v>
      </c>
      <c r="G3" t="s">
        <v>22</v>
      </c>
      <c r="H3" t="s">
        <v>37</v>
      </c>
      <c r="I3" t="s">
        <v>24</v>
      </c>
      <c r="K3">
        <v>1</v>
      </c>
      <c r="L3" t="s">
        <v>3</v>
      </c>
      <c r="M3">
        <v>100501</v>
      </c>
      <c r="N3" t="s">
        <v>4</v>
      </c>
      <c r="T3" t="s">
        <v>38</v>
      </c>
      <c r="U3" s="2">
        <v>1</v>
      </c>
      <c r="V3" t="s">
        <v>39</v>
      </c>
      <c r="W3" t="s">
        <v>40</v>
      </c>
      <c r="X3" t="s">
        <v>41</v>
      </c>
      <c r="Y3" s="4">
        <v>6</v>
      </c>
      <c r="Z3" s="5">
        <v>605</v>
      </c>
      <c r="AA3" s="5" t="s">
        <v>40</v>
      </c>
      <c r="AB3" t="s">
        <v>42</v>
      </c>
      <c r="AC3">
        <v>1988</v>
      </c>
      <c r="AD3">
        <v>8</v>
      </c>
      <c r="AE3">
        <v>30</v>
      </c>
      <c r="AF3" t="s">
        <v>43</v>
      </c>
      <c r="AH3">
        <v>237269</v>
      </c>
      <c r="AI3">
        <v>6673992</v>
      </c>
      <c r="AJ3" s="5">
        <v>237000</v>
      </c>
      <c r="AK3" s="5">
        <v>6673000</v>
      </c>
      <c r="AL3">
        <v>50</v>
      </c>
      <c r="AN3">
        <v>1010</v>
      </c>
      <c r="AO3" t="s">
        <v>44</v>
      </c>
      <c r="AP3" s="7" t="s">
        <v>45</v>
      </c>
      <c r="AQ3">
        <v>100501</v>
      </c>
      <c r="AS3" s="6" t="s">
        <v>13</v>
      </c>
      <c r="AT3">
        <v>1</v>
      </c>
      <c r="AU3" t="s">
        <v>14</v>
      </c>
      <c r="AV3" t="s">
        <v>46</v>
      </c>
      <c r="AW3" t="s">
        <v>47</v>
      </c>
      <c r="AX3">
        <v>1010</v>
      </c>
      <c r="AY3" t="s">
        <v>34</v>
      </c>
      <c r="AZ3" t="s">
        <v>35</v>
      </c>
      <c r="BB3" s="7">
        <v>44225.642060185201</v>
      </c>
      <c r="BC3" s="8" t="s">
        <v>19</v>
      </c>
      <c r="BE3">
        <v>6</v>
      </c>
      <c r="BF3">
        <v>265372</v>
      </c>
      <c r="BH3" t="s">
        <v>48</v>
      </c>
      <c r="BT3">
        <v>254632</v>
      </c>
    </row>
    <row r="4" spans="1:72" x14ac:dyDescent="0.3">
      <c r="A4">
        <v>255514</v>
      </c>
      <c r="C4">
        <v>1</v>
      </c>
      <c r="D4">
        <v>1</v>
      </c>
      <c r="E4">
        <v>1</v>
      </c>
      <c r="F4" t="s">
        <v>0</v>
      </c>
      <c r="G4" t="s">
        <v>49</v>
      </c>
      <c r="H4" t="s">
        <v>50</v>
      </c>
      <c r="I4" t="s">
        <v>24</v>
      </c>
      <c r="K4">
        <v>1</v>
      </c>
      <c r="L4" t="s">
        <v>3</v>
      </c>
      <c r="M4">
        <v>100501</v>
      </c>
      <c r="N4" t="s">
        <v>4</v>
      </c>
      <c r="T4" t="s">
        <v>51</v>
      </c>
      <c r="U4" s="2">
        <v>1</v>
      </c>
      <c r="V4" t="s">
        <v>39</v>
      </c>
      <c r="W4" t="s">
        <v>40</v>
      </c>
      <c r="X4" t="s">
        <v>41</v>
      </c>
      <c r="Y4" s="4">
        <v>6</v>
      </c>
      <c r="Z4" s="5">
        <v>605</v>
      </c>
      <c r="AA4" s="5" t="s">
        <v>40</v>
      </c>
      <c r="AB4" t="s">
        <v>52</v>
      </c>
      <c r="AC4">
        <v>1995</v>
      </c>
      <c r="AD4">
        <v>6</v>
      </c>
      <c r="AE4">
        <v>11</v>
      </c>
      <c r="AF4" t="s">
        <v>53</v>
      </c>
      <c r="AG4" t="s">
        <v>53</v>
      </c>
      <c r="AH4">
        <v>237538</v>
      </c>
      <c r="AI4">
        <v>6674357</v>
      </c>
      <c r="AJ4" s="5">
        <v>237000</v>
      </c>
      <c r="AK4" s="5">
        <v>6675000</v>
      </c>
      <c r="AL4">
        <v>200</v>
      </c>
      <c r="AN4">
        <v>59</v>
      </c>
      <c r="AQ4">
        <v>100501</v>
      </c>
      <c r="AS4" s="6" t="s">
        <v>13</v>
      </c>
      <c r="AT4">
        <v>1</v>
      </c>
      <c r="AU4" t="s">
        <v>14</v>
      </c>
      <c r="AV4" t="s">
        <v>54</v>
      </c>
      <c r="AW4" t="s">
        <v>50</v>
      </c>
      <c r="AX4">
        <v>59</v>
      </c>
      <c r="AY4" t="s">
        <v>49</v>
      </c>
      <c r="AZ4" t="s">
        <v>55</v>
      </c>
      <c r="BB4" s="7">
        <v>43961</v>
      </c>
      <c r="BC4" s="8" t="s">
        <v>19</v>
      </c>
      <c r="BE4">
        <v>4</v>
      </c>
      <c r="BF4">
        <v>386244</v>
      </c>
      <c r="BH4" t="s">
        <v>56</v>
      </c>
      <c r="BT4">
        <v>255514</v>
      </c>
    </row>
    <row r="5" spans="1:72" x14ac:dyDescent="0.3">
      <c r="A5">
        <v>254891</v>
      </c>
      <c r="B5">
        <v>282469</v>
      </c>
      <c r="F5" t="s">
        <v>0</v>
      </c>
      <c r="G5" t="s">
        <v>1</v>
      </c>
      <c r="H5" t="s">
        <v>57</v>
      </c>
      <c r="I5" s="1" t="str">
        <f>HYPERLINK(AP5,"Hb")</f>
        <v>Hb</v>
      </c>
      <c r="K5">
        <v>1</v>
      </c>
      <c r="L5" t="s">
        <v>3</v>
      </c>
      <c r="M5">
        <v>100501</v>
      </c>
      <c r="N5" t="s">
        <v>4</v>
      </c>
      <c r="T5" t="s">
        <v>38</v>
      </c>
      <c r="U5" s="2">
        <v>1</v>
      </c>
      <c r="V5" t="s">
        <v>39</v>
      </c>
      <c r="W5" t="s">
        <v>58</v>
      </c>
      <c r="X5" t="s">
        <v>41</v>
      </c>
      <c r="Y5" s="4">
        <v>6</v>
      </c>
      <c r="Z5" s="5">
        <v>612</v>
      </c>
      <c r="AA5" s="5" t="s">
        <v>58</v>
      </c>
      <c r="AB5" t="s">
        <v>59</v>
      </c>
      <c r="AC5">
        <v>1981</v>
      </c>
      <c r="AD5">
        <v>8</v>
      </c>
      <c r="AE5">
        <v>20</v>
      </c>
      <c r="AF5" t="s">
        <v>60</v>
      </c>
      <c r="AG5" t="s">
        <v>60</v>
      </c>
      <c r="AH5">
        <v>237330</v>
      </c>
      <c r="AI5">
        <v>6673981</v>
      </c>
      <c r="AJ5" s="5">
        <v>237000</v>
      </c>
      <c r="AK5" s="5">
        <v>6673000</v>
      </c>
      <c r="AL5">
        <v>71</v>
      </c>
      <c r="AN5">
        <v>8</v>
      </c>
      <c r="AO5" t="s">
        <v>61</v>
      </c>
      <c r="AP5" t="s">
        <v>62</v>
      </c>
      <c r="AQ5">
        <v>100501</v>
      </c>
      <c r="AS5" s="6" t="s">
        <v>13</v>
      </c>
      <c r="AT5">
        <v>1</v>
      </c>
      <c r="AU5" t="s">
        <v>14</v>
      </c>
      <c r="AV5" t="s">
        <v>63</v>
      </c>
      <c r="AW5" t="s">
        <v>64</v>
      </c>
      <c r="AX5">
        <v>8</v>
      </c>
      <c r="AY5" t="s">
        <v>17</v>
      </c>
      <c r="AZ5" t="s">
        <v>18</v>
      </c>
      <c r="BA5">
        <v>1</v>
      </c>
      <c r="BB5" s="7">
        <v>36654</v>
      </c>
      <c r="BC5" s="8" t="s">
        <v>19</v>
      </c>
      <c r="BE5">
        <v>3</v>
      </c>
      <c r="BF5">
        <v>455718</v>
      </c>
      <c r="BG5">
        <v>45349</v>
      </c>
      <c r="BH5" t="s">
        <v>65</v>
      </c>
      <c r="BJ5" t="s">
        <v>66</v>
      </c>
      <c r="BT5">
        <v>254891</v>
      </c>
    </row>
    <row r="6" spans="1:72" x14ac:dyDescent="0.3">
      <c r="A6">
        <v>253547</v>
      </c>
      <c r="B6">
        <v>282470</v>
      </c>
      <c r="F6" t="s">
        <v>0</v>
      </c>
      <c r="G6" t="s">
        <v>1</v>
      </c>
      <c r="H6" t="s">
        <v>67</v>
      </c>
      <c r="I6" s="1" t="str">
        <f>HYPERLINK(AP6,"Hb")</f>
        <v>Hb</v>
      </c>
      <c r="K6">
        <v>1</v>
      </c>
      <c r="L6" t="s">
        <v>3</v>
      </c>
      <c r="M6">
        <v>100501</v>
      </c>
      <c r="N6" t="s">
        <v>4</v>
      </c>
      <c r="T6" t="s">
        <v>38</v>
      </c>
      <c r="U6" s="2">
        <v>1</v>
      </c>
      <c r="V6" t="s">
        <v>39</v>
      </c>
      <c r="W6" t="s">
        <v>58</v>
      </c>
      <c r="X6" t="s">
        <v>41</v>
      </c>
      <c r="Y6" s="4">
        <v>6</v>
      </c>
      <c r="Z6" s="5">
        <v>612</v>
      </c>
      <c r="AA6" s="5" t="s">
        <v>58</v>
      </c>
      <c r="AB6" t="s">
        <v>68</v>
      </c>
      <c r="AC6">
        <v>1981</v>
      </c>
      <c r="AD6">
        <v>8</v>
      </c>
      <c r="AE6">
        <v>26</v>
      </c>
      <c r="AF6" t="s">
        <v>60</v>
      </c>
      <c r="AG6" t="s">
        <v>69</v>
      </c>
      <c r="AH6">
        <v>237009</v>
      </c>
      <c r="AI6">
        <v>6673049</v>
      </c>
      <c r="AJ6" s="5">
        <v>237000</v>
      </c>
      <c r="AK6" s="5">
        <v>6673000</v>
      </c>
      <c r="AL6">
        <v>707</v>
      </c>
      <c r="AN6">
        <v>8</v>
      </c>
      <c r="AO6" t="s">
        <v>70</v>
      </c>
      <c r="AP6" t="s">
        <v>71</v>
      </c>
      <c r="AQ6">
        <v>100501</v>
      </c>
      <c r="AS6" s="6" t="s">
        <v>13</v>
      </c>
      <c r="AT6">
        <v>1</v>
      </c>
      <c r="AU6" t="s">
        <v>14</v>
      </c>
      <c r="AV6" t="s">
        <v>72</v>
      </c>
      <c r="AW6" t="s">
        <v>73</v>
      </c>
      <c r="AX6">
        <v>8</v>
      </c>
      <c r="AY6" t="s">
        <v>17</v>
      </c>
      <c r="AZ6" t="s">
        <v>18</v>
      </c>
      <c r="BA6">
        <v>1</v>
      </c>
      <c r="BB6" s="7">
        <v>36654</v>
      </c>
      <c r="BC6" s="8" t="s">
        <v>19</v>
      </c>
      <c r="BE6">
        <v>3</v>
      </c>
      <c r="BF6">
        <v>455719</v>
      </c>
      <c r="BG6">
        <v>45350</v>
      </c>
      <c r="BH6" t="s">
        <v>74</v>
      </c>
      <c r="BJ6" t="s">
        <v>75</v>
      </c>
      <c r="BT6">
        <v>253547</v>
      </c>
    </row>
    <row r="7" spans="1:72" x14ac:dyDescent="0.3">
      <c r="A7">
        <v>254830</v>
      </c>
      <c r="B7">
        <v>16083</v>
      </c>
      <c r="F7" t="s">
        <v>0</v>
      </c>
      <c r="G7" t="s">
        <v>22</v>
      </c>
      <c r="H7" t="s">
        <v>76</v>
      </c>
      <c r="I7" s="9" t="s">
        <v>77</v>
      </c>
      <c r="K7">
        <v>1</v>
      </c>
      <c r="L7" t="s">
        <v>3</v>
      </c>
      <c r="M7">
        <v>100501</v>
      </c>
      <c r="N7" t="s">
        <v>4</v>
      </c>
      <c r="T7" t="s">
        <v>38</v>
      </c>
      <c r="U7" s="2">
        <v>1</v>
      </c>
      <c r="V7" t="s">
        <v>39</v>
      </c>
      <c r="W7" t="s">
        <v>58</v>
      </c>
      <c r="X7" t="s">
        <v>41</v>
      </c>
      <c r="Y7" s="4">
        <v>6</v>
      </c>
      <c r="Z7" s="5">
        <v>612</v>
      </c>
      <c r="AA7" s="5" t="s">
        <v>58</v>
      </c>
      <c r="AB7" t="s">
        <v>78</v>
      </c>
      <c r="AC7">
        <v>1986</v>
      </c>
      <c r="AD7">
        <v>8</v>
      </c>
      <c r="AE7">
        <v>14</v>
      </c>
      <c r="AF7" t="s">
        <v>79</v>
      </c>
      <c r="AG7" t="s">
        <v>80</v>
      </c>
      <c r="AH7" s="5">
        <v>237313</v>
      </c>
      <c r="AI7" s="5">
        <v>6673777</v>
      </c>
      <c r="AJ7" s="5">
        <v>237000</v>
      </c>
      <c r="AK7" s="5">
        <v>6673000</v>
      </c>
      <c r="AL7">
        <v>100</v>
      </c>
      <c r="AM7" s="5"/>
      <c r="AN7">
        <v>1010</v>
      </c>
      <c r="AO7" t="s">
        <v>81</v>
      </c>
      <c r="AP7" s="7" t="s">
        <v>82</v>
      </c>
      <c r="AQ7">
        <v>100501</v>
      </c>
      <c r="AS7" s="6" t="s">
        <v>13</v>
      </c>
      <c r="AT7">
        <v>1</v>
      </c>
      <c r="AU7" t="s">
        <v>14</v>
      </c>
      <c r="AV7" t="s">
        <v>83</v>
      </c>
      <c r="AW7" t="s">
        <v>84</v>
      </c>
      <c r="AX7">
        <v>1010</v>
      </c>
      <c r="AY7" t="s">
        <v>34</v>
      </c>
      <c r="AZ7" t="s">
        <v>35</v>
      </c>
      <c r="BB7" s="7">
        <v>43709.902777777803</v>
      </c>
      <c r="BC7" s="8" t="s">
        <v>19</v>
      </c>
      <c r="BE7">
        <v>6</v>
      </c>
      <c r="BF7">
        <v>12678</v>
      </c>
      <c r="BG7">
        <v>45351</v>
      </c>
      <c r="BH7" t="s">
        <v>85</v>
      </c>
      <c r="BT7">
        <v>254830</v>
      </c>
    </row>
    <row r="8" spans="1:72" x14ac:dyDescent="0.3">
      <c r="A8">
        <v>254403</v>
      </c>
      <c r="B8">
        <v>131927</v>
      </c>
      <c r="F8" t="s">
        <v>0</v>
      </c>
      <c r="G8" t="s">
        <v>22</v>
      </c>
      <c r="H8" t="s">
        <v>86</v>
      </c>
      <c r="I8" t="s">
        <v>24</v>
      </c>
      <c r="K8">
        <v>1</v>
      </c>
      <c r="L8" t="s">
        <v>3</v>
      </c>
      <c r="M8">
        <v>100501</v>
      </c>
      <c r="N8" t="s">
        <v>4</v>
      </c>
      <c r="T8" t="s">
        <v>38</v>
      </c>
      <c r="U8" s="2">
        <v>1</v>
      </c>
      <c r="V8" t="s">
        <v>39</v>
      </c>
      <c r="W8" t="s">
        <v>58</v>
      </c>
      <c r="X8" t="s">
        <v>41</v>
      </c>
      <c r="Y8" s="4">
        <v>6</v>
      </c>
      <c r="Z8" s="5">
        <v>612</v>
      </c>
      <c r="AA8" s="5" t="s">
        <v>58</v>
      </c>
      <c r="AB8" t="s">
        <v>87</v>
      </c>
      <c r="AC8">
        <v>2001</v>
      </c>
      <c r="AD8">
        <v>8</v>
      </c>
      <c r="AE8">
        <v>5</v>
      </c>
      <c r="AF8" t="s">
        <v>88</v>
      </c>
      <c r="AH8">
        <v>237201</v>
      </c>
      <c r="AI8">
        <v>6673764</v>
      </c>
      <c r="AJ8" s="5">
        <v>237000</v>
      </c>
      <c r="AK8" s="5">
        <v>6673000</v>
      </c>
      <c r="AL8">
        <v>75</v>
      </c>
      <c r="AN8">
        <v>1010</v>
      </c>
      <c r="AO8" t="s">
        <v>89</v>
      </c>
      <c r="AP8" s="7" t="s">
        <v>90</v>
      </c>
      <c r="AQ8">
        <v>100501</v>
      </c>
      <c r="AS8" s="6" t="s">
        <v>13</v>
      </c>
      <c r="AT8">
        <v>1</v>
      </c>
      <c r="AU8" t="s">
        <v>14</v>
      </c>
      <c r="AV8" t="s">
        <v>91</v>
      </c>
      <c r="AW8" t="s">
        <v>92</v>
      </c>
      <c r="AX8">
        <v>1010</v>
      </c>
      <c r="AY8" t="s">
        <v>34</v>
      </c>
      <c r="AZ8" t="s">
        <v>35</v>
      </c>
      <c r="BB8" s="7">
        <v>42681.506377314799</v>
      </c>
      <c r="BC8" s="8" t="s">
        <v>19</v>
      </c>
      <c r="BE8">
        <v>6</v>
      </c>
      <c r="BF8">
        <v>114900</v>
      </c>
      <c r="BG8">
        <v>45352</v>
      </c>
      <c r="BH8" t="s">
        <v>93</v>
      </c>
      <c r="BT8">
        <v>254403</v>
      </c>
    </row>
    <row r="9" spans="1:72" x14ac:dyDescent="0.3">
      <c r="A9">
        <v>254480</v>
      </c>
      <c r="C9">
        <v>1</v>
      </c>
      <c r="F9" t="s">
        <v>0</v>
      </c>
      <c r="G9" t="s">
        <v>22</v>
      </c>
      <c r="H9" t="s">
        <v>94</v>
      </c>
      <c r="I9" t="s">
        <v>24</v>
      </c>
      <c r="K9">
        <v>1</v>
      </c>
      <c r="L9" t="s">
        <v>3</v>
      </c>
      <c r="M9">
        <v>100501</v>
      </c>
      <c r="N9" t="s">
        <v>4</v>
      </c>
      <c r="T9" t="s">
        <v>38</v>
      </c>
      <c r="U9" s="2">
        <v>1</v>
      </c>
      <c r="V9" t="s">
        <v>39</v>
      </c>
      <c r="W9" t="s">
        <v>58</v>
      </c>
      <c r="X9" t="s">
        <v>41</v>
      </c>
      <c r="Y9" s="4">
        <v>6</v>
      </c>
      <c r="Z9" s="5">
        <v>612</v>
      </c>
      <c r="AA9" s="5" t="s">
        <v>58</v>
      </c>
      <c r="AB9" t="s">
        <v>87</v>
      </c>
      <c r="AC9">
        <v>2004</v>
      </c>
      <c r="AD9">
        <v>6</v>
      </c>
      <c r="AE9">
        <v>29</v>
      </c>
      <c r="AF9" t="s">
        <v>95</v>
      </c>
      <c r="AH9">
        <v>237224</v>
      </c>
      <c r="AI9">
        <v>6673745</v>
      </c>
      <c r="AJ9" s="5">
        <v>237000</v>
      </c>
      <c r="AK9" s="5">
        <v>6673000</v>
      </c>
      <c r="AL9">
        <v>25</v>
      </c>
      <c r="AN9">
        <v>1010</v>
      </c>
      <c r="AO9" t="s">
        <v>96</v>
      </c>
      <c r="AP9" s="7" t="s">
        <v>97</v>
      </c>
      <c r="AQ9">
        <v>100501</v>
      </c>
      <c r="AS9" s="6" t="s">
        <v>13</v>
      </c>
      <c r="AT9">
        <v>1</v>
      </c>
      <c r="AU9" t="s">
        <v>14</v>
      </c>
      <c r="AV9" t="s">
        <v>98</v>
      </c>
      <c r="AW9" t="s">
        <v>99</v>
      </c>
      <c r="AX9">
        <v>1010</v>
      </c>
      <c r="AY9" t="s">
        <v>34</v>
      </c>
      <c r="AZ9" t="s">
        <v>35</v>
      </c>
      <c r="BB9" s="7">
        <v>42783.633831018502</v>
      </c>
      <c r="BC9" s="8" t="s">
        <v>19</v>
      </c>
      <c r="BE9">
        <v>6</v>
      </c>
      <c r="BF9">
        <v>117778</v>
      </c>
      <c r="BH9" t="s">
        <v>100</v>
      </c>
      <c r="BT9">
        <v>254480</v>
      </c>
    </row>
    <row r="10" spans="1:72" x14ac:dyDescent="0.3">
      <c r="A10">
        <v>276109</v>
      </c>
      <c r="B10">
        <v>313450</v>
      </c>
      <c r="F10" t="s">
        <v>0</v>
      </c>
      <c r="G10" t="s">
        <v>1</v>
      </c>
      <c r="H10" t="s">
        <v>101</v>
      </c>
      <c r="I10" s="1" t="str">
        <f>HYPERLINK(AP10,"Hb")</f>
        <v>Hb</v>
      </c>
      <c r="K10">
        <v>1</v>
      </c>
      <c r="L10" t="s">
        <v>3</v>
      </c>
      <c r="M10">
        <v>100501</v>
      </c>
      <c r="N10" t="s">
        <v>4</v>
      </c>
      <c r="T10" t="s">
        <v>102</v>
      </c>
      <c r="U10" s="2">
        <v>1</v>
      </c>
      <c r="V10" t="s">
        <v>103</v>
      </c>
      <c r="W10" t="s">
        <v>104</v>
      </c>
      <c r="X10" s="3" t="s">
        <v>105</v>
      </c>
      <c r="Y10" s="4">
        <v>7</v>
      </c>
      <c r="Z10" s="5">
        <v>701</v>
      </c>
      <c r="AA10" s="5" t="s">
        <v>104</v>
      </c>
      <c r="AB10" t="s">
        <v>106</v>
      </c>
      <c r="AC10">
        <v>2014</v>
      </c>
      <c r="AD10">
        <v>9</v>
      </c>
      <c r="AE10">
        <v>4</v>
      </c>
      <c r="AF10" t="s">
        <v>107</v>
      </c>
      <c r="AG10" t="s">
        <v>107</v>
      </c>
      <c r="AH10">
        <v>243884</v>
      </c>
      <c r="AI10">
        <v>6594577</v>
      </c>
      <c r="AJ10" s="5">
        <v>243000</v>
      </c>
      <c r="AK10" s="5">
        <v>6595000</v>
      </c>
      <c r="AL10">
        <v>7</v>
      </c>
      <c r="AN10">
        <v>8</v>
      </c>
      <c r="AO10" t="s">
        <v>70</v>
      </c>
      <c r="AP10" t="s">
        <v>108</v>
      </c>
      <c r="AQ10">
        <v>100501</v>
      </c>
      <c r="AS10" s="6" t="s">
        <v>13</v>
      </c>
      <c r="AT10">
        <v>1</v>
      </c>
      <c r="AU10" t="s">
        <v>14</v>
      </c>
      <c r="AV10" t="s">
        <v>109</v>
      </c>
      <c r="AW10" t="s">
        <v>110</v>
      </c>
      <c r="AX10">
        <v>8</v>
      </c>
      <c r="AY10" t="s">
        <v>17</v>
      </c>
      <c r="AZ10" t="s">
        <v>18</v>
      </c>
      <c r="BA10">
        <v>1</v>
      </c>
      <c r="BB10" s="7">
        <v>44112</v>
      </c>
      <c r="BC10" s="8" t="s">
        <v>19</v>
      </c>
      <c r="BE10">
        <v>3</v>
      </c>
      <c r="BF10">
        <v>485560</v>
      </c>
      <c r="BG10">
        <v>45353</v>
      </c>
      <c r="BH10" t="s">
        <v>111</v>
      </c>
      <c r="BJ10" t="s">
        <v>112</v>
      </c>
      <c r="BT10">
        <v>276109</v>
      </c>
    </row>
    <row r="11" spans="1:72" x14ac:dyDescent="0.3">
      <c r="A11">
        <v>276137</v>
      </c>
      <c r="B11">
        <v>93830</v>
      </c>
      <c r="F11" t="s">
        <v>0</v>
      </c>
      <c r="G11" t="s">
        <v>22</v>
      </c>
      <c r="H11" t="s">
        <v>113</v>
      </c>
      <c r="I11" t="s">
        <v>24</v>
      </c>
      <c r="K11">
        <v>1</v>
      </c>
      <c r="L11" t="s">
        <v>3</v>
      </c>
      <c r="M11">
        <v>100501</v>
      </c>
      <c r="N11" t="s">
        <v>4</v>
      </c>
      <c r="T11" t="s">
        <v>102</v>
      </c>
      <c r="U11" s="2">
        <v>1</v>
      </c>
      <c r="V11" t="s">
        <v>103</v>
      </c>
      <c r="W11" t="s">
        <v>104</v>
      </c>
      <c r="X11" s="3" t="s">
        <v>105</v>
      </c>
      <c r="Y11" s="4">
        <v>7</v>
      </c>
      <c r="Z11" s="5">
        <v>701</v>
      </c>
      <c r="AA11" s="5" t="s">
        <v>104</v>
      </c>
      <c r="AB11" t="s">
        <v>114</v>
      </c>
      <c r="AC11">
        <v>2015</v>
      </c>
      <c r="AD11">
        <v>6</v>
      </c>
      <c r="AE11">
        <v>17</v>
      </c>
      <c r="AF11" t="s">
        <v>115</v>
      </c>
      <c r="AH11">
        <v>243888</v>
      </c>
      <c r="AI11">
        <v>6594562</v>
      </c>
      <c r="AJ11" s="5">
        <v>243000</v>
      </c>
      <c r="AK11" s="5">
        <v>6595000</v>
      </c>
      <c r="AL11">
        <v>10</v>
      </c>
      <c r="AN11">
        <v>1010</v>
      </c>
      <c r="AO11" t="s">
        <v>116</v>
      </c>
      <c r="AP11" s="7" t="s">
        <v>117</v>
      </c>
      <c r="AQ11">
        <v>100501</v>
      </c>
      <c r="AS11" s="6" t="s">
        <v>13</v>
      </c>
      <c r="AT11">
        <v>1</v>
      </c>
      <c r="AU11" t="s">
        <v>14</v>
      </c>
      <c r="AV11" t="s">
        <v>118</v>
      </c>
      <c r="AW11" t="s">
        <v>119</v>
      </c>
      <c r="AX11">
        <v>1010</v>
      </c>
      <c r="AY11" t="s">
        <v>34</v>
      </c>
      <c r="AZ11" t="s">
        <v>35</v>
      </c>
      <c r="BB11" s="7">
        <v>43710.332638888904</v>
      </c>
      <c r="BC11" s="8" t="s">
        <v>19</v>
      </c>
      <c r="BE11">
        <v>6</v>
      </c>
      <c r="BF11">
        <v>81334</v>
      </c>
      <c r="BG11">
        <v>45354</v>
      </c>
      <c r="BH11" t="s">
        <v>120</v>
      </c>
      <c r="BT11">
        <v>276137</v>
      </c>
    </row>
    <row r="12" spans="1:72" x14ac:dyDescent="0.3">
      <c r="A12">
        <v>276143</v>
      </c>
      <c r="C12">
        <v>1</v>
      </c>
      <c r="F12" t="s">
        <v>0</v>
      </c>
      <c r="G12" t="s">
        <v>22</v>
      </c>
      <c r="H12" t="s">
        <v>121</v>
      </c>
      <c r="I12" s="1" t="str">
        <f>HYPERLINK(AP12,"Foto")</f>
        <v>Foto</v>
      </c>
      <c r="K12">
        <v>1</v>
      </c>
      <c r="L12" t="s">
        <v>3</v>
      </c>
      <c r="M12">
        <v>100501</v>
      </c>
      <c r="N12" t="s">
        <v>4</v>
      </c>
      <c r="T12" t="s">
        <v>102</v>
      </c>
      <c r="U12" s="2">
        <v>1</v>
      </c>
      <c r="V12" t="s">
        <v>103</v>
      </c>
      <c r="W12" t="s">
        <v>104</v>
      </c>
      <c r="X12" s="3" t="s">
        <v>105</v>
      </c>
      <c r="Y12" s="4">
        <v>7</v>
      </c>
      <c r="Z12" s="5">
        <v>701</v>
      </c>
      <c r="AA12" s="5" t="s">
        <v>104</v>
      </c>
      <c r="AB12" t="s">
        <v>122</v>
      </c>
      <c r="AC12">
        <v>2015</v>
      </c>
      <c r="AD12">
        <v>8</v>
      </c>
      <c r="AE12">
        <v>8</v>
      </c>
      <c r="AF12" t="s">
        <v>123</v>
      </c>
      <c r="AH12">
        <v>243889</v>
      </c>
      <c r="AI12">
        <v>6594550</v>
      </c>
      <c r="AJ12" s="5">
        <v>243000</v>
      </c>
      <c r="AK12" s="5">
        <v>6595000</v>
      </c>
      <c r="AL12">
        <v>50</v>
      </c>
      <c r="AN12">
        <v>1010</v>
      </c>
      <c r="AO12" t="s">
        <v>124</v>
      </c>
      <c r="AP12" s="7" t="s">
        <v>125</v>
      </c>
      <c r="AQ12">
        <v>100501</v>
      </c>
      <c r="AS12" s="6" t="s">
        <v>13</v>
      </c>
      <c r="AT12">
        <v>1</v>
      </c>
      <c r="AU12" t="s">
        <v>14</v>
      </c>
      <c r="AV12" t="s">
        <v>126</v>
      </c>
      <c r="AW12" t="s">
        <v>127</v>
      </c>
      <c r="AX12">
        <v>1010</v>
      </c>
      <c r="AY12" t="s">
        <v>34</v>
      </c>
      <c r="AZ12" t="s">
        <v>35</v>
      </c>
      <c r="BA12">
        <v>1</v>
      </c>
      <c r="BB12" s="7">
        <v>43896.6428703704</v>
      </c>
      <c r="BC12" s="8" t="s">
        <v>19</v>
      </c>
      <c r="BE12">
        <v>6</v>
      </c>
      <c r="BF12">
        <v>85298</v>
      </c>
      <c r="BH12" t="s">
        <v>128</v>
      </c>
      <c r="BT12">
        <v>276143</v>
      </c>
    </row>
    <row r="13" spans="1:72" x14ac:dyDescent="0.3">
      <c r="A13">
        <v>276150</v>
      </c>
      <c r="C13">
        <v>1</v>
      </c>
      <c r="F13" t="s">
        <v>0</v>
      </c>
      <c r="G13" t="s">
        <v>22</v>
      </c>
      <c r="H13" t="s">
        <v>129</v>
      </c>
      <c r="I13" s="1" t="str">
        <f>HYPERLINK(AP13,"Foto")</f>
        <v>Foto</v>
      </c>
      <c r="K13">
        <v>1</v>
      </c>
      <c r="L13" t="s">
        <v>3</v>
      </c>
      <c r="M13">
        <v>100501</v>
      </c>
      <c r="N13" t="s">
        <v>4</v>
      </c>
      <c r="T13" t="s">
        <v>102</v>
      </c>
      <c r="U13" s="2">
        <v>1</v>
      </c>
      <c r="V13" t="s">
        <v>103</v>
      </c>
      <c r="W13" t="s">
        <v>104</v>
      </c>
      <c r="X13" s="3" t="s">
        <v>105</v>
      </c>
      <c r="Y13" s="4">
        <v>7</v>
      </c>
      <c r="Z13" s="5">
        <v>701</v>
      </c>
      <c r="AA13" s="5" t="s">
        <v>104</v>
      </c>
      <c r="AB13" t="s">
        <v>130</v>
      </c>
      <c r="AC13">
        <v>2020</v>
      </c>
      <c r="AD13">
        <v>7</v>
      </c>
      <c r="AE13">
        <v>15</v>
      </c>
      <c r="AF13" t="s">
        <v>131</v>
      </c>
      <c r="AH13">
        <v>243891</v>
      </c>
      <c r="AI13">
        <v>6594552</v>
      </c>
      <c r="AJ13" s="5">
        <v>243000</v>
      </c>
      <c r="AK13" s="5">
        <v>6595000</v>
      </c>
      <c r="AL13">
        <v>25</v>
      </c>
      <c r="AN13">
        <v>1010</v>
      </c>
      <c r="AO13" t="s">
        <v>132</v>
      </c>
      <c r="AP13" s="7" t="s">
        <v>133</v>
      </c>
      <c r="AQ13">
        <v>100501</v>
      </c>
      <c r="AS13" s="6" t="s">
        <v>13</v>
      </c>
      <c r="AT13">
        <v>1</v>
      </c>
      <c r="AU13" t="s">
        <v>14</v>
      </c>
      <c r="AV13" t="s">
        <v>134</v>
      </c>
      <c r="AW13" t="s">
        <v>135</v>
      </c>
      <c r="AX13">
        <v>1010</v>
      </c>
      <c r="AY13" t="s">
        <v>34</v>
      </c>
      <c r="AZ13" t="s">
        <v>35</v>
      </c>
      <c r="BA13">
        <v>1</v>
      </c>
      <c r="BB13" s="7">
        <v>44147.645775463003</v>
      </c>
      <c r="BC13" s="8" t="s">
        <v>19</v>
      </c>
      <c r="BE13">
        <v>6</v>
      </c>
      <c r="BF13">
        <v>256779</v>
      </c>
      <c r="BH13" t="s">
        <v>136</v>
      </c>
      <c r="BT13">
        <v>276150</v>
      </c>
    </row>
    <row r="15" spans="1:72" x14ac:dyDescent="0.3">
      <c r="A15">
        <v>385282</v>
      </c>
      <c r="B15">
        <v>123800</v>
      </c>
      <c r="F15" t="s">
        <v>0</v>
      </c>
      <c r="G15" t="s">
        <v>22</v>
      </c>
      <c r="H15" t="s">
        <v>23</v>
      </c>
      <c r="I15" t="s">
        <v>24</v>
      </c>
      <c r="K15">
        <v>1</v>
      </c>
      <c r="L15" t="s">
        <v>3</v>
      </c>
      <c r="M15">
        <v>100501</v>
      </c>
      <c r="N15" t="s">
        <v>4</v>
      </c>
      <c r="Q15" t="s">
        <v>25</v>
      </c>
      <c r="R15" t="s">
        <v>26</v>
      </c>
      <c r="S15" t="s">
        <v>27</v>
      </c>
      <c r="T15" t="s">
        <v>28</v>
      </c>
      <c r="U15" s="2">
        <v>1</v>
      </c>
      <c r="V15" t="s">
        <v>6</v>
      </c>
      <c r="W15" t="s">
        <v>6</v>
      </c>
      <c r="X15" s="3" t="s">
        <v>7</v>
      </c>
      <c r="Y15" s="4">
        <v>2</v>
      </c>
      <c r="Z15" s="5">
        <v>301</v>
      </c>
      <c r="AA15" s="5" t="s">
        <v>6</v>
      </c>
      <c r="AB15" t="s">
        <v>29</v>
      </c>
      <c r="AC15">
        <v>2016</v>
      </c>
      <c r="AD15">
        <v>7</v>
      </c>
      <c r="AE15">
        <v>10</v>
      </c>
      <c r="AF15" t="s">
        <v>30</v>
      </c>
      <c r="AH15">
        <v>263867</v>
      </c>
      <c r="AI15">
        <v>6658527</v>
      </c>
      <c r="AJ15" s="5">
        <v>263000</v>
      </c>
      <c r="AK15" s="5">
        <v>6659000</v>
      </c>
      <c r="AL15">
        <v>100</v>
      </c>
      <c r="AN15">
        <v>1010</v>
      </c>
      <c r="AP15" s="7" t="s">
        <v>31</v>
      </c>
      <c r="AQ15">
        <v>100501</v>
      </c>
      <c r="AS15" s="6" t="s">
        <v>13</v>
      </c>
      <c r="AT15">
        <v>1</v>
      </c>
      <c r="AU15" t="s">
        <v>14</v>
      </c>
      <c r="AV15" t="s">
        <v>32</v>
      </c>
      <c r="AW15" t="s">
        <v>33</v>
      </c>
      <c r="AX15">
        <v>1010</v>
      </c>
      <c r="AY15" t="s">
        <v>34</v>
      </c>
      <c r="AZ15" t="s">
        <v>35</v>
      </c>
      <c r="BB15" s="7">
        <v>42561.843310185199</v>
      </c>
      <c r="BC15" s="8" t="s">
        <v>19</v>
      </c>
      <c r="BE15">
        <v>6</v>
      </c>
      <c r="BF15">
        <v>107763</v>
      </c>
      <c r="BG15">
        <v>45348</v>
      </c>
      <c r="BH15" t="s">
        <v>36</v>
      </c>
      <c r="BT15">
        <v>385282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2022-08-29T13:38:47Z</dcterms:created>
  <dcterms:modified xsi:type="dcterms:W3CDTF">2022-08-29T13:40:02Z</dcterms:modified>
</cp:coreProperties>
</file>