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3E907CC7-999F-4DA9-8F68-DC713C32F1C2}" xr6:coauthVersionLast="47" xr6:coauthVersionMax="47" xr10:uidLastSave="{00000000-0000-0000-0000-000000000000}"/>
  <bookViews>
    <workbookView xWindow="-108" yWindow="-108" windowWidth="23256" windowHeight="12576" xr2:uid="{E3B14CE6-E9A6-4E6A-A614-8179C0A3607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6" i="1"/>
  <c r="I4" i="1"/>
  <c r="I9" i="1"/>
  <c r="I8" i="1"/>
  <c r="I7" i="1"/>
  <c r="I5" i="1"/>
  <c r="I3" i="1"/>
  <c r="I15" i="1"/>
  <c r="I13" i="1"/>
  <c r="I12" i="1"/>
  <c r="I21" i="1"/>
  <c r="I11" i="1"/>
  <c r="I10" i="1"/>
</calcChain>
</file>

<file path=xl/sharedStrings.xml><?xml version="1.0" encoding="utf-8"?>
<sst xmlns="http://schemas.openxmlformats.org/spreadsheetml/2006/main" count="511" uniqueCount="278">
  <si>
    <t>A</t>
  </si>
  <si>
    <t>NINA</t>
  </si>
  <si>
    <t>288481</t>
  </si>
  <si>
    <t>Obs</t>
  </si>
  <si>
    <t>4A</t>
  </si>
  <si>
    <t>Cephalaria gigantea</t>
  </si>
  <si>
    <t>269_6567</t>
  </si>
  <si>
    <t>Viken</t>
  </si>
  <si>
    <t>Fredrikstad</t>
  </si>
  <si>
    <t>Øf</t>
  </si>
  <si>
    <t>Øra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</si>
  <si>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</si>
  <si>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</si>
  <si>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</si>
  <si>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AlienSpecie</t>
  </si>
  <si>
    <t>Ingen kjent risiko (NK)</t>
  </si>
  <si>
    <t>POINT (269694 6566980)</t>
  </si>
  <si>
    <t>8A6ABFC4-53FD-43EA-AA88-60BD42770EE6</t>
  </si>
  <si>
    <t>Norsk institutt for naturforskning</t>
  </si>
  <si>
    <t>n</t>
  </si>
  <si>
    <t>ArtKart</t>
  </si>
  <si>
    <t>322_288481</t>
  </si>
  <si>
    <t>O</t>
  </si>
  <si>
    <t>45119</t>
  </si>
  <si>
    <t>273_6575</t>
  </si>
  <si>
    <t>Torp</t>
  </si>
  <si>
    <t>Gunnar Hofstad</t>
  </si>
  <si>
    <t>Reidar Elven</t>
  </si>
  <si>
    <t>GS</t>
  </si>
  <si>
    <t>https://www.unimus.no/felles/bilder/web_hent_bilde.php?id=13687007&amp;type=jpeg</t>
  </si>
  <si>
    <t>POINT (273374 6574505)</t>
  </si>
  <si>
    <t>urn:catalog:O:V:45119</t>
  </si>
  <si>
    <t>Naturhistorisk Museum - UiO</t>
  </si>
  <si>
    <t>v</t>
  </si>
  <si>
    <t>8_45119</t>
  </si>
  <si>
    <t>O_45119</t>
  </si>
  <si>
    <t>523932</t>
  </si>
  <si>
    <t>249_6653</t>
  </si>
  <si>
    <t>Bærum</t>
  </si>
  <si>
    <t>OA</t>
  </si>
  <si>
    <t>Funnet ved Vestmarkveien i Bærum litt nedenfor foreg., men på den andre siden av veien. Står like ut</t>
  </si>
  <si>
    <t>Henry Rimol</t>
  </si>
  <si>
    <t>Finn Wischmann</t>
  </si>
  <si>
    <t>Mangler koordinat - satt til kommunesenter basert på navn:Bærum</t>
  </si>
  <si>
    <t>https://www.unimus.no/felles/bilder/web_hent_bilde.php?id=13643415&amp;type=jpeg</t>
  </si>
  <si>
    <t>POINT (249005 6652502)</t>
  </si>
  <si>
    <t>urn:catalog:O:V:523932</t>
  </si>
  <si>
    <t>8_523932</t>
  </si>
  <si>
    <t>O_523932</t>
  </si>
  <si>
    <t>NBF</t>
  </si>
  <si>
    <t>23798758</t>
  </si>
  <si>
    <t>245_6641</t>
  </si>
  <si>
    <t>Asker</t>
  </si>
  <si>
    <t>Jørgensløkka 61, Asker Sentrum, Asker, Vi \ /[Kvant.:] 10</t>
  </si>
  <si>
    <t>Øystein Røsok</t>
  </si>
  <si>
    <t>Minst 10 planter i blomst eller med frøstand..</t>
  </si>
  <si>
    <t>https://www.artsobservasjoner.no/Sighting/23798758</t>
  </si>
  <si>
    <t>POINT (244762 6641724)</t>
  </si>
  <si>
    <t>urn:uuid:df65cc2c-5b1c-4a17-a861-a1c7b3c2dcd2</t>
  </si>
  <si>
    <t>Norsk botanisk forening</t>
  </si>
  <si>
    <t>so2-vascular</t>
  </si>
  <si>
    <t>1010_23798758</t>
  </si>
  <si>
    <t>523933</t>
  </si>
  <si>
    <t>265_6649</t>
  </si>
  <si>
    <t>Oslo</t>
  </si>
  <si>
    <t>Oslo; Tøyen, Økernvegen ved jernbaneundergangen.</t>
  </si>
  <si>
    <t>Kr. Andreassen</t>
  </si>
  <si>
    <t>https://www.unimus.no/felles/bilder/web_hent_bilde.php?id=13643416&amp;type=jpeg</t>
  </si>
  <si>
    <t>POINT (264113 6649690)</t>
  </si>
  <si>
    <t>urn:catalog:O:V:523933</t>
  </si>
  <si>
    <t>8_523933</t>
  </si>
  <si>
    <t>O_523933</t>
  </si>
  <si>
    <t>220352</t>
  </si>
  <si>
    <t>265_6651</t>
  </si>
  <si>
    <t>Økernveien, forvillet</t>
  </si>
  <si>
    <t>https://www.unimus.no/felles/bilder/web_hent_bilde.php?id=13721373&amp;type=jpeg</t>
  </si>
  <si>
    <t>POINT (265741 6651050)</t>
  </si>
  <si>
    <t>urn:catalog:O:V:220352</t>
  </si>
  <si>
    <t>8_220352</t>
  </si>
  <si>
    <t>O_220352</t>
  </si>
  <si>
    <t>BG</t>
  </si>
  <si>
    <t>11180</t>
  </si>
  <si>
    <t>Hb</t>
  </si>
  <si>
    <t>303_6751</t>
  </si>
  <si>
    <t>Innlandet</t>
  </si>
  <si>
    <t>Løten</t>
  </si>
  <si>
    <t>He</t>
  </si>
  <si>
    <t>Ommang. \Forvilla i vegkanten ved tunet.</t>
  </si>
  <si>
    <t>Anders Lundberg</t>
  </si>
  <si>
    <t>Mangler koordinat - satt til kommunesenter basert på navn:Løten</t>
  </si>
  <si>
    <t>POINT (303926 6751392)</t>
  </si>
  <si>
    <t>urn:catalog:BG:S:11180</t>
  </si>
  <si>
    <t>Universitetsmuseet i Bergen, UiB</t>
  </si>
  <si>
    <t>s</t>
  </si>
  <si>
    <t>105_11180</t>
  </si>
  <si>
    <t>BG_11180</t>
  </si>
  <si>
    <t>11760758</t>
  </si>
  <si>
    <t>Ex</t>
  </si>
  <si>
    <t>Cult</t>
  </si>
  <si>
    <t>267_6793</t>
  </si>
  <si>
    <t>Lillehammer</t>
  </si>
  <si>
    <t>Op</t>
  </si>
  <si>
    <t>Nysætra, Lillehammer, In \Sætervoll</t>
  </si>
  <si>
    <t>Anders Breili</t>
  </si>
  <si>
    <t>Innplantet ved hytte/sæterhus .</t>
  </si>
  <si>
    <t>https://www.artsobservasjoner.no/Sighting/11760758</t>
  </si>
  <si>
    <t>POINT (266900 6793320)</t>
  </si>
  <si>
    <t>urn:uuid:0c9dea9b-f7db-42aa-9aa4-aeebd53810de</t>
  </si>
  <si>
    <t>1010_11760758</t>
  </si>
  <si>
    <t>608469</t>
  </si>
  <si>
    <t>273_6737</t>
  </si>
  <si>
    <t>Østre Toten</t>
  </si>
  <si>
    <t>Østre Toten, Rustad, \veikant, skråning</t>
  </si>
  <si>
    <t>Trond Grøstad | Øystein Ruden | Roger Halvorsen</t>
  </si>
  <si>
    <t>OR</t>
  </si>
  <si>
    <t>https://www.unimus.no/felles/bilder/web_hent_bilde.php?id=13954108&amp;type=jpeg</t>
  </si>
  <si>
    <t>POINT (272734 6736960)</t>
  </si>
  <si>
    <t>urn:catalog:O:V:608469</t>
  </si>
  <si>
    <t>8_608469</t>
  </si>
  <si>
    <t>O_608469</t>
  </si>
  <si>
    <t>21433320</t>
  </si>
  <si>
    <t>95_6467</t>
  </si>
  <si>
    <t>Agder</t>
  </si>
  <si>
    <t>Kristiansand</t>
  </si>
  <si>
    <t>VA</t>
  </si>
  <si>
    <t>Timenes ruderat, Kristiansand, Ag \ /[Kvant.:] 2 Plants</t>
  </si>
  <si>
    <t>Hans Vidar Løkken|Torhild Omestad</t>
  </si>
  <si>
    <t>Quantity: 2 Plants</t>
  </si>
  <si>
    <t>https://www.artsobservasjoner.no/Sighting/21433320</t>
  </si>
  <si>
    <t>POINT (94509 6467883)</t>
  </si>
  <si>
    <t>urn:uuid:0744fbb4-4781-4ae1-8485-d4b1e8a54ca0</t>
  </si>
  <si>
    <t>1010_21433320</t>
  </si>
  <si>
    <t>21866878</t>
  </si>
  <si>
    <t>Timenes ruderat, Kristiansand, Ag \ /[Kvant.:] 1 Plants</t>
  </si>
  <si>
    <t>Hans Vidar Løkken</t>
  </si>
  <si>
    <t>Quantity: 1 Plants</t>
  </si>
  <si>
    <t>https://www.artsobservasjoner.no/Sighting/21866878</t>
  </si>
  <si>
    <t>urn:uuid:38febb1f-a62e-4f3b-abb6-e4515062056c</t>
  </si>
  <si>
    <t>1010_21866878</t>
  </si>
  <si>
    <t>21989106</t>
  </si>
  <si>
    <t>https://www.artsobservasjoner.no/Sighting/21989106</t>
  </si>
  <si>
    <t>urn:uuid:dc67e7fc-a908-4a58-b077-2b333519737d</t>
  </si>
  <si>
    <t>1010_21989106</t>
  </si>
  <si>
    <t>22145885</t>
  </si>
  <si>
    <t>Timenes ruderat, Kristiansand, Ag \ /[Kvant.:] 3 Plants</t>
  </si>
  <si>
    <t>Et eks mer enn i fjor.. Quantity: 3 Plants</t>
  </si>
  <si>
    <t>https://www.artsobservasjoner.no/Sighting/22145885</t>
  </si>
  <si>
    <t>urn:uuid:9303b67d-0a73-4dd3-b371-f342080ae3da</t>
  </si>
  <si>
    <t>1010_22145885</t>
  </si>
  <si>
    <t>24099945</t>
  </si>
  <si>
    <t>Quantity: 3 Plants</t>
  </si>
  <si>
    <t>https://www.artsobservasjoner.no/Sighting/24099945</t>
  </si>
  <si>
    <t>urn:uuid:ecc6376a-5b9a-433b-bd24-8def76565fb6</t>
  </si>
  <si>
    <t>1010_24099945</t>
  </si>
  <si>
    <t>KMN</t>
  </si>
  <si>
    <t>7800</t>
  </si>
  <si>
    <t>57_6457</t>
  </si>
  <si>
    <t>Lindesnes</t>
  </si>
  <si>
    <t>Mandal</t>
  </si>
  <si>
    <t>Kleveveien i Kleven, 5-6 m fra nærmeste hage</t>
  </si>
  <si>
    <t>John Nuland</t>
  </si>
  <si>
    <t>POINT (56545 6456017)</t>
  </si>
  <si>
    <t>urn:catalog:KMN:V:7800</t>
  </si>
  <si>
    <t>Agder naturmuseum</t>
  </si>
  <si>
    <t>33_7800</t>
  </si>
  <si>
    <t>KMN_7800</t>
  </si>
  <si>
    <t>20933</t>
  </si>
  <si>
    <t>79_6461</t>
  </si>
  <si>
    <t>Søgne</t>
  </si>
  <si>
    <t>Landbruksskolen; (på elvekanten).</t>
  </si>
  <si>
    <t>Johs. Johannessen</t>
  </si>
  <si>
    <t>POINT (78319 6461120)</t>
  </si>
  <si>
    <t>urn:catalog:KMN:V:20933</t>
  </si>
  <si>
    <t>33_20933</t>
  </si>
  <si>
    <t>KMN_20933</t>
  </si>
  <si>
    <t>21950258</t>
  </si>
  <si>
    <t>45_6957</t>
  </si>
  <si>
    <t>Møre og Romsdal</t>
  </si>
  <si>
    <t>Ålesund</t>
  </si>
  <si>
    <t>MR</t>
  </si>
  <si>
    <t>Bergvegen, vegkantene, Ålesund, Mr \ /[Kvant.:] 1 Plants</t>
  </si>
  <si>
    <t>Dag Holtan</t>
  </si>
  <si>
    <t>Klint mellom asfalt og betong. Quantity: 1 Plants</t>
  </si>
  <si>
    <t>https://www.artsobservasjoner.no/Sighting/21950258</t>
  </si>
  <si>
    <t>POINT (45749 6957942)</t>
  </si>
  <si>
    <t>urn:uuid:f7748325-f086-48e6-8e7d-259e078b9b90</t>
  </si>
  <si>
    <t>1010_21950258</t>
  </si>
  <si>
    <t>21952327</t>
  </si>
  <si>
    <t>Hessavegen 36, Ålesund, Mr \ /[Kvant.:] 1 Plants</t>
  </si>
  <si>
    <t>https://www.artsobservasjoner.no/Sighting/21952327</t>
  </si>
  <si>
    <t>POINT (44058 6956638)</t>
  </si>
  <si>
    <t>urn:uuid:8946edfc-e774-4fae-b13a-ce2ac46c1435</t>
  </si>
  <si>
    <t>1010_21952327</t>
  </si>
  <si>
    <t>TRH</t>
  </si>
  <si>
    <t>175318</t>
  </si>
  <si>
    <t>247_7059</t>
  </si>
  <si>
    <t>Trøndelag</t>
  </si>
  <si>
    <t>Indre Fosen</t>
  </si>
  <si>
    <t>ST</t>
  </si>
  <si>
    <t>Rissa</t>
  </si>
  <si>
    <t>Reinskloster</t>
  </si>
  <si>
    <t>Ralph Tambs Lyche</t>
  </si>
  <si>
    <t>Carl Blom</t>
  </si>
  <si>
    <t>https://www.unimus.no/felles/bilder/web_hent_bilde.php?id=14933515&amp;type=jpeg</t>
  </si>
  <si>
    <t>POINT (247638 7058209)</t>
  </si>
  <si>
    <t>urn:catalog:TRH:V:175318</t>
  </si>
  <si>
    <t>NTNU-Vitenskapsmuseet</t>
  </si>
  <si>
    <t>37_175318</t>
  </si>
  <si>
    <t>TRH_175318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</si>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</sst>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69C1-EED0-4BCB-9E85-B719DAD34156}">
  <dimension ref="A1:BT21"/>
  <sheetViews>
    <sheetView tabSelected="1" topLeftCell="D1" workbookViewId="0">
      <selection activeCell="I6" sqref="I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3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31.5546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58.33203125" customWidth="1"/>
  </cols>
  <sheetData>
    <row r="1" spans="1:72" x14ac:dyDescent="0.3">
      <c r="A1" s="11" t="s">
        <v>209</v>
      </c>
      <c r="B1" s="11" t="s">
        <v>210</v>
      </c>
      <c r="C1" s="11" t="s">
        <v>211</v>
      </c>
      <c r="D1" s="11" t="s">
        <v>212</v>
      </c>
      <c r="E1" s="11" t="s">
        <v>213</v>
      </c>
      <c r="F1" s="11" t="s">
        <v>214</v>
      </c>
      <c r="G1" s="11" t="s">
        <v>215</v>
      </c>
      <c r="H1" s="12" t="s">
        <v>216</v>
      </c>
      <c r="I1" s="11" t="s">
        <v>217</v>
      </c>
      <c r="J1" s="11" t="s">
        <v>218</v>
      </c>
      <c r="K1" s="11" t="s">
        <v>219</v>
      </c>
      <c r="L1" s="11" t="s">
        <v>220</v>
      </c>
      <c r="M1" s="11" t="s">
        <v>221</v>
      </c>
      <c r="N1" s="11" t="s">
        <v>222</v>
      </c>
      <c r="O1" s="13" t="s">
        <v>223</v>
      </c>
      <c r="P1" s="14" t="s">
        <v>224</v>
      </c>
      <c r="Q1" s="15" t="s">
        <v>225</v>
      </c>
      <c r="R1" s="15" t="s">
        <v>226</v>
      </c>
      <c r="S1" s="15" t="s">
        <v>227</v>
      </c>
      <c r="T1" s="16" t="s">
        <v>228</v>
      </c>
      <c r="U1" s="11" t="s">
        <v>229</v>
      </c>
      <c r="V1" s="11" t="s">
        <v>230</v>
      </c>
      <c r="W1" s="11" t="s">
        <v>231</v>
      </c>
      <c r="X1" s="3" t="s">
        <v>232</v>
      </c>
      <c r="Y1" s="3" t="s">
        <v>233</v>
      </c>
      <c r="Z1" s="11" t="s">
        <v>234</v>
      </c>
      <c r="AA1" s="11" t="s">
        <v>235</v>
      </c>
      <c r="AB1" s="11" t="s">
        <v>236</v>
      </c>
      <c r="AC1" s="11" t="s">
        <v>237</v>
      </c>
      <c r="AD1" s="11" t="s">
        <v>238</v>
      </c>
      <c r="AE1" s="11" t="s">
        <v>239</v>
      </c>
      <c r="AF1" s="11" t="s">
        <v>240</v>
      </c>
      <c r="AG1" s="11" t="s">
        <v>241</v>
      </c>
      <c r="AH1" s="16" t="s">
        <v>242</v>
      </c>
      <c r="AI1" s="16" t="s">
        <v>243</v>
      </c>
      <c r="AJ1" s="16" t="s">
        <v>244</v>
      </c>
      <c r="AK1" s="16" t="s">
        <v>245</v>
      </c>
      <c r="AL1" s="11" t="s">
        <v>246</v>
      </c>
      <c r="AM1" s="17" t="s">
        <v>247</v>
      </c>
      <c r="AN1" s="18" t="s">
        <v>248</v>
      </c>
      <c r="AO1" s="11" t="s">
        <v>249</v>
      </c>
      <c r="AP1" s="19" t="s">
        <v>250</v>
      </c>
      <c r="AQ1" s="11" t="s">
        <v>221</v>
      </c>
      <c r="AR1" s="11" t="s">
        <v>251</v>
      </c>
      <c r="AS1" s="11" t="s">
        <v>252</v>
      </c>
      <c r="AT1" s="11" t="s">
        <v>253</v>
      </c>
      <c r="AU1" s="11" t="s">
        <v>254</v>
      </c>
      <c r="AV1" s="11" t="s">
        <v>255</v>
      </c>
      <c r="AW1" s="11" t="s">
        <v>256</v>
      </c>
      <c r="AX1" s="11" t="s">
        <v>257</v>
      </c>
      <c r="AY1" s="11" t="s">
        <v>258</v>
      </c>
      <c r="AZ1" s="11" t="s">
        <v>259</v>
      </c>
      <c r="BA1" s="11" t="s">
        <v>260</v>
      </c>
      <c r="BB1" s="20" t="s">
        <v>261</v>
      </c>
      <c r="BC1" s="11" t="s">
        <v>262</v>
      </c>
      <c r="BD1" s="11" t="s">
        <v>227</v>
      </c>
      <c r="BE1" s="11" t="s">
        <v>263</v>
      </c>
      <c r="BF1" s="11" t="s">
        <v>264</v>
      </c>
      <c r="BG1" s="7" t="s">
        <v>265</v>
      </c>
      <c r="BH1" s="11" t="s">
        <v>266</v>
      </c>
      <c r="BI1" s="11" t="s">
        <v>267</v>
      </c>
      <c r="BJ1" s="11" t="s">
        <v>268</v>
      </c>
      <c r="BK1" s="11" t="s">
        <v>269</v>
      </c>
      <c r="BL1" t="s">
        <v>270</v>
      </c>
      <c r="BM1" t="s">
        <v>271</v>
      </c>
      <c r="BN1" t="s">
        <v>272</v>
      </c>
      <c r="BO1" t="s">
        <v>273</v>
      </c>
      <c r="BP1" s="11" t="s">
        <v>274</v>
      </c>
      <c r="BQ1" s="11" t="s">
        <v>275</v>
      </c>
      <c r="BR1" s="11" t="s">
        <v>276</v>
      </c>
      <c r="BS1" s="11" t="s">
        <v>277</v>
      </c>
      <c r="BT1" s="11" t="s">
        <v>209</v>
      </c>
    </row>
    <row r="2" spans="1:72" x14ac:dyDescent="0.3">
      <c r="A2">
        <v>413252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101730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106</v>
      </c>
      <c r="AA2" s="4" t="s">
        <v>8</v>
      </c>
      <c r="AB2" t="s">
        <v>10</v>
      </c>
      <c r="AC2">
        <v>2020</v>
      </c>
      <c r="AD2">
        <v>9</v>
      </c>
      <c r="AE2">
        <v>18</v>
      </c>
      <c r="AF2" t="s">
        <v>11</v>
      </c>
      <c r="AG2" t="s">
        <v>12</v>
      </c>
      <c r="AH2">
        <v>269694</v>
      </c>
      <c r="AI2">
        <v>6566980</v>
      </c>
      <c r="AJ2" s="4">
        <v>269000</v>
      </c>
      <c r="AK2" s="4">
        <v>6567000</v>
      </c>
      <c r="AL2">
        <v>1</v>
      </c>
      <c r="AN2">
        <v>322</v>
      </c>
      <c r="AO2" t="s">
        <v>13</v>
      </c>
      <c r="AP2" s="5"/>
      <c r="AQ2">
        <v>101730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322</v>
      </c>
      <c r="AY2" t="s">
        <v>18</v>
      </c>
      <c r="AZ2" t="s">
        <v>19</v>
      </c>
      <c r="BB2" s="5">
        <v>44162.391799074103</v>
      </c>
      <c r="BC2" s="7" t="s">
        <v>20</v>
      </c>
      <c r="BE2">
        <v>5</v>
      </c>
      <c r="BF2">
        <v>336841</v>
      </c>
      <c r="BH2" t="s">
        <v>21</v>
      </c>
      <c r="BT2">
        <v>413252</v>
      </c>
    </row>
    <row r="3" spans="1:72" x14ac:dyDescent="0.3">
      <c r="A3">
        <v>137931</v>
      </c>
      <c r="C3">
        <v>1</v>
      </c>
      <c r="D3">
        <v>1</v>
      </c>
      <c r="E3">
        <v>1</v>
      </c>
      <c r="F3" t="s">
        <v>0</v>
      </c>
      <c r="G3" t="s">
        <v>49</v>
      </c>
      <c r="H3" t="s">
        <v>120</v>
      </c>
      <c r="I3" s="8" t="str">
        <f>HYPERLINK(AP3,"Foto")</f>
        <v>Foto</v>
      </c>
      <c r="K3">
        <v>1</v>
      </c>
      <c r="L3" t="s">
        <v>4</v>
      </c>
      <c r="M3">
        <v>101730</v>
      </c>
      <c r="N3" t="s">
        <v>5</v>
      </c>
      <c r="T3" t="s">
        <v>121</v>
      </c>
      <c r="U3" s="1">
        <v>1</v>
      </c>
      <c r="V3" t="s">
        <v>122</v>
      </c>
      <c r="W3" t="s">
        <v>123</v>
      </c>
      <c r="X3" t="s">
        <v>124</v>
      </c>
      <c r="Y3" s="3">
        <v>10</v>
      </c>
      <c r="Z3" s="4">
        <v>1001</v>
      </c>
      <c r="AA3" s="4" t="s">
        <v>123</v>
      </c>
      <c r="AB3" t="s">
        <v>125</v>
      </c>
      <c r="AC3">
        <v>2018</v>
      </c>
      <c r="AD3">
        <v>7</v>
      </c>
      <c r="AE3">
        <v>15</v>
      </c>
      <c r="AF3" t="s">
        <v>126</v>
      </c>
      <c r="AH3">
        <v>94509</v>
      </c>
      <c r="AI3">
        <v>6467883</v>
      </c>
      <c r="AJ3" s="4">
        <v>95000</v>
      </c>
      <c r="AK3" s="4">
        <v>6467000</v>
      </c>
      <c r="AL3">
        <v>100</v>
      </c>
      <c r="AN3">
        <v>1010</v>
      </c>
      <c r="AO3" t="s">
        <v>127</v>
      </c>
      <c r="AP3" s="5" t="s">
        <v>128</v>
      </c>
      <c r="AQ3">
        <v>101730</v>
      </c>
      <c r="AS3" s="6" t="s">
        <v>14</v>
      </c>
      <c r="AT3">
        <v>1</v>
      </c>
      <c r="AU3" t="s">
        <v>15</v>
      </c>
      <c r="AV3" t="s">
        <v>129</v>
      </c>
      <c r="AW3" t="s">
        <v>130</v>
      </c>
      <c r="AX3">
        <v>1010</v>
      </c>
      <c r="AY3" t="s">
        <v>59</v>
      </c>
      <c r="AZ3" t="s">
        <v>60</v>
      </c>
      <c r="BA3">
        <v>1</v>
      </c>
      <c r="BB3" s="5">
        <v>43572.871145833298</v>
      </c>
      <c r="BC3" s="7" t="s">
        <v>20</v>
      </c>
      <c r="BE3">
        <v>6</v>
      </c>
      <c r="BF3">
        <v>196063</v>
      </c>
      <c r="BH3" t="s">
        <v>131</v>
      </c>
      <c r="BT3">
        <v>137931</v>
      </c>
    </row>
    <row r="4" spans="1:72" x14ac:dyDescent="0.3">
      <c r="A4">
        <v>93944</v>
      </c>
      <c r="C4">
        <v>1</v>
      </c>
      <c r="D4">
        <v>1</v>
      </c>
      <c r="E4">
        <v>1</v>
      </c>
      <c r="F4" t="s">
        <v>0</v>
      </c>
      <c r="G4" t="s">
        <v>49</v>
      </c>
      <c r="H4" t="s">
        <v>175</v>
      </c>
      <c r="I4" s="8" t="str">
        <f>HYPERLINK(AP4,"Foto")</f>
        <v>Foto</v>
      </c>
      <c r="K4">
        <v>1</v>
      </c>
      <c r="L4" t="s">
        <v>4</v>
      </c>
      <c r="M4">
        <v>101730</v>
      </c>
      <c r="N4" t="s">
        <v>5</v>
      </c>
      <c r="T4" t="s">
        <v>176</v>
      </c>
      <c r="U4" s="1">
        <v>1</v>
      </c>
      <c r="V4" t="s">
        <v>177</v>
      </c>
      <c r="W4" t="s">
        <v>178</v>
      </c>
      <c r="X4" t="s">
        <v>179</v>
      </c>
      <c r="Y4" s="3">
        <v>15</v>
      </c>
      <c r="Z4" s="4">
        <v>1504</v>
      </c>
      <c r="AA4" t="s">
        <v>178</v>
      </c>
      <c r="AB4" t="s">
        <v>180</v>
      </c>
      <c r="AC4">
        <v>2019</v>
      </c>
      <c r="AD4">
        <v>6</v>
      </c>
      <c r="AE4">
        <v>10</v>
      </c>
      <c r="AF4" t="s">
        <v>181</v>
      </c>
      <c r="AH4">
        <v>45749</v>
      </c>
      <c r="AI4">
        <v>6957942</v>
      </c>
      <c r="AJ4" s="4">
        <v>45000</v>
      </c>
      <c r="AK4" s="4">
        <v>6957000</v>
      </c>
      <c r="AL4">
        <v>50</v>
      </c>
      <c r="AN4">
        <v>1010</v>
      </c>
      <c r="AO4" t="s">
        <v>182</v>
      </c>
      <c r="AP4" s="5" t="s">
        <v>183</v>
      </c>
      <c r="AQ4">
        <v>101730</v>
      </c>
      <c r="AS4" s="6" t="s">
        <v>14</v>
      </c>
      <c r="AT4">
        <v>1</v>
      </c>
      <c r="AU4" t="s">
        <v>15</v>
      </c>
      <c r="AV4" t="s">
        <v>184</v>
      </c>
      <c r="AW4" t="s">
        <v>185</v>
      </c>
      <c r="AX4">
        <v>1010</v>
      </c>
      <c r="AY4" t="s">
        <v>59</v>
      </c>
      <c r="AZ4" t="s">
        <v>60</v>
      </c>
      <c r="BA4">
        <v>1</v>
      </c>
      <c r="BB4" s="5">
        <v>43626.788009259297</v>
      </c>
      <c r="BC4" s="7" t="s">
        <v>20</v>
      </c>
      <c r="BE4">
        <v>6</v>
      </c>
      <c r="BF4">
        <v>201979</v>
      </c>
      <c r="BH4" t="s">
        <v>186</v>
      </c>
      <c r="BT4">
        <v>93944</v>
      </c>
    </row>
    <row r="5" spans="1:72" x14ac:dyDescent="0.3">
      <c r="A5">
        <v>137941</v>
      </c>
      <c r="C5">
        <v>1</v>
      </c>
      <c r="D5">
        <v>1</v>
      </c>
      <c r="E5">
        <v>2</v>
      </c>
      <c r="F5" t="s">
        <v>0</v>
      </c>
      <c r="G5" t="s">
        <v>49</v>
      </c>
      <c r="H5" t="s">
        <v>132</v>
      </c>
      <c r="I5" s="8" t="str">
        <f>HYPERLINK(AP5,"Foto")</f>
        <v>Foto</v>
      </c>
      <c r="K5">
        <v>1</v>
      </c>
      <c r="L5" t="s">
        <v>4</v>
      </c>
      <c r="M5">
        <v>101730</v>
      </c>
      <c r="N5" t="s">
        <v>5</v>
      </c>
      <c r="T5" t="s">
        <v>121</v>
      </c>
      <c r="U5" s="1">
        <v>1</v>
      </c>
      <c r="V5" t="s">
        <v>122</v>
      </c>
      <c r="W5" t="s">
        <v>123</v>
      </c>
      <c r="X5" t="s">
        <v>124</v>
      </c>
      <c r="Y5" s="3">
        <v>10</v>
      </c>
      <c r="Z5" s="4">
        <v>1001</v>
      </c>
      <c r="AA5" s="4" t="s">
        <v>123</v>
      </c>
      <c r="AB5" t="s">
        <v>133</v>
      </c>
      <c r="AC5">
        <v>2019</v>
      </c>
      <c r="AD5">
        <v>5</v>
      </c>
      <c r="AE5">
        <v>31</v>
      </c>
      <c r="AF5" t="s">
        <v>134</v>
      </c>
      <c r="AH5">
        <v>94509</v>
      </c>
      <c r="AI5">
        <v>6467883</v>
      </c>
      <c r="AJ5" s="4">
        <v>95000</v>
      </c>
      <c r="AK5" s="4">
        <v>6467000</v>
      </c>
      <c r="AL5">
        <v>100</v>
      </c>
      <c r="AN5">
        <v>1010</v>
      </c>
      <c r="AO5" t="s">
        <v>135</v>
      </c>
      <c r="AP5" s="5" t="s">
        <v>136</v>
      </c>
      <c r="AQ5">
        <v>101730</v>
      </c>
      <c r="AS5" s="6" t="s">
        <v>14</v>
      </c>
      <c r="AT5">
        <v>1</v>
      </c>
      <c r="AU5" t="s">
        <v>15</v>
      </c>
      <c r="AV5" t="s">
        <v>129</v>
      </c>
      <c r="AW5" t="s">
        <v>137</v>
      </c>
      <c r="AX5">
        <v>1010</v>
      </c>
      <c r="AY5" t="s">
        <v>59</v>
      </c>
      <c r="AZ5" t="s">
        <v>60</v>
      </c>
      <c r="BA5">
        <v>1</v>
      </c>
      <c r="BB5" s="5">
        <v>43616.956597222197</v>
      </c>
      <c r="BC5" s="7" t="s">
        <v>20</v>
      </c>
      <c r="BE5">
        <v>6</v>
      </c>
      <c r="BF5">
        <v>200763</v>
      </c>
      <c r="BH5" t="s">
        <v>138</v>
      </c>
      <c r="BT5">
        <v>137941</v>
      </c>
    </row>
    <row r="6" spans="1:72" x14ac:dyDescent="0.3">
      <c r="A6">
        <v>92396</v>
      </c>
      <c r="C6">
        <v>1</v>
      </c>
      <c r="D6">
        <v>1</v>
      </c>
      <c r="E6">
        <v>2</v>
      </c>
      <c r="F6" t="s">
        <v>0</v>
      </c>
      <c r="G6" t="s">
        <v>49</v>
      </c>
      <c r="H6" t="s">
        <v>187</v>
      </c>
      <c r="I6" s="8" t="str">
        <f>HYPERLINK(AP6,"Foto")</f>
        <v>Foto</v>
      </c>
      <c r="K6">
        <v>1</v>
      </c>
      <c r="L6" t="s">
        <v>4</v>
      </c>
      <c r="M6">
        <v>101730</v>
      </c>
      <c r="N6" t="s">
        <v>5</v>
      </c>
      <c r="T6" t="s">
        <v>176</v>
      </c>
      <c r="U6" s="1">
        <v>1</v>
      </c>
      <c r="V6" t="s">
        <v>177</v>
      </c>
      <c r="W6" t="s">
        <v>178</v>
      </c>
      <c r="X6" t="s">
        <v>179</v>
      </c>
      <c r="Y6" s="3">
        <v>15</v>
      </c>
      <c r="Z6" s="4">
        <v>1504</v>
      </c>
      <c r="AA6" t="s">
        <v>178</v>
      </c>
      <c r="AB6" t="s">
        <v>188</v>
      </c>
      <c r="AC6">
        <v>2019</v>
      </c>
      <c r="AD6">
        <v>6</v>
      </c>
      <c r="AE6">
        <v>10</v>
      </c>
      <c r="AF6" t="s">
        <v>181</v>
      </c>
      <c r="AH6">
        <v>44058</v>
      </c>
      <c r="AI6">
        <v>6956638</v>
      </c>
      <c r="AJ6" s="4">
        <v>45000</v>
      </c>
      <c r="AK6" s="4">
        <v>6957000</v>
      </c>
      <c r="AL6">
        <v>10</v>
      </c>
      <c r="AN6">
        <v>1010</v>
      </c>
      <c r="AO6" t="s">
        <v>135</v>
      </c>
      <c r="AP6" s="5" t="s">
        <v>189</v>
      </c>
      <c r="AQ6">
        <v>101730</v>
      </c>
      <c r="AS6" s="6" t="s">
        <v>14</v>
      </c>
      <c r="AT6">
        <v>1</v>
      </c>
      <c r="AU6" t="s">
        <v>15</v>
      </c>
      <c r="AV6" t="s">
        <v>190</v>
      </c>
      <c r="AW6" t="s">
        <v>191</v>
      </c>
      <c r="AX6">
        <v>1010</v>
      </c>
      <c r="AY6" t="s">
        <v>59</v>
      </c>
      <c r="AZ6" t="s">
        <v>60</v>
      </c>
      <c r="BA6">
        <v>1</v>
      </c>
      <c r="BB6" s="5">
        <v>43626.789340277799</v>
      </c>
      <c r="BC6" s="7" t="s">
        <v>20</v>
      </c>
      <c r="BE6">
        <v>6</v>
      </c>
      <c r="BF6">
        <v>202002</v>
      </c>
      <c r="BH6" t="s">
        <v>192</v>
      </c>
      <c r="BT6">
        <v>92396</v>
      </c>
    </row>
    <row r="7" spans="1:72" x14ac:dyDescent="0.3">
      <c r="A7">
        <v>137948</v>
      </c>
      <c r="C7">
        <v>1</v>
      </c>
      <c r="D7">
        <v>1</v>
      </c>
      <c r="E7">
        <v>3</v>
      </c>
      <c r="F7" t="s">
        <v>0</v>
      </c>
      <c r="G7" t="s">
        <v>49</v>
      </c>
      <c r="H7" t="s">
        <v>139</v>
      </c>
      <c r="I7" s="8" t="str">
        <f>HYPERLINK(AP7,"Foto")</f>
        <v>Foto</v>
      </c>
      <c r="K7">
        <v>1</v>
      </c>
      <c r="L7" t="s">
        <v>4</v>
      </c>
      <c r="M7">
        <v>101730</v>
      </c>
      <c r="N7" t="s">
        <v>5</v>
      </c>
      <c r="T7" t="s">
        <v>121</v>
      </c>
      <c r="U7" s="1">
        <v>1</v>
      </c>
      <c r="V7" t="s">
        <v>122</v>
      </c>
      <c r="W7" t="s">
        <v>123</v>
      </c>
      <c r="X7" t="s">
        <v>124</v>
      </c>
      <c r="Y7" s="3">
        <v>10</v>
      </c>
      <c r="Z7" s="4">
        <v>1001</v>
      </c>
      <c r="AA7" s="4" t="s">
        <v>123</v>
      </c>
      <c r="AB7" t="s">
        <v>125</v>
      </c>
      <c r="AC7">
        <v>2019</v>
      </c>
      <c r="AD7">
        <v>6</v>
      </c>
      <c r="AE7">
        <v>15</v>
      </c>
      <c r="AF7" t="s">
        <v>134</v>
      </c>
      <c r="AH7">
        <v>94509</v>
      </c>
      <c r="AI7">
        <v>6467883</v>
      </c>
      <c r="AJ7" s="4">
        <v>95000</v>
      </c>
      <c r="AK7" s="4">
        <v>6467000</v>
      </c>
      <c r="AL7">
        <v>100</v>
      </c>
      <c r="AN7">
        <v>1010</v>
      </c>
      <c r="AO7" t="s">
        <v>127</v>
      </c>
      <c r="AP7" s="5" t="s">
        <v>140</v>
      </c>
      <c r="AQ7">
        <v>101730</v>
      </c>
      <c r="AS7" s="6" t="s">
        <v>14</v>
      </c>
      <c r="AT7">
        <v>1</v>
      </c>
      <c r="AU7" t="s">
        <v>15</v>
      </c>
      <c r="AV7" t="s">
        <v>129</v>
      </c>
      <c r="AW7" t="s">
        <v>141</v>
      </c>
      <c r="AX7">
        <v>1010</v>
      </c>
      <c r="AY7" t="s">
        <v>59</v>
      </c>
      <c r="AZ7" t="s">
        <v>60</v>
      </c>
      <c r="BA7">
        <v>1</v>
      </c>
      <c r="BB7" s="5">
        <v>43631.937083333301</v>
      </c>
      <c r="BC7" s="7" t="s">
        <v>20</v>
      </c>
      <c r="BE7">
        <v>6</v>
      </c>
      <c r="BF7">
        <v>202676</v>
      </c>
      <c r="BH7" t="s">
        <v>142</v>
      </c>
      <c r="BT7">
        <v>137948</v>
      </c>
    </row>
    <row r="8" spans="1:72" x14ac:dyDescent="0.3">
      <c r="A8">
        <v>137955</v>
      </c>
      <c r="C8">
        <v>1</v>
      </c>
      <c r="D8">
        <v>1</v>
      </c>
      <c r="E8">
        <v>4</v>
      </c>
      <c r="F8" t="s">
        <v>0</v>
      </c>
      <c r="G8" t="s">
        <v>49</v>
      </c>
      <c r="H8" t="s">
        <v>143</v>
      </c>
      <c r="I8" s="8" t="str">
        <f>HYPERLINK(AP8,"Foto")</f>
        <v>Foto</v>
      </c>
      <c r="K8">
        <v>1</v>
      </c>
      <c r="L8" t="s">
        <v>4</v>
      </c>
      <c r="M8">
        <v>101730</v>
      </c>
      <c r="N8" t="s">
        <v>5</v>
      </c>
      <c r="T8" t="s">
        <v>121</v>
      </c>
      <c r="U8" s="1">
        <v>1</v>
      </c>
      <c r="V8" t="s">
        <v>122</v>
      </c>
      <c r="W8" t="s">
        <v>123</v>
      </c>
      <c r="X8" t="s">
        <v>124</v>
      </c>
      <c r="Y8" s="3">
        <v>10</v>
      </c>
      <c r="Z8" s="4">
        <v>1001</v>
      </c>
      <c r="AA8" s="4" t="s">
        <v>123</v>
      </c>
      <c r="AB8" t="s">
        <v>144</v>
      </c>
      <c r="AC8">
        <v>2019</v>
      </c>
      <c r="AD8">
        <v>7</v>
      </c>
      <c r="AE8">
        <v>6</v>
      </c>
      <c r="AF8" t="s">
        <v>126</v>
      </c>
      <c r="AH8">
        <v>94509</v>
      </c>
      <c r="AI8">
        <v>6467883</v>
      </c>
      <c r="AJ8" s="4">
        <v>95000</v>
      </c>
      <c r="AK8" s="4">
        <v>6467000</v>
      </c>
      <c r="AL8">
        <v>100</v>
      </c>
      <c r="AN8">
        <v>1010</v>
      </c>
      <c r="AO8" t="s">
        <v>145</v>
      </c>
      <c r="AP8" s="5" t="s">
        <v>146</v>
      </c>
      <c r="AQ8">
        <v>101730</v>
      </c>
      <c r="AS8" s="6" t="s">
        <v>14</v>
      </c>
      <c r="AT8">
        <v>1</v>
      </c>
      <c r="AU8" t="s">
        <v>15</v>
      </c>
      <c r="AV8" t="s">
        <v>129</v>
      </c>
      <c r="AW8" t="s">
        <v>147</v>
      </c>
      <c r="AX8">
        <v>1010</v>
      </c>
      <c r="AY8" t="s">
        <v>59</v>
      </c>
      <c r="AZ8" t="s">
        <v>60</v>
      </c>
      <c r="BA8">
        <v>1</v>
      </c>
      <c r="BB8" s="5">
        <v>43652.986481481501</v>
      </c>
      <c r="BC8" s="7" t="s">
        <v>20</v>
      </c>
      <c r="BE8">
        <v>6</v>
      </c>
      <c r="BF8">
        <v>206773</v>
      </c>
      <c r="BH8" t="s">
        <v>148</v>
      </c>
      <c r="BT8">
        <v>137955</v>
      </c>
    </row>
    <row r="9" spans="1:72" x14ac:dyDescent="0.3">
      <c r="A9">
        <v>137965</v>
      </c>
      <c r="C9">
        <v>1</v>
      </c>
      <c r="D9">
        <v>1</v>
      </c>
      <c r="E9">
        <v>5</v>
      </c>
      <c r="F9" t="s">
        <v>0</v>
      </c>
      <c r="G9" t="s">
        <v>49</v>
      </c>
      <c r="H9" t="s">
        <v>149</v>
      </c>
      <c r="I9" s="8" t="str">
        <f>HYPERLINK(AP9,"Foto")</f>
        <v>Foto</v>
      </c>
      <c r="K9">
        <v>1</v>
      </c>
      <c r="L9" t="s">
        <v>4</v>
      </c>
      <c r="M9">
        <v>101730</v>
      </c>
      <c r="N9" t="s">
        <v>5</v>
      </c>
      <c r="T9" t="s">
        <v>121</v>
      </c>
      <c r="U9" s="1">
        <v>1</v>
      </c>
      <c r="V9" t="s">
        <v>122</v>
      </c>
      <c r="W9" t="s">
        <v>123</v>
      </c>
      <c r="X9" t="s">
        <v>124</v>
      </c>
      <c r="Y9" s="3">
        <v>10</v>
      </c>
      <c r="Z9" s="4">
        <v>1001</v>
      </c>
      <c r="AA9" s="4" t="s">
        <v>123</v>
      </c>
      <c r="AB9" t="s">
        <v>144</v>
      </c>
      <c r="AC9">
        <v>2020</v>
      </c>
      <c r="AD9">
        <v>5</v>
      </c>
      <c r="AE9">
        <v>9</v>
      </c>
      <c r="AF9" t="s">
        <v>134</v>
      </c>
      <c r="AH9">
        <v>94509</v>
      </c>
      <c r="AI9">
        <v>6467883</v>
      </c>
      <c r="AJ9" s="4">
        <v>95000</v>
      </c>
      <c r="AK9" s="4">
        <v>6467000</v>
      </c>
      <c r="AL9">
        <v>100</v>
      </c>
      <c r="AN9">
        <v>1010</v>
      </c>
      <c r="AO9" t="s">
        <v>150</v>
      </c>
      <c r="AP9" s="5" t="s">
        <v>151</v>
      </c>
      <c r="AQ9">
        <v>101730</v>
      </c>
      <c r="AS9" s="6" t="s">
        <v>14</v>
      </c>
      <c r="AT9">
        <v>1</v>
      </c>
      <c r="AU9" t="s">
        <v>15</v>
      </c>
      <c r="AV9" t="s">
        <v>129</v>
      </c>
      <c r="AW9" t="s">
        <v>152</v>
      </c>
      <c r="AX9">
        <v>1010</v>
      </c>
      <c r="AY9" t="s">
        <v>59</v>
      </c>
      <c r="AZ9" t="s">
        <v>60</v>
      </c>
      <c r="BA9">
        <v>1</v>
      </c>
      <c r="BB9" s="5">
        <v>43960.973275463002</v>
      </c>
      <c r="BC9" s="7" t="s">
        <v>20</v>
      </c>
      <c r="BE9">
        <v>6</v>
      </c>
      <c r="BF9">
        <v>235299</v>
      </c>
      <c r="BH9" t="s">
        <v>153</v>
      </c>
      <c r="BT9">
        <v>137965</v>
      </c>
    </row>
    <row r="10" spans="1:72" x14ac:dyDescent="0.3">
      <c r="A10">
        <v>426176</v>
      </c>
      <c r="B10">
        <v>308435</v>
      </c>
      <c r="F10" t="s">
        <v>0</v>
      </c>
      <c r="G10" t="s">
        <v>22</v>
      </c>
      <c r="H10" t="s">
        <v>23</v>
      </c>
      <c r="I10" s="8" t="str">
        <f>HYPERLINK(AP10,"Hb")</f>
        <v>Hb</v>
      </c>
      <c r="K10">
        <v>1</v>
      </c>
      <c r="L10" t="s">
        <v>4</v>
      </c>
      <c r="M10">
        <v>101730</v>
      </c>
      <c r="N10" t="s">
        <v>5</v>
      </c>
      <c r="T10" t="s">
        <v>24</v>
      </c>
      <c r="U10" s="1">
        <v>1</v>
      </c>
      <c r="V10" t="s">
        <v>7</v>
      </c>
      <c r="W10" t="s">
        <v>8</v>
      </c>
      <c r="X10" s="2" t="s">
        <v>9</v>
      </c>
      <c r="Y10" s="3">
        <v>1</v>
      </c>
      <c r="Z10" s="4">
        <v>106</v>
      </c>
      <c r="AA10" s="4" t="s">
        <v>8</v>
      </c>
      <c r="AB10" t="s">
        <v>25</v>
      </c>
      <c r="AC10">
        <v>1965</v>
      </c>
      <c r="AD10">
        <v>8</v>
      </c>
      <c r="AE10">
        <v>10</v>
      </c>
      <c r="AF10" t="s">
        <v>26</v>
      </c>
      <c r="AG10" t="s">
        <v>27</v>
      </c>
      <c r="AH10">
        <v>273374</v>
      </c>
      <c r="AI10">
        <v>6574505</v>
      </c>
      <c r="AJ10" s="4">
        <v>273000</v>
      </c>
      <c r="AK10" s="4">
        <v>6575000</v>
      </c>
      <c r="AL10">
        <v>707</v>
      </c>
      <c r="AN10">
        <v>8</v>
      </c>
      <c r="AO10" t="s">
        <v>28</v>
      </c>
      <c r="AP10" t="s">
        <v>29</v>
      </c>
      <c r="AQ10">
        <v>101730</v>
      </c>
      <c r="AS10" s="6" t="s">
        <v>14</v>
      </c>
      <c r="AT10">
        <v>1</v>
      </c>
      <c r="AU10" t="s">
        <v>15</v>
      </c>
      <c r="AV10" t="s">
        <v>30</v>
      </c>
      <c r="AW10" t="s">
        <v>31</v>
      </c>
      <c r="AX10">
        <v>8</v>
      </c>
      <c r="AY10" t="s">
        <v>32</v>
      </c>
      <c r="AZ10" t="s">
        <v>33</v>
      </c>
      <c r="BA10">
        <v>1</v>
      </c>
      <c r="BB10" s="5">
        <v>33653</v>
      </c>
      <c r="BC10" s="7" t="s">
        <v>20</v>
      </c>
      <c r="BE10">
        <v>3</v>
      </c>
      <c r="BF10">
        <v>480994</v>
      </c>
      <c r="BG10">
        <v>45358</v>
      </c>
      <c r="BH10" t="s">
        <v>34</v>
      </c>
      <c r="BJ10" t="s">
        <v>35</v>
      </c>
      <c r="BT10">
        <v>426176</v>
      </c>
    </row>
    <row r="11" spans="1:72" x14ac:dyDescent="0.3">
      <c r="A11">
        <v>298896</v>
      </c>
      <c r="B11">
        <v>314772</v>
      </c>
      <c r="F11" t="s">
        <v>0</v>
      </c>
      <c r="G11" t="s">
        <v>22</v>
      </c>
      <c r="H11" t="s">
        <v>36</v>
      </c>
      <c r="I11" s="8" t="str">
        <f>HYPERLINK(AP11,"Hb")</f>
        <v>Hb</v>
      </c>
      <c r="K11">
        <v>1</v>
      </c>
      <c r="L11" t="s">
        <v>4</v>
      </c>
      <c r="M11">
        <v>101730</v>
      </c>
      <c r="N11" t="s">
        <v>5</v>
      </c>
      <c r="T11" t="s">
        <v>37</v>
      </c>
      <c r="U11" s="9">
        <v>3</v>
      </c>
      <c r="V11" t="s">
        <v>7</v>
      </c>
      <c r="W11" t="s">
        <v>38</v>
      </c>
      <c r="X11" s="2" t="s">
        <v>39</v>
      </c>
      <c r="Y11" s="3">
        <v>2</v>
      </c>
      <c r="Z11" s="4">
        <v>219</v>
      </c>
      <c r="AA11" t="s">
        <v>38</v>
      </c>
      <c r="AB11" t="s">
        <v>40</v>
      </c>
      <c r="AC11">
        <v>1974</v>
      </c>
      <c r="AD11">
        <v>8</v>
      </c>
      <c r="AE11">
        <v>11</v>
      </c>
      <c r="AF11" t="s">
        <v>41</v>
      </c>
      <c r="AG11" t="s">
        <v>42</v>
      </c>
      <c r="AH11">
        <v>249005</v>
      </c>
      <c r="AI11">
        <v>6652502</v>
      </c>
      <c r="AJ11" s="4">
        <v>249000</v>
      </c>
      <c r="AK11" s="4">
        <v>6653000</v>
      </c>
      <c r="AL11">
        <v>14393</v>
      </c>
      <c r="AN11">
        <v>8</v>
      </c>
      <c r="AO11" t="s">
        <v>43</v>
      </c>
      <c r="AP11" t="s">
        <v>44</v>
      </c>
      <c r="AQ11">
        <v>101730</v>
      </c>
      <c r="AS11" s="6" t="s">
        <v>14</v>
      </c>
      <c r="AT11">
        <v>1</v>
      </c>
      <c r="AU11" t="s">
        <v>15</v>
      </c>
      <c r="AV11" t="s">
        <v>45</v>
      </c>
      <c r="AW11" t="s">
        <v>46</v>
      </c>
      <c r="AX11">
        <v>8</v>
      </c>
      <c r="AY11" t="s">
        <v>32</v>
      </c>
      <c r="AZ11" t="s">
        <v>33</v>
      </c>
      <c r="BA11">
        <v>1</v>
      </c>
      <c r="BB11" s="5">
        <v>37790</v>
      </c>
      <c r="BC11" s="7" t="s">
        <v>20</v>
      </c>
      <c r="BE11">
        <v>3</v>
      </c>
      <c r="BF11">
        <v>486612</v>
      </c>
      <c r="BG11">
        <v>45359</v>
      </c>
      <c r="BH11" t="s">
        <v>47</v>
      </c>
      <c r="BJ11" t="s">
        <v>48</v>
      </c>
      <c r="BT11">
        <v>298896</v>
      </c>
    </row>
    <row r="12" spans="1:72" x14ac:dyDescent="0.3">
      <c r="A12">
        <v>386810</v>
      </c>
      <c r="B12">
        <v>314773</v>
      </c>
      <c r="F12" t="s">
        <v>0</v>
      </c>
      <c r="G12" t="s">
        <v>22</v>
      </c>
      <c r="H12" t="s">
        <v>62</v>
      </c>
      <c r="I12" s="8" t="str">
        <f>HYPERLINK(AP12,"Hb")</f>
        <v>Hb</v>
      </c>
      <c r="K12">
        <v>1</v>
      </c>
      <c r="L12" t="s">
        <v>4</v>
      </c>
      <c r="M12">
        <v>101730</v>
      </c>
      <c r="N12" t="s">
        <v>5</v>
      </c>
      <c r="T12" t="s">
        <v>63</v>
      </c>
      <c r="U12" s="1">
        <v>1</v>
      </c>
      <c r="V12" t="s">
        <v>64</v>
      </c>
      <c r="W12" t="s">
        <v>64</v>
      </c>
      <c r="X12" s="2" t="s">
        <v>39</v>
      </c>
      <c r="Y12" s="3">
        <v>2</v>
      </c>
      <c r="Z12" s="4">
        <v>301</v>
      </c>
      <c r="AA12" s="4" t="s">
        <v>64</v>
      </c>
      <c r="AB12" t="s">
        <v>65</v>
      </c>
      <c r="AC12">
        <v>1942</v>
      </c>
      <c r="AD12">
        <v>8</v>
      </c>
      <c r="AE12">
        <v>4</v>
      </c>
      <c r="AF12" t="s">
        <v>66</v>
      </c>
      <c r="AG12" t="s">
        <v>66</v>
      </c>
      <c r="AH12">
        <v>264113</v>
      </c>
      <c r="AI12">
        <v>6649690</v>
      </c>
      <c r="AJ12" s="4">
        <v>265000</v>
      </c>
      <c r="AK12" s="4">
        <v>6649000</v>
      </c>
      <c r="AL12">
        <v>707</v>
      </c>
      <c r="AN12">
        <v>8</v>
      </c>
      <c r="AO12" t="s">
        <v>28</v>
      </c>
      <c r="AP12" t="s">
        <v>67</v>
      </c>
      <c r="AQ12">
        <v>101730</v>
      </c>
      <c r="AS12" s="6" t="s">
        <v>14</v>
      </c>
      <c r="AT12">
        <v>1</v>
      </c>
      <c r="AU12" t="s">
        <v>15</v>
      </c>
      <c r="AV12" t="s">
        <v>68</v>
      </c>
      <c r="AW12" t="s">
        <v>69</v>
      </c>
      <c r="AX12">
        <v>8</v>
      </c>
      <c r="AY12" t="s">
        <v>32</v>
      </c>
      <c r="AZ12" t="s">
        <v>33</v>
      </c>
      <c r="BA12">
        <v>1</v>
      </c>
      <c r="BB12" s="5">
        <v>37790</v>
      </c>
      <c r="BC12" s="7" t="s">
        <v>20</v>
      </c>
      <c r="BE12">
        <v>3</v>
      </c>
      <c r="BF12">
        <v>486613</v>
      </c>
      <c r="BG12">
        <v>45360</v>
      </c>
      <c r="BH12" t="s">
        <v>70</v>
      </c>
      <c r="BJ12" t="s">
        <v>71</v>
      </c>
      <c r="BT12">
        <v>386810</v>
      </c>
    </row>
    <row r="13" spans="1:72" x14ac:dyDescent="0.3">
      <c r="A13">
        <v>393883</v>
      </c>
      <c r="B13">
        <v>278008</v>
      </c>
      <c r="F13" t="s">
        <v>0</v>
      </c>
      <c r="G13" t="s">
        <v>22</v>
      </c>
      <c r="H13" t="s">
        <v>72</v>
      </c>
      <c r="I13" s="8" t="str">
        <f>HYPERLINK(AP13,"Hb")</f>
        <v>Hb</v>
      </c>
      <c r="K13">
        <v>1</v>
      </c>
      <c r="L13" t="s">
        <v>4</v>
      </c>
      <c r="M13">
        <v>101730</v>
      </c>
      <c r="N13" t="s">
        <v>5</v>
      </c>
      <c r="T13" t="s">
        <v>73</v>
      </c>
      <c r="U13" s="10">
        <v>2</v>
      </c>
      <c r="V13" t="s">
        <v>64</v>
      </c>
      <c r="W13" t="s">
        <v>64</v>
      </c>
      <c r="X13" s="2" t="s">
        <v>39</v>
      </c>
      <c r="Y13" s="3">
        <v>2</v>
      </c>
      <c r="Z13" s="4">
        <v>301</v>
      </c>
      <c r="AA13" s="4" t="s">
        <v>64</v>
      </c>
      <c r="AB13" t="s">
        <v>74</v>
      </c>
      <c r="AC13">
        <v>1942</v>
      </c>
      <c r="AD13">
        <v>8</v>
      </c>
      <c r="AE13">
        <v>4</v>
      </c>
      <c r="AF13" t="s">
        <v>66</v>
      </c>
      <c r="AG13" t="s">
        <v>66</v>
      </c>
      <c r="AH13">
        <v>265741</v>
      </c>
      <c r="AI13">
        <v>6651050</v>
      </c>
      <c r="AJ13" s="4">
        <v>265000</v>
      </c>
      <c r="AK13" s="4">
        <v>6651000</v>
      </c>
      <c r="AL13">
        <v>2828</v>
      </c>
      <c r="AN13">
        <v>8</v>
      </c>
      <c r="AO13" t="s">
        <v>28</v>
      </c>
      <c r="AP13" t="s">
        <v>75</v>
      </c>
      <c r="AQ13">
        <v>101730</v>
      </c>
      <c r="AS13" s="6" t="s">
        <v>14</v>
      </c>
      <c r="AT13">
        <v>1</v>
      </c>
      <c r="AU13" t="s">
        <v>15</v>
      </c>
      <c r="AV13" t="s">
        <v>76</v>
      </c>
      <c r="AW13" t="s">
        <v>77</v>
      </c>
      <c r="AX13">
        <v>8</v>
      </c>
      <c r="AY13" t="s">
        <v>32</v>
      </c>
      <c r="AZ13" t="s">
        <v>33</v>
      </c>
      <c r="BA13">
        <v>1</v>
      </c>
      <c r="BB13" s="5">
        <v>38467</v>
      </c>
      <c r="BC13" s="7" t="s">
        <v>20</v>
      </c>
      <c r="BE13">
        <v>3</v>
      </c>
      <c r="BF13">
        <v>450337</v>
      </c>
      <c r="BG13">
        <v>45361</v>
      </c>
      <c r="BH13" t="s">
        <v>78</v>
      </c>
      <c r="BJ13" t="s">
        <v>79</v>
      </c>
      <c r="BT13">
        <v>393883</v>
      </c>
    </row>
    <row r="14" spans="1:72" x14ac:dyDescent="0.3">
      <c r="A14">
        <v>478050</v>
      </c>
      <c r="B14">
        <v>136044</v>
      </c>
      <c r="F14" t="s">
        <v>0</v>
      </c>
      <c r="G14" t="s">
        <v>80</v>
      </c>
      <c r="H14" t="s">
        <v>81</v>
      </c>
      <c r="I14" t="s">
        <v>82</v>
      </c>
      <c r="K14">
        <v>1</v>
      </c>
      <c r="L14" t="s">
        <v>4</v>
      </c>
      <c r="M14">
        <v>101730</v>
      </c>
      <c r="N14" t="s">
        <v>5</v>
      </c>
      <c r="T14" t="s">
        <v>83</v>
      </c>
      <c r="U14" s="9">
        <v>3</v>
      </c>
      <c r="V14" t="s">
        <v>84</v>
      </c>
      <c r="W14" t="s">
        <v>85</v>
      </c>
      <c r="X14" t="s">
        <v>86</v>
      </c>
      <c r="Y14" s="3">
        <v>4</v>
      </c>
      <c r="Z14" s="4">
        <v>415</v>
      </c>
      <c r="AA14" t="s">
        <v>85</v>
      </c>
      <c r="AB14" t="s">
        <v>87</v>
      </c>
      <c r="AC14">
        <v>1995</v>
      </c>
      <c r="AD14">
        <v>8</v>
      </c>
      <c r="AE14">
        <v>6</v>
      </c>
      <c r="AF14" t="s">
        <v>88</v>
      </c>
      <c r="AG14" t="s">
        <v>88</v>
      </c>
      <c r="AH14">
        <v>303926</v>
      </c>
      <c r="AI14">
        <v>6751392</v>
      </c>
      <c r="AJ14" s="4">
        <v>303000</v>
      </c>
      <c r="AK14" s="4">
        <v>6751000</v>
      </c>
      <c r="AL14">
        <v>24216</v>
      </c>
      <c r="AN14">
        <v>105</v>
      </c>
      <c r="AO14" t="s">
        <v>89</v>
      </c>
      <c r="AP14" s="5"/>
      <c r="AQ14">
        <v>101730</v>
      </c>
      <c r="AS14" s="6" t="s">
        <v>14</v>
      </c>
      <c r="AT14">
        <v>1</v>
      </c>
      <c r="AU14" t="s">
        <v>15</v>
      </c>
      <c r="AV14" t="s">
        <v>90</v>
      </c>
      <c r="AW14" t="s">
        <v>91</v>
      </c>
      <c r="AX14">
        <v>105</v>
      </c>
      <c r="AY14" t="s">
        <v>92</v>
      </c>
      <c r="AZ14" t="s">
        <v>93</v>
      </c>
      <c r="BB14" s="5">
        <v>40150</v>
      </c>
      <c r="BC14" s="7" t="s">
        <v>20</v>
      </c>
      <c r="BE14">
        <v>5</v>
      </c>
      <c r="BF14">
        <v>286452</v>
      </c>
      <c r="BG14">
        <v>45362</v>
      </c>
      <c r="BH14" t="s">
        <v>94</v>
      </c>
      <c r="BJ14" t="s">
        <v>95</v>
      </c>
      <c r="BT14">
        <v>478050</v>
      </c>
    </row>
    <row r="15" spans="1:72" x14ac:dyDescent="0.3">
      <c r="A15">
        <v>424019</v>
      </c>
      <c r="B15">
        <v>323353</v>
      </c>
      <c r="F15" t="s">
        <v>0</v>
      </c>
      <c r="G15" t="s">
        <v>22</v>
      </c>
      <c r="H15" t="s">
        <v>109</v>
      </c>
      <c r="I15" s="8" t="str">
        <f>HYPERLINK(AP15,"Hb")</f>
        <v>Hb</v>
      </c>
      <c r="K15">
        <v>1</v>
      </c>
      <c r="L15" t="s">
        <v>4</v>
      </c>
      <c r="M15">
        <v>101730</v>
      </c>
      <c r="N15" t="s">
        <v>5</v>
      </c>
      <c r="T15" t="s">
        <v>110</v>
      </c>
      <c r="U15" s="1">
        <v>1</v>
      </c>
      <c r="V15" t="s">
        <v>84</v>
      </c>
      <c r="W15" t="s">
        <v>111</v>
      </c>
      <c r="X15" t="s">
        <v>101</v>
      </c>
      <c r="Y15" s="3">
        <v>5</v>
      </c>
      <c r="Z15" s="4">
        <v>528</v>
      </c>
      <c r="AA15" t="s">
        <v>111</v>
      </c>
      <c r="AB15" t="s">
        <v>112</v>
      </c>
      <c r="AC15">
        <v>2013</v>
      </c>
      <c r="AD15">
        <v>8</v>
      </c>
      <c r="AE15">
        <v>8</v>
      </c>
      <c r="AF15" t="s">
        <v>113</v>
      </c>
      <c r="AG15" t="s">
        <v>113</v>
      </c>
      <c r="AH15">
        <v>272734</v>
      </c>
      <c r="AI15">
        <v>6736960</v>
      </c>
      <c r="AJ15" s="4">
        <v>273000</v>
      </c>
      <c r="AK15" s="4">
        <v>6737000</v>
      </c>
      <c r="AL15">
        <v>7</v>
      </c>
      <c r="AN15">
        <v>8</v>
      </c>
      <c r="AO15" t="s">
        <v>114</v>
      </c>
      <c r="AP15" t="s">
        <v>115</v>
      </c>
      <c r="AQ15">
        <v>101730</v>
      </c>
      <c r="AS15" s="6" t="s">
        <v>14</v>
      </c>
      <c r="AT15">
        <v>1</v>
      </c>
      <c r="AU15" t="s">
        <v>15</v>
      </c>
      <c r="AV15" t="s">
        <v>116</v>
      </c>
      <c r="AW15" t="s">
        <v>117</v>
      </c>
      <c r="AX15">
        <v>8</v>
      </c>
      <c r="AY15" t="s">
        <v>32</v>
      </c>
      <c r="AZ15" t="s">
        <v>33</v>
      </c>
      <c r="BA15">
        <v>1</v>
      </c>
      <c r="BB15" s="5">
        <v>41611</v>
      </c>
      <c r="BC15" s="7" t="s">
        <v>20</v>
      </c>
      <c r="BE15">
        <v>3</v>
      </c>
      <c r="BF15">
        <v>494913</v>
      </c>
      <c r="BG15">
        <v>45364</v>
      </c>
      <c r="BH15" t="s">
        <v>118</v>
      </c>
      <c r="BJ15" t="s">
        <v>119</v>
      </c>
      <c r="BT15">
        <v>424019</v>
      </c>
    </row>
    <row r="16" spans="1:72" x14ac:dyDescent="0.3">
      <c r="A16">
        <v>108594</v>
      </c>
      <c r="B16">
        <v>202939</v>
      </c>
      <c r="F16" t="s">
        <v>0</v>
      </c>
      <c r="G16" t="s">
        <v>154</v>
      </c>
      <c r="H16" t="s">
        <v>155</v>
      </c>
      <c r="I16" t="s">
        <v>82</v>
      </c>
      <c r="K16">
        <v>1</v>
      </c>
      <c r="L16" t="s">
        <v>4</v>
      </c>
      <c r="M16">
        <v>101730</v>
      </c>
      <c r="N16" t="s">
        <v>5</v>
      </c>
      <c r="T16" t="s">
        <v>156</v>
      </c>
      <c r="U16" s="1">
        <v>1</v>
      </c>
      <c r="V16" t="s">
        <v>122</v>
      </c>
      <c r="W16" t="s">
        <v>157</v>
      </c>
      <c r="X16" t="s">
        <v>124</v>
      </c>
      <c r="Y16" s="3">
        <v>10</v>
      </c>
      <c r="Z16" s="4">
        <v>1002</v>
      </c>
      <c r="AA16" t="s">
        <v>158</v>
      </c>
      <c r="AB16" t="s">
        <v>159</v>
      </c>
      <c r="AC16">
        <v>1968</v>
      </c>
      <c r="AD16">
        <v>7</v>
      </c>
      <c r="AE16">
        <v>18</v>
      </c>
      <c r="AF16" t="s">
        <v>160</v>
      </c>
      <c r="AG16" t="s">
        <v>27</v>
      </c>
      <c r="AH16">
        <v>56545</v>
      </c>
      <c r="AI16">
        <v>6456017</v>
      </c>
      <c r="AJ16" s="4">
        <v>57000</v>
      </c>
      <c r="AK16" s="4">
        <v>6457000</v>
      </c>
      <c r="AL16">
        <v>707</v>
      </c>
      <c r="AN16">
        <v>33</v>
      </c>
      <c r="AP16" s="5"/>
      <c r="AQ16">
        <v>101730</v>
      </c>
      <c r="AS16" s="6" t="s">
        <v>14</v>
      </c>
      <c r="AT16">
        <v>1</v>
      </c>
      <c r="AU16" t="s">
        <v>15</v>
      </c>
      <c r="AV16" t="s">
        <v>161</v>
      </c>
      <c r="AW16" t="s">
        <v>162</v>
      </c>
      <c r="AX16">
        <v>33</v>
      </c>
      <c r="AY16" t="s">
        <v>163</v>
      </c>
      <c r="AZ16" t="s">
        <v>33</v>
      </c>
      <c r="BB16" s="5">
        <v>41689</v>
      </c>
      <c r="BC16" s="7" t="s">
        <v>20</v>
      </c>
      <c r="BE16">
        <v>4</v>
      </c>
      <c r="BF16">
        <v>353850</v>
      </c>
      <c r="BG16">
        <v>45365</v>
      </c>
      <c r="BH16" t="s">
        <v>164</v>
      </c>
      <c r="BJ16" t="s">
        <v>165</v>
      </c>
      <c r="BT16">
        <v>108594</v>
      </c>
    </row>
    <row r="17" spans="1:72" x14ac:dyDescent="0.3">
      <c r="A17">
        <v>119475</v>
      </c>
      <c r="B17">
        <v>188539</v>
      </c>
      <c r="F17" t="s">
        <v>0</v>
      </c>
      <c r="G17" t="s">
        <v>154</v>
      </c>
      <c r="H17" t="s">
        <v>166</v>
      </c>
      <c r="I17" t="s">
        <v>82</v>
      </c>
      <c r="K17">
        <v>1</v>
      </c>
      <c r="L17" t="s">
        <v>4</v>
      </c>
      <c r="M17">
        <v>101730</v>
      </c>
      <c r="N17" t="s">
        <v>5</v>
      </c>
      <c r="T17" t="s">
        <v>167</v>
      </c>
      <c r="U17" s="1">
        <v>1</v>
      </c>
      <c r="V17" t="s">
        <v>122</v>
      </c>
      <c r="W17" t="s">
        <v>123</v>
      </c>
      <c r="X17" t="s">
        <v>124</v>
      </c>
      <c r="Y17" s="3">
        <v>10</v>
      </c>
      <c r="Z17" s="4">
        <v>1018</v>
      </c>
      <c r="AA17" t="s">
        <v>168</v>
      </c>
      <c r="AB17" t="s">
        <v>169</v>
      </c>
      <c r="AC17">
        <v>1963</v>
      </c>
      <c r="AD17">
        <v>7</v>
      </c>
      <c r="AE17">
        <v>28</v>
      </c>
      <c r="AF17" t="s">
        <v>170</v>
      </c>
      <c r="AG17" t="s">
        <v>170</v>
      </c>
      <c r="AH17">
        <v>78319</v>
      </c>
      <c r="AI17">
        <v>6461120</v>
      </c>
      <c r="AJ17" s="4">
        <v>79000</v>
      </c>
      <c r="AK17" s="4">
        <v>6461000</v>
      </c>
      <c r="AL17">
        <v>141</v>
      </c>
      <c r="AN17">
        <v>33</v>
      </c>
      <c r="AP17" s="5"/>
      <c r="AQ17">
        <v>101730</v>
      </c>
      <c r="AS17" s="6" t="s">
        <v>14</v>
      </c>
      <c r="AT17">
        <v>1</v>
      </c>
      <c r="AU17" t="s">
        <v>15</v>
      </c>
      <c r="AV17" t="s">
        <v>171</v>
      </c>
      <c r="AW17" t="s">
        <v>172</v>
      </c>
      <c r="AX17">
        <v>33</v>
      </c>
      <c r="AY17" t="s">
        <v>163</v>
      </c>
      <c r="AZ17" t="s">
        <v>33</v>
      </c>
      <c r="BB17" s="5">
        <v>41689</v>
      </c>
      <c r="BC17" s="7" t="s">
        <v>20</v>
      </c>
      <c r="BE17">
        <v>4</v>
      </c>
      <c r="BF17">
        <v>340302</v>
      </c>
      <c r="BG17">
        <v>45366</v>
      </c>
      <c r="BH17" t="s">
        <v>173</v>
      </c>
      <c r="BJ17" t="s">
        <v>174</v>
      </c>
      <c r="BT17">
        <v>119475</v>
      </c>
    </row>
    <row r="18" spans="1:72" x14ac:dyDescent="0.3">
      <c r="A18">
        <v>294369</v>
      </c>
      <c r="B18">
        <v>207295</v>
      </c>
      <c r="F18" t="s">
        <v>0</v>
      </c>
      <c r="G18" t="s">
        <v>193</v>
      </c>
      <c r="H18" t="s">
        <v>194</v>
      </c>
      <c r="I18" s="8" t="str">
        <f>HYPERLINK(AP18,"Hb")</f>
        <v>Hb</v>
      </c>
      <c r="K18">
        <v>1</v>
      </c>
      <c r="L18" t="s">
        <v>4</v>
      </c>
      <c r="M18">
        <v>101730</v>
      </c>
      <c r="N18" t="s">
        <v>5</v>
      </c>
      <c r="T18" t="s">
        <v>195</v>
      </c>
      <c r="U18" s="1">
        <v>1</v>
      </c>
      <c r="V18" t="s">
        <v>196</v>
      </c>
      <c r="W18" t="s">
        <v>197</v>
      </c>
      <c r="X18" s="2" t="s">
        <v>198</v>
      </c>
      <c r="Y18" s="3">
        <v>16</v>
      </c>
      <c r="Z18" s="4">
        <v>1624</v>
      </c>
      <c r="AA18" t="s">
        <v>199</v>
      </c>
      <c r="AB18" t="s">
        <v>200</v>
      </c>
      <c r="AC18">
        <v>1937</v>
      </c>
      <c r="AD18">
        <v>6</v>
      </c>
      <c r="AE18">
        <v>20</v>
      </c>
      <c r="AF18" t="s">
        <v>201</v>
      </c>
      <c r="AG18" t="s">
        <v>202</v>
      </c>
      <c r="AH18">
        <v>247638</v>
      </c>
      <c r="AI18">
        <v>7058209</v>
      </c>
      <c r="AJ18" s="4">
        <v>247000</v>
      </c>
      <c r="AK18" s="4">
        <v>7059000</v>
      </c>
      <c r="AL18">
        <v>707</v>
      </c>
      <c r="AN18">
        <v>37</v>
      </c>
      <c r="AP18" t="s">
        <v>203</v>
      </c>
      <c r="AQ18">
        <v>101730</v>
      </c>
      <c r="AS18" s="6" t="s">
        <v>14</v>
      </c>
      <c r="AT18">
        <v>1</v>
      </c>
      <c r="AU18" t="s">
        <v>15</v>
      </c>
      <c r="AV18" t="s">
        <v>204</v>
      </c>
      <c r="AW18" t="s">
        <v>205</v>
      </c>
      <c r="AX18">
        <v>37</v>
      </c>
      <c r="AY18" t="s">
        <v>206</v>
      </c>
      <c r="AZ18" t="s">
        <v>33</v>
      </c>
      <c r="BA18">
        <v>1</v>
      </c>
      <c r="BB18" s="5">
        <v>41767</v>
      </c>
      <c r="BC18" s="7" t="s">
        <v>20</v>
      </c>
      <c r="BE18">
        <v>4</v>
      </c>
      <c r="BF18">
        <v>362518</v>
      </c>
      <c r="BG18">
        <v>45367</v>
      </c>
      <c r="BH18" t="s">
        <v>207</v>
      </c>
      <c r="BJ18" t="s">
        <v>208</v>
      </c>
      <c r="BT18">
        <v>294369</v>
      </c>
    </row>
    <row r="20" spans="1:72" x14ac:dyDescent="0.3">
      <c r="A20">
        <v>400268</v>
      </c>
      <c r="B20">
        <v>30665</v>
      </c>
      <c r="F20" t="s">
        <v>0</v>
      </c>
      <c r="G20" t="s">
        <v>49</v>
      </c>
      <c r="H20" t="s">
        <v>96</v>
      </c>
      <c r="I20" t="s">
        <v>3</v>
      </c>
      <c r="K20">
        <v>1</v>
      </c>
      <c r="L20" t="s">
        <v>4</v>
      </c>
      <c r="M20">
        <v>101730</v>
      </c>
      <c r="N20" t="s">
        <v>5</v>
      </c>
      <c r="R20" t="s">
        <v>97</v>
      </c>
      <c r="S20" t="s">
        <v>98</v>
      </c>
      <c r="T20" t="s">
        <v>99</v>
      </c>
      <c r="U20" s="1">
        <v>1</v>
      </c>
      <c r="V20" t="s">
        <v>84</v>
      </c>
      <c r="W20" t="s">
        <v>100</v>
      </c>
      <c r="X20" t="s">
        <v>101</v>
      </c>
      <c r="Y20" s="3">
        <v>5</v>
      </c>
      <c r="Z20" s="4">
        <v>501</v>
      </c>
      <c r="AA20" s="4" t="s">
        <v>100</v>
      </c>
      <c r="AB20" t="s">
        <v>102</v>
      </c>
      <c r="AC20">
        <v>2007</v>
      </c>
      <c r="AD20">
        <v>8</v>
      </c>
      <c r="AE20">
        <v>3</v>
      </c>
      <c r="AF20" t="s">
        <v>103</v>
      </c>
      <c r="AH20">
        <v>266900</v>
      </c>
      <c r="AI20">
        <v>6793320</v>
      </c>
      <c r="AJ20" s="4">
        <v>267000</v>
      </c>
      <c r="AK20" s="4">
        <v>6793000</v>
      </c>
      <c r="AL20">
        <v>250</v>
      </c>
      <c r="AN20">
        <v>1010</v>
      </c>
      <c r="AO20" t="s">
        <v>104</v>
      </c>
      <c r="AP20" s="5" t="s">
        <v>105</v>
      </c>
      <c r="AQ20">
        <v>101730</v>
      </c>
      <c r="AS20" s="6" t="s">
        <v>14</v>
      </c>
      <c r="AT20">
        <v>1</v>
      </c>
      <c r="AU20" t="s">
        <v>15</v>
      </c>
      <c r="AV20" t="s">
        <v>106</v>
      </c>
      <c r="AW20" t="s">
        <v>107</v>
      </c>
      <c r="AX20">
        <v>1010</v>
      </c>
      <c r="AY20" t="s">
        <v>59</v>
      </c>
      <c r="AZ20" t="s">
        <v>60</v>
      </c>
      <c r="BB20" s="5">
        <v>43709.903472222199</v>
      </c>
      <c r="BC20" s="7" t="s">
        <v>20</v>
      </c>
      <c r="BE20">
        <v>6</v>
      </c>
      <c r="BF20">
        <v>27015</v>
      </c>
      <c r="BG20">
        <v>45363</v>
      </c>
      <c r="BH20" t="s">
        <v>108</v>
      </c>
      <c r="BT20">
        <v>400268</v>
      </c>
    </row>
    <row r="21" spans="1:72" x14ac:dyDescent="0.3">
      <c r="A21">
        <v>280822</v>
      </c>
      <c r="C21">
        <v>1</v>
      </c>
      <c r="D21">
        <v>1</v>
      </c>
      <c r="E21">
        <v>1</v>
      </c>
      <c r="F21" t="s">
        <v>0</v>
      </c>
      <c r="G21" t="s">
        <v>49</v>
      </c>
      <c r="H21" t="s">
        <v>50</v>
      </c>
      <c r="I21" s="8" t="str">
        <f>HYPERLINK(AP21,"Foto")</f>
        <v>Foto</v>
      </c>
      <c r="K21">
        <v>1</v>
      </c>
      <c r="L21" t="s">
        <v>4</v>
      </c>
      <c r="M21">
        <v>101730</v>
      </c>
      <c r="N21" t="s">
        <v>5</v>
      </c>
      <c r="R21" s="21" t="s">
        <v>97</v>
      </c>
      <c r="S21" s="21" t="s">
        <v>98</v>
      </c>
      <c r="T21" t="s">
        <v>51</v>
      </c>
      <c r="U21" s="1">
        <v>1</v>
      </c>
      <c r="V21" t="s">
        <v>7</v>
      </c>
      <c r="W21" t="s">
        <v>52</v>
      </c>
      <c r="X21" s="2" t="s">
        <v>39</v>
      </c>
      <c r="Y21" s="3">
        <v>2</v>
      </c>
      <c r="Z21" s="4">
        <v>220</v>
      </c>
      <c r="AA21" s="4" t="s">
        <v>52</v>
      </c>
      <c r="AB21" t="s">
        <v>53</v>
      </c>
      <c r="AC21">
        <v>2019</v>
      </c>
      <c r="AD21">
        <v>8</v>
      </c>
      <c r="AE21">
        <v>24</v>
      </c>
      <c r="AF21" t="s">
        <v>54</v>
      </c>
      <c r="AH21">
        <v>244762</v>
      </c>
      <c r="AI21">
        <v>6641724</v>
      </c>
      <c r="AJ21" s="4">
        <v>245000</v>
      </c>
      <c r="AK21" s="4">
        <v>6641000</v>
      </c>
      <c r="AL21">
        <v>10</v>
      </c>
      <c r="AN21">
        <v>1010</v>
      </c>
      <c r="AO21" t="s">
        <v>55</v>
      </c>
      <c r="AP21" s="5" t="s">
        <v>56</v>
      </c>
      <c r="AQ21">
        <v>101730</v>
      </c>
      <c r="AS21" s="6" t="s">
        <v>14</v>
      </c>
      <c r="AT21">
        <v>1</v>
      </c>
      <c r="AU21" t="s">
        <v>15</v>
      </c>
      <c r="AV21" t="s">
        <v>57</v>
      </c>
      <c r="AW21" t="s">
        <v>58</v>
      </c>
      <c r="AX21">
        <v>1010</v>
      </c>
      <c r="AY21" t="s">
        <v>59</v>
      </c>
      <c r="AZ21" t="s">
        <v>60</v>
      </c>
      <c r="BA21">
        <v>1</v>
      </c>
      <c r="BB21" s="5">
        <v>43932.879918981504</v>
      </c>
      <c r="BC21" s="7" t="s">
        <v>20</v>
      </c>
      <c r="BE21">
        <v>6</v>
      </c>
      <c r="BF21">
        <v>233286</v>
      </c>
      <c r="BH21" t="s">
        <v>61</v>
      </c>
      <c r="BT21">
        <v>280822</v>
      </c>
    </row>
  </sheetData>
  <sortState xmlns:xlrd2="http://schemas.microsoft.com/office/spreadsheetml/2017/richdata2" ref="A2:CP18">
    <sortCondition ref="C2:C18"/>
    <sortCondition ref="D2:D18"/>
    <sortCondition ref="E2:E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2022-09-27T15:53:25Z</dcterms:created>
  <dcterms:modified xsi:type="dcterms:W3CDTF">2022-09-27T16:02:49Z</dcterms:modified>
</cp:coreProperties>
</file>