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A6A342C0-9ED4-4BB8-B57E-D047E4D74AA3}" xr6:coauthVersionLast="47" xr6:coauthVersionMax="47" xr10:uidLastSave="{00000000-0000-0000-0000-000000000000}"/>
  <bookViews>
    <workbookView xWindow="-108" yWindow="-108" windowWidth="23256" windowHeight="12576" xr2:uid="{9AFEB783-BCDC-4F00-AF78-C3B220A6FA6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14" i="1"/>
  <c r="I12" i="1"/>
  <c r="I6" i="1"/>
  <c r="I9" i="1"/>
</calcChain>
</file>

<file path=xl/sharedStrings.xml><?xml version="1.0" encoding="utf-8"?>
<sst xmlns="http://schemas.openxmlformats.org/spreadsheetml/2006/main" count="455" uniqueCount="242">
  <si>
    <t>A</t>
  </si>
  <si>
    <t>NBF</t>
  </si>
  <si>
    <t>23195761</t>
  </si>
  <si>
    <t>Obs</t>
  </si>
  <si>
    <t>4A</t>
  </si>
  <si>
    <t>Cercidiphyllum japonicum</t>
  </si>
  <si>
    <t>255_6601</t>
  </si>
  <si>
    <t>Viken</t>
  </si>
  <si>
    <t>Moss</t>
  </si>
  <si>
    <t>Øf</t>
  </si>
  <si>
    <t>Fjellheim 5, Moss, Vi \NA T35 Løs sterkt endret fastmark NA T35</t>
  </si>
  <si>
    <t>Anders Gunnar Helle</t>
  </si>
  <si>
    <t>https://www.artsobservasjoner.no/Sighting/23195761</t>
  </si>
  <si>
    <t>AlienSpecie</t>
  </si>
  <si>
    <t>Ingen kjent risiko (NK)</t>
  </si>
  <si>
    <t>POINT (254157 6601777)</t>
  </si>
  <si>
    <t>urn:uuid:e6652e84-0c04-48b2-8dcf-ded45689a518</t>
  </si>
  <si>
    <t>Norsk botanisk forening</t>
  </si>
  <si>
    <t>so2-vascular</t>
  </si>
  <si>
    <t>ArtKart</t>
  </si>
  <si>
    <t>1010_23195761</t>
  </si>
  <si>
    <t>25550402</t>
  </si>
  <si>
    <t>261_6615</t>
  </si>
  <si>
    <t>Vestby</t>
  </si>
  <si>
    <t>OA</t>
  </si>
  <si>
    <t>Akershus ungdoms- og familiesenter, avd. Sole, Vestby, Vi \NA T42 Blomsterbed og liknende NA T42</t>
  </si>
  <si>
    <t>Cathrine Rask-Jensen</t>
  </si>
  <si>
    <t>https://www.artsobservasjoner.no/Sighting/25550402</t>
  </si>
  <si>
    <t>POINT (261020 6614767)</t>
  </si>
  <si>
    <t>urn:uuid:c5e09a5e-cbc3-4859-9d9c-8bf90cd77931</t>
  </si>
  <si>
    <t>1010_25550402</t>
  </si>
  <si>
    <t>O</t>
  </si>
  <si>
    <t>385652</t>
  </si>
  <si>
    <t>Ex</t>
  </si>
  <si>
    <t>Cult</t>
  </si>
  <si>
    <t>259_6649</t>
  </si>
  <si>
    <t>Oslo</t>
  </si>
  <si>
    <t>Bygdøy, Bygdø kongsgård på S-siden av dammen. Plantet</t>
  </si>
  <si>
    <t>Tore Berg</t>
  </si>
  <si>
    <t>OR</t>
  </si>
  <si>
    <t>https://www.unimus.no/felles/bilder/web_hent_bilde.php?id=13366907&amp;type=jpeg</t>
  </si>
  <si>
    <t>POINT (258393 6649256)</t>
  </si>
  <si>
    <t>urn:catalog:O:V:385652</t>
  </si>
  <si>
    <t>Naturhistorisk Museum - UiO</t>
  </si>
  <si>
    <t>v</t>
  </si>
  <si>
    <t>8_385652</t>
  </si>
  <si>
    <t>O_385652</t>
  </si>
  <si>
    <t>179854</t>
  </si>
  <si>
    <t>259_6651</t>
  </si>
  <si>
    <t>Krysset Bygdøy allé / Dronning Biancas vei. I asfaltsprekk ved trafikkmaskinen.</t>
  </si>
  <si>
    <t>Klaus Høiland</t>
  </si>
  <si>
    <t>GS</t>
  </si>
  <si>
    <t>https://www.unimus.no/felles/bilder/web_hent_bilde.php?id=13229021&amp;type=jpeg</t>
  </si>
  <si>
    <t>POINT (259129 6650135)</t>
  </si>
  <si>
    <t>urn:catalog:O:V:179854</t>
  </si>
  <si>
    <t>8_179854</t>
  </si>
  <si>
    <t>O_179854</t>
  </si>
  <si>
    <t>urn:uuid:1f331341-2676-46da-8b8d-3528a70f16da</t>
  </si>
  <si>
    <t>Frogner plass</t>
  </si>
  <si>
    <t>Høiland, Klaus [foto]?</t>
  </si>
  <si>
    <t>POINT (259979 6650590)</t>
  </si>
  <si>
    <t>o</t>
  </si>
  <si>
    <t>266_urn:uuid:1f331341-2676-46da-8b8d-3528a70f16da</t>
  </si>
  <si>
    <t>urn:uuid:e6cf9e5e-0925-449f-83c4-d01080a3b1b9</t>
  </si>
  <si>
    <t>261_6651</t>
  </si>
  <si>
    <t>Marienlyst</t>
  </si>
  <si>
    <t>POINT (261087 6651614)</t>
  </si>
  <si>
    <t>266_urn:uuid:e6cf9e5e-0925-449f-83c4-d01080a3b1b9</t>
  </si>
  <si>
    <t>588950</t>
  </si>
  <si>
    <t>Hb</t>
  </si>
  <si>
    <t>261_6653</t>
  </si>
  <si>
    <t>Oslo: Blindern, Øvre Blindernkroken V for Niels Trescows hus \mange småplanter mellom tråkkstein</t>
  </si>
  <si>
    <t>Anders Often</t>
  </si>
  <si>
    <t>POINT (261219 6652713)</t>
  </si>
  <si>
    <t>urn:catalog:O:V:588950</t>
  </si>
  <si>
    <t>8_588950</t>
  </si>
  <si>
    <t>O_588950</t>
  </si>
  <si>
    <t>255632</t>
  </si>
  <si>
    <t>241_6579</t>
  </si>
  <si>
    <t>Vestfold og Telemark</t>
  </si>
  <si>
    <t>Tønsberg</t>
  </si>
  <si>
    <t>Vf</t>
  </si>
  <si>
    <t>Tønsberg: Råel, gamle nedbrente Saba-fabrikken \tre relativt store trær, tidligere planta</t>
  </si>
  <si>
    <t>Trond Grøstad</t>
  </si>
  <si>
    <t>POINT (241005 6578040)</t>
  </si>
  <si>
    <t>urn:catalog:O:V:255632</t>
  </si>
  <si>
    <t>8_255632</t>
  </si>
  <si>
    <t>O_255632</t>
  </si>
  <si>
    <t>397358</t>
  </si>
  <si>
    <t>urn:catalog:O:V:397358</t>
  </si>
  <si>
    <t>8_397358</t>
  </si>
  <si>
    <t>O_397358</t>
  </si>
  <si>
    <t>KMN</t>
  </si>
  <si>
    <t>62956</t>
  </si>
  <si>
    <t>193_6575</t>
  </si>
  <si>
    <t>Skien</t>
  </si>
  <si>
    <t>Te</t>
  </si>
  <si>
    <t>Chr Michelsensgt 12 // Dyrket i hagen til Else M. Christensen (f.1917)</t>
  </si>
  <si>
    <t>Asbjørn Lie</t>
  </si>
  <si>
    <t>POINT (192878 6575596)</t>
  </si>
  <si>
    <t>urn:catalog:KMN:V:62956</t>
  </si>
  <si>
    <t>Agder naturmuseum</t>
  </si>
  <si>
    <t>33_62956</t>
  </si>
  <si>
    <t>KMN_62956</t>
  </si>
  <si>
    <t>51920</t>
  </si>
  <si>
    <t>163_6521</t>
  </si>
  <si>
    <t>Agder</t>
  </si>
  <si>
    <t>Risør</t>
  </si>
  <si>
    <t>AA</t>
  </si>
  <si>
    <t>Sandnes // Dyrket i hagen til Aud og Tor Sandnes</t>
  </si>
  <si>
    <t>Per Arvid Åsen</t>
  </si>
  <si>
    <t>POINT (162229 6520441)</t>
  </si>
  <si>
    <t>urn:catalog:KMN:V:51920</t>
  </si>
  <si>
    <t>33_51920</t>
  </si>
  <si>
    <t>KMN_51920</t>
  </si>
  <si>
    <t>14068417</t>
  </si>
  <si>
    <t>125_6487</t>
  </si>
  <si>
    <t>Grimstad</t>
  </si>
  <si>
    <t>Dømmesmoen, Grimstad, Ag \Parkområde</t>
  </si>
  <si>
    <t>Tove Hafnor Dahl|Kåre Homble</t>
  </si>
  <si>
    <t>https://www.artsobservasjoner.no/Sighting/14068417</t>
  </si>
  <si>
    <t>POINT (124466 6486020)</t>
  </si>
  <si>
    <t>urn:uuid:cea92b07-3a62-41da-8d78-7530a560446d</t>
  </si>
  <si>
    <t>1010_14068417</t>
  </si>
  <si>
    <t>59928</t>
  </si>
  <si>
    <t>39_6459</t>
  </si>
  <si>
    <t>Lindesnes</t>
  </si>
  <si>
    <t>VA</t>
  </si>
  <si>
    <t>Vestre Imsa, ved den vestligste gården/huset // Gjenstående/dyrket i gammel hage/"parklandskap"</t>
  </si>
  <si>
    <t>Per Arvid Åsen, Elisabeth Goksøyr Åsen</t>
  </si>
  <si>
    <t>POINT (38484 6459345)</t>
  </si>
  <si>
    <t>urn:catalog:KMN:V:59928</t>
  </si>
  <si>
    <t>33_59928</t>
  </si>
  <si>
    <t>KMN_59928</t>
  </si>
  <si>
    <t>25607047</t>
  </si>
  <si>
    <t>-31_6713</t>
  </si>
  <si>
    <t>Vestland</t>
  </si>
  <si>
    <t>Bjørnafjorden</t>
  </si>
  <si>
    <t>Ho</t>
  </si>
  <si>
    <t>Os</t>
  </si>
  <si>
    <t>Søvikneset 33, Bjørnafjorden, Ve</t>
  </si>
  <si>
    <t>Kirstin Maria Flynn Steinsvåg</t>
  </si>
  <si>
    <t>https://www.artsobservasjoner.no/Sighting/25607047</t>
  </si>
  <si>
    <t>POINT (-31912 6713462)</t>
  </si>
  <si>
    <t>urn:uuid:fc106344-cb3c-46a4-abdc-a3429a3bd7f0</t>
  </si>
  <si>
    <t>1010_25607047</t>
  </si>
  <si>
    <t>14732421</t>
  </si>
  <si>
    <t>177_6985</t>
  </si>
  <si>
    <t>Møre og Romsdal</t>
  </si>
  <si>
    <t>Surnadal</t>
  </si>
  <si>
    <t>MR</t>
  </si>
  <si>
    <t>Svinvik arboret, Surnadal, Mr \park</t>
  </si>
  <si>
    <t>Øystein Folden</t>
  </si>
  <si>
    <t>https://www.artsobservasjoner.no/Sighting/14732421</t>
  </si>
  <si>
    <t>POINT (176165 6985216)</t>
  </si>
  <si>
    <t>urn:uuid:a0cf03bf-eb6c-4fbc-a0ca-6bf60230282b</t>
  </si>
  <si>
    <t>1010_14732421</t>
  </si>
  <si>
    <t>TRH</t>
  </si>
  <si>
    <t>246737</t>
  </si>
  <si>
    <t>273_7045</t>
  </si>
  <si>
    <t>Trøndelag</t>
  </si>
  <si>
    <t>Trondheim</t>
  </si>
  <si>
    <t>ST</t>
  </si>
  <si>
    <t>Lade, Østmarka, ovenfor Kysten \Småplanter i nedl. kornåker</t>
  </si>
  <si>
    <t>Dagmar Hagen, Tommy Prestø</t>
  </si>
  <si>
    <t>Min. 257 pl. i åkeren. Fra 5-45 cm. Sann. to årganger. Kvist med frukt fra sanns. morplante 50 m unna</t>
  </si>
  <si>
    <t>https://www.unimus.no/felles/bilder/web_hent_bilde.php?id=14900318&amp;type=jpeg</t>
  </si>
  <si>
    <t>POINT (273377 7044259)</t>
  </si>
  <si>
    <t>urn:catalog:TRH:V:246737</t>
  </si>
  <si>
    <t>NTNU-Vitenskapsmuseet</t>
  </si>
  <si>
    <t>37_246737</t>
  </si>
  <si>
    <t>TRH_246737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</si>
  <si>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</si>
  <si>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</si>
  <si>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</si>
  <si>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</si>
  <si>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</si>
  <si>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</si>
  <si>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</si>
  <si>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</si>
  <si>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</si>
  <si>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</si>
  <si>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</si>
  <si>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</si>
  <si>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</si>
  <si>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</si>
  <si>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</si>
  <si>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</si>
  <si>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</si>
  <si>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</si>
  <si>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</si>
  <si>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</si>
  <si>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</si>
  <si>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</si>
  <si>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</si>
  <si>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</si>
  <si>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</si>
  <si>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</si>
  <si>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</si>
  <si>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</si>
  <si>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</si>
  <si>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</si>
  <si>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</si>
  <si>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</si>
  <si>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</si>
  <si>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</si>
  <si>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</si>
  <si>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</si>
  <si>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</si>
  <si>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</si>
  <si>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</si>
  <si>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</si>
  <si>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</si>
  <si>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</si>
  <si>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</si>
  <si>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</si>
  <si>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</si>
  <si>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</si>
  <si>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</si>
  <si>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</si>
  <si>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</si>
  <si>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</si>
  <si>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</si>
  <si>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</si>
  <si>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</si>
  <si>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</si>
  <si>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</si>
  <si>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</si>
  <si>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</si>
  <si>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</si>
  <si>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</si>
  <si>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</si>
  <si>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</si>
  <si>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</si>
  <si>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</si>
  <si>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</si>
  <si>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</si>
  <si>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</si>
  <si>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</si>
  <si>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</si>
  <si>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</si>
  <si>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Cult?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</si>
</sst>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68DE-8CE1-4C74-899D-9FECDE2EB9E9}">
  <dimension ref="A1:BT18"/>
  <sheetViews>
    <sheetView tabSelected="1" topLeftCell="N1" workbookViewId="0">
      <selection activeCell="P23" sqref="P2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10.88671875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2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68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3" max="43" width="7" bestFit="1" customWidth="1"/>
    <col min="44" max="44" width="6.88671875" bestFit="1" customWidth="1"/>
    <col min="46" max="46" width="4.109375" bestFit="1" customWidth="1"/>
  </cols>
  <sheetData>
    <row r="1" spans="1:72" x14ac:dyDescent="0.3">
      <c r="A1" s="10" t="s">
        <v>172</v>
      </c>
      <c r="B1" s="10" t="s">
        <v>173</v>
      </c>
      <c r="C1" s="10" t="s">
        <v>174</v>
      </c>
      <c r="D1" s="10" t="s">
        <v>175</v>
      </c>
      <c r="E1" s="10" t="s">
        <v>176</v>
      </c>
      <c r="F1" s="10" t="s">
        <v>177</v>
      </c>
      <c r="G1" s="10" t="s">
        <v>178</v>
      </c>
      <c r="H1" s="11" t="s">
        <v>179</v>
      </c>
      <c r="I1" s="10" t="s">
        <v>180</v>
      </c>
      <c r="J1" s="10" t="s">
        <v>181</v>
      </c>
      <c r="K1" s="10" t="s">
        <v>182</v>
      </c>
      <c r="L1" s="10" t="s">
        <v>183</v>
      </c>
      <c r="M1" s="10" t="s">
        <v>184</v>
      </c>
      <c r="N1" s="10" t="s">
        <v>185</v>
      </c>
      <c r="O1" s="12" t="s">
        <v>186</v>
      </c>
      <c r="P1" s="13" t="s">
        <v>187</v>
      </c>
      <c r="Q1" s="14" t="s">
        <v>188</v>
      </c>
      <c r="R1" s="14" t="s">
        <v>189</v>
      </c>
      <c r="S1" s="14" t="s">
        <v>190</v>
      </c>
      <c r="T1" s="15" t="s">
        <v>191</v>
      </c>
      <c r="U1" s="10" t="s">
        <v>192</v>
      </c>
      <c r="V1" s="10" t="s">
        <v>193</v>
      </c>
      <c r="W1" s="10" t="s">
        <v>194</v>
      </c>
      <c r="X1" s="3" t="s">
        <v>195</v>
      </c>
      <c r="Y1" s="3" t="s">
        <v>196</v>
      </c>
      <c r="Z1" s="10" t="s">
        <v>197</v>
      </c>
      <c r="AA1" s="10" t="s">
        <v>198</v>
      </c>
      <c r="AB1" s="10" t="s">
        <v>199</v>
      </c>
      <c r="AC1" s="10" t="s">
        <v>200</v>
      </c>
      <c r="AD1" s="10" t="s">
        <v>201</v>
      </c>
      <c r="AE1" s="10" t="s">
        <v>202</v>
      </c>
      <c r="AF1" s="10" t="s">
        <v>203</v>
      </c>
      <c r="AG1" s="10" t="s">
        <v>204</v>
      </c>
      <c r="AH1" s="15" t="s">
        <v>205</v>
      </c>
      <c r="AI1" s="15" t="s">
        <v>206</v>
      </c>
      <c r="AJ1" s="15" t="s">
        <v>207</v>
      </c>
      <c r="AK1" s="15" t="s">
        <v>208</v>
      </c>
      <c r="AL1" s="10" t="s">
        <v>209</v>
      </c>
      <c r="AM1" s="16" t="s">
        <v>210</v>
      </c>
      <c r="AN1" s="17" t="s">
        <v>211</v>
      </c>
      <c r="AO1" s="10" t="s">
        <v>212</v>
      </c>
      <c r="AP1" s="18" t="s">
        <v>213</v>
      </c>
      <c r="AQ1" s="10" t="s">
        <v>184</v>
      </c>
      <c r="AR1" s="10" t="s">
        <v>214</v>
      </c>
      <c r="AS1" s="10" t="s">
        <v>215</v>
      </c>
      <c r="AT1" s="10" t="s">
        <v>216</v>
      </c>
      <c r="AU1" s="10" t="s">
        <v>217</v>
      </c>
      <c r="AV1" s="10" t="s">
        <v>218</v>
      </c>
      <c r="AW1" s="10" t="s">
        <v>219</v>
      </c>
      <c r="AX1" s="10" t="s">
        <v>220</v>
      </c>
      <c r="AY1" s="10" t="s">
        <v>221</v>
      </c>
      <c r="AZ1" s="10" t="s">
        <v>222</v>
      </c>
      <c r="BA1" s="10" t="s">
        <v>223</v>
      </c>
      <c r="BB1" s="19" t="s">
        <v>224</v>
      </c>
      <c r="BC1" s="10" t="s">
        <v>225</v>
      </c>
      <c r="BD1" s="10" t="s">
        <v>190</v>
      </c>
      <c r="BE1" s="10" t="s">
        <v>226</v>
      </c>
      <c r="BF1" s="10" t="s">
        <v>227</v>
      </c>
      <c r="BG1" s="7" t="s">
        <v>228</v>
      </c>
      <c r="BH1" s="10" t="s">
        <v>229</v>
      </c>
      <c r="BI1" s="10" t="s">
        <v>230</v>
      </c>
      <c r="BJ1" s="10" t="s">
        <v>231</v>
      </c>
      <c r="BK1" s="10" t="s">
        <v>232</v>
      </c>
      <c r="BL1" t="s">
        <v>233</v>
      </c>
      <c r="BM1" t="s">
        <v>234</v>
      </c>
      <c r="BN1" t="s">
        <v>235</v>
      </c>
      <c r="BO1" t="s">
        <v>236</v>
      </c>
      <c r="BP1" s="10" t="s">
        <v>237</v>
      </c>
      <c r="BQ1" s="10" t="s">
        <v>238</v>
      </c>
      <c r="BR1" s="10" t="s">
        <v>239</v>
      </c>
      <c r="BS1" s="10" t="s">
        <v>240</v>
      </c>
      <c r="BT1" s="10" t="s">
        <v>172</v>
      </c>
    </row>
    <row r="2" spans="1:72" x14ac:dyDescent="0.3">
      <c r="A2">
        <v>319412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103570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104</v>
      </c>
      <c r="AA2" s="4" t="s">
        <v>8</v>
      </c>
      <c r="AB2" t="s">
        <v>10</v>
      </c>
      <c r="AC2">
        <v>2019</v>
      </c>
      <c r="AD2">
        <v>7</v>
      </c>
      <c r="AE2">
        <v>26</v>
      </c>
      <c r="AF2" t="s">
        <v>11</v>
      </c>
      <c r="AH2">
        <v>254157</v>
      </c>
      <c r="AI2">
        <v>6601777</v>
      </c>
      <c r="AJ2" s="4">
        <v>255000</v>
      </c>
      <c r="AK2" s="4">
        <v>6601000</v>
      </c>
      <c r="AL2">
        <v>5</v>
      </c>
      <c r="AN2">
        <v>1010</v>
      </c>
      <c r="AP2" s="5" t="s">
        <v>12</v>
      </c>
      <c r="AQ2">
        <v>103570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B2" s="5">
        <v>43821.815127314803</v>
      </c>
      <c r="BC2" s="7" t="s">
        <v>19</v>
      </c>
      <c r="BE2">
        <v>6</v>
      </c>
      <c r="BF2">
        <v>228584</v>
      </c>
      <c r="BH2" t="s">
        <v>20</v>
      </c>
      <c r="BT2">
        <v>319412</v>
      </c>
    </row>
    <row r="3" spans="1:72" x14ac:dyDescent="0.3">
      <c r="A3">
        <v>360798</v>
      </c>
      <c r="C3">
        <v>1</v>
      </c>
      <c r="D3">
        <v>1</v>
      </c>
      <c r="E3">
        <v>1</v>
      </c>
      <c r="F3" t="s">
        <v>0</v>
      </c>
      <c r="G3" t="s">
        <v>31</v>
      </c>
      <c r="H3" t="s">
        <v>63</v>
      </c>
      <c r="I3" s="9" t="s">
        <v>3</v>
      </c>
      <c r="K3">
        <v>1</v>
      </c>
      <c r="L3" t="s">
        <v>4</v>
      </c>
      <c r="M3">
        <v>103570</v>
      </c>
      <c r="N3" t="s">
        <v>5</v>
      </c>
      <c r="T3" t="s">
        <v>64</v>
      </c>
      <c r="U3" s="1">
        <v>1</v>
      </c>
      <c r="V3" t="s">
        <v>36</v>
      </c>
      <c r="W3" t="s">
        <v>36</v>
      </c>
      <c r="X3" s="2" t="s">
        <v>24</v>
      </c>
      <c r="Y3" s="3">
        <v>2</v>
      </c>
      <c r="Z3" s="4">
        <v>301</v>
      </c>
      <c r="AA3" s="4" t="s">
        <v>36</v>
      </c>
      <c r="AB3" t="s">
        <v>65</v>
      </c>
      <c r="AC3">
        <v>2017</v>
      </c>
      <c r="AD3">
        <v>1</v>
      </c>
      <c r="AE3">
        <v>1</v>
      </c>
      <c r="AF3" s="1" t="s">
        <v>59</v>
      </c>
      <c r="AH3">
        <v>261087</v>
      </c>
      <c r="AI3">
        <v>6651614</v>
      </c>
      <c r="AJ3" s="4">
        <v>261000</v>
      </c>
      <c r="AK3" s="4">
        <v>6651000</v>
      </c>
      <c r="AL3">
        <v>100</v>
      </c>
      <c r="AN3">
        <v>266</v>
      </c>
      <c r="AP3" s="5"/>
      <c r="AQ3">
        <v>103570</v>
      </c>
      <c r="AS3" s="6" t="s">
        <v>13</v>
      </c>
      <c r="AT3">
        <v>1</v>
      </c>
      <c r="AU3" t="s">
        <v>14</v>
      </c>
      <c r="AV3" t="s">
        <v>66</v>
      </c>
      <c r="AW3" t="s">
        <v>63</v>
      </c>
      <c r="AX3">
        <v>266</v>
      </c>
      <c r="AY3" t="s">
        <v>43</v>
      </c>
      <c r="AZ3" t="s">
        <v>61</v>
      </c>
      <c r="BA3" s="1"/>
      <c r="BB3" s="5">
        <v>43978</v>
      </c>
      <c r="BC3" s="7" t="s">
        <v>19</v>
      </c>
      <c r="BE3">
        <v>5</v>
      </c>
      <c r="BF3">
        <v>331723</v>
      </c>
      <c r="BH3" t="s">
        <v>67</v>
      </c>
      <c r="BT3">
        <v>360798</v>
      </c>
    </row>
    <row r="4" spans="1:72" x14ac:dyDescent="0.3">
      <c r="A4">
        <v>361624</v>
      </c>
      <c r="C4">
        <v>1</v>
      </c>
      <c r="D4">
        <v>1</v>
      </c>
      <c r="E4">
        <v>1</v>
      </c>
      <c r="F4" t="s">
        <v>0</v>
      </c>
      <c r="G4" t="s">
        <v>31</v>
      </c>
      <c r="H4" t="s">
        <v>68</v>
      </c>
      <c r="I4" t="s">
        <v>69</v>
      </c>
      <c r="K4">
        <v>1</v>
      </c>
      <c r="L4" t="s">
        <v>4</v>
      </c>
      <c r="M4">
        <v>103570</v>
      </c>
      <c r="N4" t="s">
        <v>5</v>
      </c>
      <c r="T4" t="s">
        <v>70</v>
      </c>
      <c r="U4" s="1">
        <v>1</v>
      </c>
      <c r="V4" t="s">
        <v>36</v>
      </c>
      <c r="W4" t="s">
        <v>36</v>
      </c>
      <c r="X4" s="2" t="s">
        <v>24</v>
      </c>
      <c r="Y4" s="3">
        <v>2</v>
      </c>
      <c r="Z4" s="4">
        <v>301</v>
      </c>
      <c r="AA4" s="4" t="s">
        <v>36</v>
      </c>
      <c r="AB4" t="s">
        <v>71</v>
      </c>
      <c r="AC4">
        <v>2016</v>
      </c>
      <c r="AD4">
        <v>10</v>
      </c>
      <c r="AE4">
        <v>6</v>
      </c>
      <c r="AF4" t="s">
        <v>72</v>
      </c>
      <c r="AG4" t="s">
        <v>72</v>
      </c>
      <c r="AH4">
        <v>261219</v>
      </c>
      <c r="AI4">
        <v>6652713</v>
      </c>
      <c r="AJ4" s="4">
        <v>261000</v>
      </c>
      <c r="AK4" s="4">
        <v>6653000</v>
      </c>
      <c r="AL4">
        <v>71</v>
      </c>
      <c r="AN4">
        <v>8</v>
      </c>
      <c r="AO4" t="s">
        <v>39</v>
      </c>
      <c r="AQ4">
        <v>103570</v>
      </c>
      <c r="AS4" s="6" t="s">
        <v>13</v>
      </c>
      <c r="AT4">
        <v>1</v>
      </c>
      <c r="AU4" t="s">
        <v>14</v>
      </c>
      <c r="AV4" t="s">
        <v>73</v>
      </c>
      <c r="AW4" t="s">
        <v>74</v>
      </c>
      <c r="AX4">
        <v>8</v>
      </c>
      <c r="AY4" t="s">
        <v>43</v>
      </c>
      <c r="AZ4" t="s">
        <v>44</v>
      </c>
      <c r="BB4" s="5">
        <v>43293</v>
      </c>
      <c r="BC4" s="7" t="s">
        <v>19</v>
      </c>
      <c r="BE4">
        <v>3</v>
      </c>
      <c r="BF4">
        <v>492909</v>
      </c>
      <c r="BH4" t="s">
        <v>75</v>
      </c>
      <c r="BJ4" t="s">
        <v>76</v>
      </c>
      <c r="BT4">
        <v>361624</v>
      </c>
    </row>
    <row r="5" spans="1:72" x14ac:dyDescent="0.3">
      <c r="A5">
        <v>353584</v>
      </c>
      <c r="C5">
        <v>1</v>
      </c>
      <c r="F5" t="s">
        <v>0</v>
      </c>
      <c r="G5" t="s">
        <v>31</v>
      </c>
      <c r="H5" t="s">
        <v>57</v>
      </c>
      <c r="I5" s="9" t="s">
        <v>3</v>
      </c>
      <c r="K5">
        <v>1</v>
      </c>
      <c r="L5" t="s">
        <v>4</v>
      </c>
      <c r="M5">
        <v>103570</v>
      </c>
      <c r="N5" t="s">
        <v>5</v>
      </c>
      <c r="T5" t="s">
        <v>48</v>
      </c>
      <c r="U5" s="1">
        <v>1</v>
      </c>
      <c r="V5" t="s">
        <v>36</v>
      </c>
      <c r="W5" t="s">
        <v>36</v>
      </c>
      <c r="X5" s="2" t="s">
        <v>24</v>
      </c>
      <c r="Y5" s="3">
        <v>2</v>
      </c>
      <c r="Z5" s="4">
        <v>301</v>
      </c>
      <c r="AA5" s="4" t="s">
        <v>36</v>
      </c>
      <c r="AB5" t="s">
        <v>58</v>
      </c>
      <c r="AC5">
        <v>2017</v>
      </c>
      <c r="AD5">
        <v>1</v>
      </c>
      <c r="AE5">
        <v>1</v>
      </c>
      <c r="AF5" s="1" t="s">
        <v>59</v>
      </c>
      <c r="AH5">
        <v>259979</v>
      </c>
      <c r="AI5">
        <v>6650590</v>
      </c>
      <c r="AJ5" s="4">
        <v>259000</v>
      </c>
      <c r="AK5" s="4">
        <v>6651000</v>
      </c>
      <c r="AL5">
        <v>20</v>
      </c>
      <c r="AN5">
        <v>266</v>
      </c>
      <c r="AP5" s="5"/>
      <c r="AQ5">
        <v>103570</v>
      </c>
      <c r="AS5" s="6" t="s">
        <v>13</v>
      </c>
      <c r="AT5">
        <v>1</v>
      </c>
      <c r="AU5" t="s">
        <v>14</v>
      </c>
      <c r="AV5" t="s">
        <v>60</v>
      </c>
      <c r="AW5" t="s">
        <v>57</v>
      </c>
      <c r="AX5">
        <v>266</v>
      </c>
      <c r="AY5" t="s">
        <v>43</v>
      </c>
      <c r="AZ5" t="s">
        <v>61</v>
      </c>
      <c r="BA5" s="1"/>
      <c r="BB5" s="5">
        <v>43978</v>
      </c>
      <c r="BC5" s="7" t="s">
        <v>19</v>
      </c>
      <c r="BE5">
        <v>5</v>
      </c>
      <c r="BF5">
        <v>331538</v>
      </c>
      <c r="BH5" t="s">
        <v>62</v>
      </c>
      <c r="BT5">
        <v>353584</v>
      </c>
    </row>
    <row r="6" spans="1:72" x14ac:dyDescent="0.3">
      <c r="A6">
        <v>350021</v>
      </c>
      <c r="B6">
        <v>274224</v>
      </c>
      <c r="F6" t="s">
        <v>0</v>
      </c>
      <c r="G6" t="s">
        <v>31</v>
      </c>
      <c r="H6" t="s">
        <v>47</v>
      </c>
      <c r="I6" s="8" t="str">
        <f>HYPERLINK(AP6,"Hb")</f>
        <v>Hb</v>
      </c>
      <c r="K6">
        <v>1</v>
      </c>
      <c r="L6" t="s">
        <v>4</v>
      </c>
      <c r="M6">
        <v>103570</v>
      </c>
      <c r="N6" t="s">
        <v>5</v>
      </c>
      <c r="T6" t="s">
        <v>48</v>
      </c>
      <c r="U6" s="1">
        <v>1</v>
      </c>
      <c r="V6" t="s">
        <v>36</v>
      </c>
      <c r="W6" t="s">
        <v>36</v>
      </c>
      <c r="X6" s="2" t="s">
        <v>24</v>
      </c>
      <c r="Y6" s="3">
        <v>2</v>
      </c>
      <c r="Z6" s="4">
        <v>301</v>
      </c>
      <c r="AA6" s="4" t="s">
        <v>36</v>
      </c>
      <c r="AB6" t="s">
        <v>49</v>
      </c>
      <c r="AC6">
        <v>1999</v>
      </c>
      <c r="AD6">
        <v>9</v>
      </c>
      <c r="AE6">
        <v>19</v>
      </c>
      <c r="AF6" t="s">
        <v>50</v>
      </c>
      <c r="AG6" t="s">
        <v>50</v>
      </c>
      <c r="AH6">
        <v>259129</v>
      </c>
      <c r="AI6">
        <v>6650135</v>
      </c>
      <c r="AJ6" s="4">
        <v>259000</v>
      </c>
      <c r="AK6" s="4">
        <v>6651000</v>
      </c>
      <c r="AL6">
        <v>707</v>
      </c>
      <c r="AN6">
        <v>8</v>
      </c>
      <c r="AO6" t="s">
        <v>51</v>
      </c>
      <c r="AP6" t="s">
        <v>52</v>
      </c>
      <c r="AQ6">
        <v>103570</v>
      </c>
      <c r="AS6" s="6" t="s">
        <v>13</v>
      </c>
      <c r="AT6">
        <v>1</v>
      </c>
      <c r="AU6" t="s">
        <v>14</v>
      </c>
      <c r="AV6" t="s">
        <v>53</v>
      </c>
      <c r="AW6" t="s">
        <v>54</v>
      </c>
      <c r="AX6">
        <v>8</v>
      </c>
      <c r="AY6" t="s">
        <v>43</v>
      </c>
      <c r="AZ6" t="s">
        <v>44</v>
      </c>
      <c r="BA6">
        <v>1</v>
      </c>
      <c r="BB6" s="5">
        <v>38465</v>
      </c>
      <c r="BC6" s="7" t="s">
        <v>19</v>
      </c>
      <c r="BE6">
        <v>3</v>
      </c>
      <c r="BF6">
        <v>444645</v>
      </c>
      <c r="BG6">
        <v>45910</v>
      </c>
      <c r="BH6" t="s">
        <v>55</v>
      </c>
      <c r="BJ6" t="s">
        <v>56</v>
      </c>
      <c r="BT6">
        <v>350021</v>
      </c>
    </row>
    <row r="7" spans="1:72" x14ac:dyDescent="0.3">
      <c r="A7">
        <v>426240</v>
      </c>
      <c r="B7">
        <v>209723</v>
      </c>
      <c r="F7" t="s">
        <v>0</v>
      </c>
      <c r="G7" t="s">
        <v>157</v>
      </c>
      <c r="H7" t="s">
        <v>158</v>
      </c>
      <c r="I7" s="8" t="str">
        <f>HYPERLINK(AP7,"Hb")</f>
        <v>Hb</v>
      </c>
      <c r="K7">
        <v>1</v>
      </c>
      <c r="L7" t="s">
        <v>4</v>
      </c>
      <c r="M7">
        <v>103570</v>
      </c>
      <c r="N7" t="s">
        <v>5</v>
      </c>
      <c r="T7" t="s">
        <v>159</v>
      </c>
      <c r="U7" s="1">
        <v>1</v>
      </c>
      <c r="V7" t="s">
        <v>160</v>
      </c>
      <c r="W7" t="s">
        <v>161</v>
      </c>
      <c r="X7" s="2" t="s">
        <v>162</v>
      </c>
      <c r="Y7" s="3">
        <v>16</v>
      </c>
      <c r="Z7" s="4">
        <v>1601</v>
      </c>
      <c r="AA7" s="4" t="s">
        <v>161</v>
      </c>
      <c r="AB7" t="s">
        <v>163</v>
      </c>
      <c r="AC7">
        <v>2007</v>
      </c>
      <c r="AD7">
        <v>9</v>
      </c>
      <c r="AE7">
        <v>9</v>
      </c>
      <c r="AF7" t="s">
        <v>164</v>
      </c>
      <c r="AG7" t="s">
        <v>164</v>
      </c>
      <c r="AH7">
        <v>273377</v>
      </c>
      <c r="AI7">
        <v>7044259</v>
      </c>
      <c r="AJ7" s="4">
        <v>273000</v>
      </c>
      <c r="AK7" s="4">
        <v>7045000</v>
      </c>
      <c r="AL7">
        <v>7</v>
      </c>
      <c r="AN7">
        <v>37</v>
      </c>
      <c r="AO7" t="s">
        <v>165</v>
      </c>
      <c r="AP7" t="s">
        <v>166</v>
      </c>
      <c r="AQ7">
        <v>103570</v>
      </c>
      <c r="AS7" s="6" t="s">
        <v>13</v>
      </c>
      <c r="AT7">
        <v>1</v>
      </c>
      <c r="AU7" t="s">
        <v>14</v>
      </c>
      <c r="AV7" t="s">
        <v>167</v>
      </c>
      <c r="AW7" t="s">
        <v>168</v>
      </c>
      <c r="AX7">
        <v>37</v>
      </c>
      <c r="AY7" t="s">
        <v>169</v>
      </c>
      <c r="AZ7" t="s">
        <v>44</v>
      </c>
      <c r="BA7">
        <v>1</v>
      </c>
      <c r="BB7" s="5">
        <v>41767</v>
      </c>
      <c r="BC7" s="7" t="s">
        <v>19</v>
      </c>
      <c r="BE7">
        <v>4</v>
      </c>
      <c r="BF7">
        <v>364548</v>
      </c>
      <c r="BG7">
        <v>45918</v>
      </c>
      <c r="BH7" t="s">
        <v>170</v>
      </c>
      <c r="BJ7" t="s">
        <v>171</v>
      </c>
      <c r="BT7">
        <v>426240</v>
      </c>
    </row>
    <row r="9" spans="1:72" x14ac:dyDescent="0.3">
      <c r="A9">
        <v>346164</v>
      </c>
      <c r="B9">
        <v>299199</v>
      </c>
      <c r="F9" t="s">
        <v>0</v>
      </c>
      <c r="G9" t="s">
        <v>31</v>
      </c>
      <c r="H9" t="s">
        <v>32</v>
      </c>
      <c r="I9" s="8" t="str">
        <f>HYPERLINK(AP9,"Hb")</f>
        <v>Hb</v>
      </c>
      <c r="K9">
        <v>1</v>
      </c>
      <c r="L9" t="s">
        <v>4</v>
      </c>
      <c r="M9">
        <v>103570</v>
      </c>
      <c r="N9" t="s">
        <v>5</v>
      </c>
      <c r="R9" t="s">
        <v>33</v>
      </c>
      <c r="S9" t="s">
        <v>34</v>
      </c>
      <c r="T9" t="s">
        <v>35</v>
      </c>
      <c r="U9" s="1">
        <v>1</v>
      </c>
      <c r="V9" t="s">
        <v>36</v>
      </c>
      <c r="W9" t="s">
        <v>36</v>
      </c>
      <c r="X9" s="2" t="s">
        <v>24</v>
      </c>
      <c r="Y9" s="3">
        <v>2</v>
      </c>
      <c r="Z9" s="4">
        <v>301</v>
      </c>
      <c r="AA9" s="4" t="s">
        <v>36</v>
      </c>
      <c r="AB9" t="s">
        <v>37</v>
      </c>
      <c r="AC9">
        <v>2004</v>
      </c>
      <c r="AD9">
        <v>7</v>
      </c>
      <c r="AE9">
        <v>4</v>
      </c>
      <c r="AF9" t="s">
        <v>38</v>
      </c>
      <c r="AG9" t="s">
        <v>38</v>
      </c>
      <c r="AH9">
        <v>258393</v>
      </c>
      <c r="AI9">
        <v>6649256</v>
      </c>
      <c r="AJ9" s="4">
        <v>259000</v>
      </c>
      <c r="AK9" s="4">
        <v>6649000</v>
      </c>
      <c r="AL9">
        <v>71</v>
      </c>
      <c r="AN9">
        <v>8</v>
      </c>
      <c r="AO9" t="s">
        <v>39</v>
      </c>
      <c r="AP9" t="s">
        <v>40</v>
      </c>
      <c r="AQ9">
        <v>103570</v>
      </c>
      <c r="AS9" s="6" t="s">
        <v>13</v>
      </c>
      <c r="AT9">
        <v>1</v>
      </c>
      <c r="AU9" t="s">
        <v>14</v>
      </c>
      <c r="AV9" t="s">
        <v>41</v>
      </c>
      <c r="AW9" t="s">
        <v>42</v>
      </c>
      <c r="AX9">
        <v>8</v>
      </c>
      <c r="AY9" t="s">
        <v>43</v>
      </c>
      <c r="AZ9" t="s">
        <v>44</v>
      </c>
      <c r="BA9">
        <v>1</v>
      </c>
      <c r="BB9" s="5">
        <v>40541</v>
      </c>
      <c r="BC9" s="7" t="s">
        <v>19</v>
      </c>
      <c r="BE9">
        <v>3</v>
      </c>
      <c r="BF9">
        <v>472413</v>
      </c>
      <c r="BG9">
        <v>45911</v>
      </c>
      <c r="BH9" t="s">
        <v>45</v>
      </c>
      <c r="BJ9" t="s">
        <v>46</v>
      </c>
      <c r="BT9">
        <v>346164</v>
      </c>
    </row>
    <row r="10" spans="1:72" x14ac:dyDescent="0.3">
      <c r="A10">
        <v>194737</v>
      </c>
      <c r="B10">
        <v>199222</v>
      </c>
      <c r="F10" t="s">
        <v>0</v>
      </c>
      <c r="G10" t="s">
        <v>92</v>
      </c>
      <c r="H10" t="s">
        <v>93</v>
      </c>
      <c r="I10" t="s">
        <v>69</v>
      </c>
      <c r="K10">
        <v>1</v>
      </c>
      <c r="L10" t="s">
        <v>4</v>
      </c>
      <c r="M10">
        <v>103570</v>
      </c>
      <c r="N10" t="s">
        <v>5</v>
      </c>
      <c r="R10" t="s">
        <v>33</v>
      </c>
      <c r="S10" t="s">
        <v>34</v>
      </c>
      <c r="T10" t="s">
        <v>94</v>
      </c>
      <c r="U10" s="1">
        <v>1</v>
      </c>
      <c r="V10" t="s">
        <v>79</v>
      </c>
      <c r="W10" t="s">
        <v>95</v>
      </c>
      <c r="X10" s="2" t="s">
        <v>96</v>
      </c>
      <c r="Y10" s="3">
        <v>8</v>
      </c>
      <c r="Z10" s="4">
        <v>806</v>
      </c>
      <c r="AA10" s="4" t="s">
        <v>95</v>
      </c>
      <c r="AB10" t="s">
        <v>97</v>
      </c>
      <c r="AC10">
        <v>2006</v>
      </c>
      <c r="AD10">
        <v>7</v>
      </c>
      <c r="AE10">
        <v>22</v>
      </c>
      <c r="AF10" t="s">
        <v>98</v>
      </c>
      <c r="AG10" t="s">
        <v>98</v>
      </c>
      <c r="AH10">
        <v>192878</v>
      </c>
      <c r="AI10">
        <v>6575596</v>
      </c>
      <c r="AJ10" s="4">
        <v>193000</v>
      </c>
      <c r="AK10" s="4">
        <v>6575000</v>
      </c>
      <c r="AL10">
        <v>7</v>
      </c>
      <c r="AN10">
        <v>33</v>
      </c>
      <c r="AP10" s="5"/>
      <c r="AQ10">
        <v>103570</v>
      </c>
      <c r="AS10" s="6" t="s">
        <v>13</v>
      </c>
      <c r="AT10">
        <v>1</v>
      </c>
      <c r="AU10" t="s">
        <v>14</v>
      </c>
      <c r="AV10" t="s">
        <v>99</v>
      </c>
      <c r="AW10" t="s">
        <v>100</v>
      </c>
      <c r="AX10">
        <v>33</v>
      </c>
      <c r="AY10" t="s">
        <v>101</v>
      </c>
      <c r="AZ10" t="s">
        <v>44</v>
      </c>
      <c r="BB10" s="5">
        <v>41689</v>
      </c>
      <c r="BC10" s="7" t="s">
        <v>19</v>
      </c>
      <c r="BE10">
        <v>4</v>
      </c>
      <c r="BF10">
        <v>350110</v>
      </c>
      <c r="BG10">
        <v>45912</v>
      </c>
      <c r="BH10" t="s">
        <v>102</v>
      </c>
      <c r="BJ10" t="s">
        <v>103</v>
      </c>
      <c r="BT10">
        <v>194737</v>
      </c>
    </row>
    <row r="11" spans="1:72" x14ac:dyDescent="0.3">
      <c r="A11">
        <v>178088</v>
      </c>
      <c r="B11">
        <v>196484</v>
      </c>
      <c r="F11" t="s">
        <v>0</v>
      </c>
      <c r="G11" t="s">
        <v>92</v>
      </c>
      <c r="H11" t="s">
        <v>104</v>
      </c>
      <c r="I11" t="s">
        <v>69</v>
      </c>
      <c r="K11">
        <v>1</v>
      </c>
      <c r="L11" t="s">
        <v>4</v>
      </c>
      <c r="M11">
        <v>103570</v>
      </c>
      <c r="N11" t="s">
        <v>5</v>
      </c>
      <c r="R11" t="s">
        <v>33</v>
      </c>
      <c r="S11" t="s">
        <v>34</v>
      </c>
      <c r="T11" t="s">
        <v>105</v>
      </c>
      <c r="U11" s="1">
        <v>1</v>
      </c>
      <c r="V11" t="s">
        <v>106</v>
      </c>
      <c r="W11" t="s">
        <v>107</v>
      </c>
      <c r="X11" t="s">
        <v>108</v>
      </c>
      <c r="Y11" s="3">
        <v>9</v>
      </c>
      <c r="Z11" s="4">
        <v>901</v>
      </c>
      <c r="AA11" t="s">
        <v>107</v>
      </c>
      <c r="AB11" t="s">
        <v>109</v>
      </c>
      <c r="AC11">
        <v>2003</v>
      </c>
      <c r="AD11">
        <v>5</v>
      </c>
      <c r="AE11">
        <v>9</v>
      </c>
      <c r="AF11" t="s">
        <v>98</v>
      </c>
      <c r="AG11" t="s">
        <v>110</v>
      </c>
      <c r="AH11">
        <v>162229</v>
      </c>
      <c r="AI11">
        <v>6520441</v>
      </c>
      <c r="AJ11" s="4">
        <v>163000</v>
      </c>
      <c r="AK11" s="4">
        <v>6521000</v>
      </c>
      <c r="AL11">
        <v>71</v>
      </c>
      <c r="AN11">
        <v>33</v>
      </c>
      <c r="AP11" s="5"/>
      <c r="AQ11">
        <v>103570</v>
      </c>
      <c r="AS11" s="6" t="s">
        <v>13</v>
      </c>
      <c r="AT11">
        <v>1</v>
      </c>
      <c r="AU11" t="s">
        <v>14</v>
      </c>
      <c r="AV11" t="s">
        <v>111</v>
      </c>
      <c r="AW11" t="s">
        <v>112</v>
      </c>
      <c r="AX11">
        <v>33</v>
      </c>
      <c r="AY11" t="s">
        <v>101</v>
      </c>
      <c r="AZ11" t="s">
        <v>44</v>
      </c>
      <c r="BB11" s="5">
        <v>41689</v>
      </c>
      <c r="BC11" s="7" t="s">
        <v>19</v>
      </c>
      <c r="BE11">
        <v>4</v>
      </c>
      <c r="BF11">
        <v>347684</v>
      </c>
      <c r="BG11">
        <v>45913</v>
      </c>
      <c r="BH11" t="s">
        <v>113</v>
      </c>
      <c r="BJ11" t="s">
        <v>114</v>
      </c>
      <c r="BT11">
        <v>178088</v>
      </c>
    </row>
    <row r="12" spans="1:72" x14ac:dyDescent="0.3">
      <c r="A12">
        <v>151806</v>
      </c>
      <c r="B12">
        <v>116524</v>
      </c>
      <c r="F12" t="s">
        <v>0</v>
      </c>
      <c r="G12" t="s">
        <v>1</v>
      </c>
      <c r="H12" t="s">
        <v>115</v>
      </c>
      <c r="I12" s="8" t="str">
        <f>HYPERLINK(AP12,"Foto")</f>
        <v>Foto</v>
      </c>
      <c r="K12">
        <v>1</v>
      </c>
      <c r="L12" t="s">
        <v>4</v>
      </c>
      <c r="M12">
        <v>103570</v>
      </c>
      <c r="N12" t="s">
        <v>5</v>
      </c>
      <c r="R12" t="s">
        <v>33</v>
      </c>
      <c r="S12" t="s">
        <v>34</v>
      </c>
      <c r="T12" t="s">
        <v>116</v>
      </c>
      <c r="U12" s="1">
        <v>1</v>
      </c>
      <c r="V12" t="s">
        <v>106</v>
      </c>
      <c r="W12" t="s">
        <v>117</v>
      </c>
      <c r="X12" t="s">
        <v>108</v>
      </c>
      <c r="Y12" s="3">
        <v>9</v>
      </c>
      <c r="Z12" s="4">
        <v>904</v>
      </c>
      <c r="AA12" s="4" t="s">
        <v>117</v>
      </c>
      <c r="AB12" t="s">
        <v>118</v>
      </c>
      <c r="AC12">
        <v>2016</v>
      </c>
      <c r="AD12">
        <v>3</v>
      </c>
      <c r="AE12">
        <v>18</v>
      </c>
      <c r="AF12" t="s">
        <v>119</v>
      </c>
      <c r="AH12">
        <v>124466</v>
      </c>
      <c r="AI12">
        <v>6486020</v>
      </c>
      <c r="AJ12" s="4">
        <v>125000</v>
      </c>
      <c r="AK12" s="4">
        <v>6487000</v>
      </c>
      <c r="AL12">
        <v>1</v>
      </c>
      <c r="AN12">
        <v>1010</v>
      </c>
      <c r="AP12" s="5" t="s">
        <v>120</v>
      </c>
      <c r="AQ12">
        <v>103570</v>
      </c>
      <c r="AS12" s="6" t="s">
        <v>13</v>
      </c>
      <c r="AT12">
        <v>1</v>
      </c>
      <c r="AU12" t="s">
        <v>14</v>
      </c>
      <c r="AV12" t="s">
        <v>121</v>
      </c>
      <c r="AW12" t="s">
        <v>122</v>
      </c>
      <c r="AX12">
        <v>1010</v>
      </c>
      <c r="AY12" t="s">
        <v>17</v>
      </c>
      <c r="AZ12" t="s">
        <v>18</v>
      </c>
      <c r="BA12">
        <v>1</v>
      </c>
      <c r="BB12" s="5">
        <v>43710.332638888904</v>
      </c>
      <c r="BC12" s="7" t="s">
        <v>19</v>
      </c>
      <c r="BE12">
        <v>6</v>
      </c>
      <c r="BF12">
        <v>101772</v>
      </c>
      <c r="BG12">
        <v>45914</v>
      </c>
      <c r="BH12" t="s">
        <v>123</v>
      </c>
      <c r="BT12">
        <v>151806</v>
      </c>
    </row>
    <row r="13" spans="1:72" x14ac:dyDescent="0.3">
      <c r="A13">
        <v>89827</v>
      </c>
      <c r="B13">
        <v>198747</v>
      </c>
      <c r="F13" t="s">
        <v>0</v>
      </c>
      <c r="G13" t="s">
        <v>92</v>
      </c>
      <c r="H13" t="s">
        <v>124</v>
      </c>
      <c r="I13" t="s">
        <v>69</v>
      </c>
      <c r="K13">
        <v>1</v>
      </c>
      <c r="L13" t="s">
        <v>4</v>
      </c>
      <c r="M13">
        <v>103570</v>
      </c>
      <c r="N13" t="s">
        <v>5</v>
      </c>
      <c r="R13" t="s">
        <v>33</v>
      </c>
      <c r="S13" t="s">
        <v>34</v>
      </c>
      <c r="T13" t="s">
        <v>125</v>
      </c>
      <c r="U13" s="1">
        <v>1</v>
      </c>
      <c r="V13" t="s">
        <v>106</v>
      </c>
      <c r="W13" t="s">
        <v>126</v>
      </c>
      <c r="X13" t="s">
        <v>127</v>
      </c>
      <c r="Y13" s="3">
        <v>10</v>
      </c>
      <c r="Z13" s="4">
        <v>1029</v>
      </c>
      <c r="AA13" s="4" t="s">
        <v>126</v>
      </c>
      <c r="AB13" t="s">
        <v>128</v>
      </c>
      <c r="AC13">
        <v>2005</v>
      </c>
      <c r="AD13">
        <v>10</v>
      </c>
      <c r="AE13">
        <v>10</v>
      </c>
      <c r="AF13" t="s">
        <v>129</v>
      </c>
      <c r="AG13" t="s">
        <v>129</v>
      </c>
      <c r="AH13">
        <v>38484</v>
      </c>
      <c r="AI13">
        <v>6459345</v>
      </c>
      <c r="AJ13" s="4">
        <v>39000</v>
      </c>
      <c r="AK13" s="4">
        <v>6459000</v>
      </c>
      <c r="AL13">
        <v>7</v>
      </c>
      <c r="AN13">
        <v>33</v>
      </c>
      <c r="AP13" s="5"/>
      <c r="AQ13">
        <v>103570</v>
      </c>
      <c r="AS13" s="6" t="s">
        <v>13</v>
      </c>
      <c r="AT13">
        <v>1</v>
      </c>
      <c r="AU13" t="s">
        <v>14</v>
      </c>
      <c r="AV13" t="s">
        <v>130</v>
      </c>
      <c r="AW13" t="s">
        <v>131</v>
      </c>
      <c r="AX13">
        <v>33</v>
      </c>
      <c r="AY13" t="s">
        <v>101</v>
      </c>
      <c r="AZ13" t="s">
        <v>44</v>
      </c>
      <c r="BB13" s="5">
        <v>41689</v>
      </c>
      <c r="BC13" s="7" t="s">
        <v>19</v>
      </c>
      <c r="BE13">
        <v>4</v>
      </c>
      <c r="BF13">
        <v>349621</v>
      </c>
      <c r="BG13">
        <v>45915</v>
      </c>
      <c r="BH13" t="s">
        <v>132</v>
      </c>
      <c r="BJ13" t="s">
        <v>133</v>
      </c>
      <c r="BT13">
        <v>89827</v>
      </c>
    </row>
    <row r="14" spans="1:72" x14ac:dyDescent="0.3">
      <c r="A14">
        <v>184633</v>
      </c>
      <c r="B14">
        <v>119932</v>
      </c>
      <c r="F14" t="s">
        <v>0</v>
      </c>
      <c r="G14" t="s">
        <v>1</v>
      </c>
      <c r="H14" t="s">
        <v>146</v>
      </c>
      <c r="I14" s="8" t="str">
        <f>HYPERLINK(AP14,"Foto")</f>
        <v>Foto</v>
      </c>
      <c r="K14">
        <v>1</v>
      </c>
      <c r="L14" t="s">
        <v>4</v>
      </c>
      <c r="M14">
        <v>103570</v>
      </c>
      <c r="N14" t="s">
        <v>5</v>
      </c>
      <c r="R14" t="s">
        <v>33</v>
      </c>
      <c r="S14" t="s">
        <v>34</v>
      </c>
      <c r="T14" t="s">
        <v>147</v>
      </c>
      <c r="U14" s="1">
        <v>1</v>
      </c>
      <c r="V14" t="s">
        <v>148</v>
      </c>
      <c r="W14" t="s">
        <v>149</v>
      </c>
      <c r="X14" t="s">
        <v>150</v>
      </c>
      <c r="Y14" s="3">
        <v>15</v>
      </c>
      <c r="Z14" s="4">
        <v>1566</v>
      </c>
      <c r="AA14" s="4" t="s">
        <v>149</v>
      </c>
      <c r="AB14" t="s">
        <v>151</v>
      </c>
      <c r="AC14">
        <v>2016</v>
      </c>
      <c r="AD14">
        <v>5</v>
      </c>
      <c r="AE14">
        <v>15</v>
      </c>
      <c r="AF14" t="s">
        <v>152</v>
      </c>
      <c r="AH14">
        <v>176165</v>
      </c>
      <c r="AI14">
        <v>6985216</v>
      </c>
      <c r="AJ14" s="4">
        <v>177000</v>
      </c>
      <c r="AK14" s="4">
        <v>6985000</v>
      </c>
      <c r="AL14">
        <v>5</v>
      </c>
      <c r="AN14">
        <v>1010</v>
      </c>
      <c r="AP14" s="5" t="s">
        <v>153</v>
      </c>
      <c r="AQ14">
        <v>103570</v>
      </c>
      <c r="AS14" s="6" t="s">
        <v>13</v>
      </c>
      <c r="AT14">
        <v>1</v>
      </c>
      <c r="AU14" t="s">
        <v>14</v>
      </c>
      <c r="AV14" t="s">
        <v>154</v>
      </c>
      <c r="AW14" t="s">
        <v>155</v>
      </c>
      <c r="AX14">
        <v>1010</v>
      </c>
      <c r="AY14" t="s">
        <v>17</v>
      </c>
      <c r="AZ14" t="s">
        <v>18</v>
      </c>
      <c r="BA14">
        <v>1</v>
      </c>
      <c r="BB14" s="5">
        <v>43710.332638888904</v>
      </c>
      <c r="BC14" s="7" t="s">
        <v>19</v>
      </c>
      <c r="BE14">
        <v>6</v>
      </c>
      <c r="BF14">
        <v>104302</v>
      </c>
      <c r="BG14">
        <v>45917</v>
      </c>
      <c r="BH14" t="s">
        <v>156</v>
      </c>
      <c r="BT14">
        <v>184633</v>
      </c>
    </row>
    <row r="15" spans="1:72" x14ac:dyDescent="0.3">
      <c r="A15">
        <v>360181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21</v>
      </c>
      <c r="I15" t="s">
        <v>3</v>
      </c>
      <c r="K15">
        <v>1</v>
      </c>
      <c r="L15" t="s">
        <v>4</v>
      </c>
      <c r="M15">
        <v>103570</v>
      </c>
      <c r="N15" t="s">
        <v>5</v>
      </c>
      <c r="R15" s="20" t="s">
        <v>33</v>
      </c>
      <c r="S15" s="20" t="s">
        <v>34</v>
      </c>
      <c r="T15" t="s">
        <v>22</v>
      </c>
      <c r="U15" s="1">
        <v>1</v>
      </c>
      <c r="V15" t="s">
        <v>7</v>
      </c>
      <c r="W15" t="s">
        <v>23</v>
      </c>
      <c r="X15" s="2" t="s">
        <v>24</v>
      </c>
      <c r="Y15" s="3">
        <v>2</v>
      </c>
      <c r="Z15" s="4">
        <v>211</v>
      </c>
      <c r="AA15" s="4" t="s">
        <v>23</v>
      </c>
      <c r="AB15" t="s">
        <v>25</v>
      </c>
      <c r="AC15">
        <v>2020</v>
      </c>
      <c r="AD15">
        <v>6</v>
      </c>
      <c r="AE15">
        <v>11</v>
      </c>
      <c r="AF15" t="s">
        <v>26</v>
      </c>
      <c r="AH15">
        <v>261020</v>
      </c>
      <c r="AI15">
        <v>6614767</v>
      </c>
      <c r="AJ15" s="4">
        <v>261000</v>
      </c>
      <c r="AK15" s="4">
        <v>6615000</v>
      </c>
      <c r="AL15">
        <v>5</v>
      </c>
      <c r="AN15">
        <v>1010</v>
      </c>
      <c r="AP15" s="5" t="s">
        <v>27</v>
      </c>
      <c r="AQ15">
        <v>103570</v>
      </c>
      <c r="AS15" s="6" t="s">
        <v>13</v>
      </c>
      <c r="AT15">
        <v>1</v>
      </c>
      <c r="AU15" t="s">
        <v>14</v>
      </c>
      <c r="AV15" t="s">
        <v>28</v>
      </c>
      <c r="AW15" t="s">
        <v>29</v>
      </c>
      <c r="AX15">
        <v>1010</v>
      </c>
      <c r="AY15" t="s">
        <v>17</v>
      </c>
      <c r="AZ15" t="s">
        <v>18</v>
      </c>
      <c r="BB15" s="5">
        <v>44145.467187499999</v>
      </c>
      <c r="BC15" s="7" t="s">
        <v>19</v>
      </c>
      <c r="BE15">
        <v>6</v>
      </c>
      <c r="BF15">
        <v>256208</v>
      </c>
      <c r="BH15" t="s">
        <v>30</v>
      </c>
      <c r="BT15">
        <v>360181</v>
      </c>
    </row>
    <row r="16" spans="1:72" x14ac:dyDescent="0.3">
      <c r="A16">
        <v>265412</v>
      </c>
      <c r="C16">
        <v>1</v>
      </c>
      <c r="D16">
        <v>1</v>
      </c>
      <c r="E16">
        <v>2</v>
      </c>
      <c r="F16" t="s">
        <v>0</v>
      </c>
      <c r="G16" t="s">
        <v>31</v>
      </c>
      <c r="H16" t="s">
        <v>88</v>
      </c>
      <c r="I16" t="s">
        <v>69</v>
      </c>
      <c r="K16">
        <v>1</v>
      </c>
      <c r="L16" t="s">
        <v>4</v>
      </c>
      <c r="M16">
        <v>103570</v>
      </c>
      <c r="N16" t="s">
        <v>5</v>
      </c>
      <c r="R16" s="20" t="s">
        <v>33</v>
      </c>
      <c r="S16" s="20" t="s">
        <v>34</v>
      </c>
      <c r="T16" t="s">
        <v>78</v>
      </c>
      <c r="U16" s="1">
        <v>1</v>
      </c>
      <c r="V16" t="s">
        <v>79</v>
      </c>
      <c r="W16" t="s">
        <v>80</v>
      </c>
      <c r="X16" s="2" t="s">
        <v>81</v>
      </c>
      <c r="Y16" s="3">
        <v>7</v>
      </c>
      <c r="Z16" s="4">
        <v>704</v>
      </c>
      <c r="AA16" t="s">
        <v>80</v>
      </c>
      <c r="AB16" t="s">
        <v>82</v>
      </c>
      <c r="AC16">
        <v>2017</v>
      </c>
      <c r="AD16">
        <v>7</v>
      </c>
      <c r="AE16">
        <v>25</v>
      </c>
      <c r="AF16" t="s">
        <v>83</v>
      </c>
      <c r="AG16" t="s">
        <v>83</v>
      </c>
      <c r="AH16">
        <v>241005</v>
      </c>
      <c r="AI16">
        <v>6578040</v>
      </c>
      <c r="AJ16" s="4">
        <v>241000</v>
      </c>
      <c r="AK16" s="4">
        <v>6579000</v>
      </c>
      <c r="AL16">
        <v>7</v>
      </c>
      <c r="AN16">
        <v>8</v>
      </c>
      <c r="AO16" t="s">
        <v>39</v>
      </c>
      <c r="AQ16">
        <v>103570</v>
      </c>
      <c r="AS16" s="6" t="s">
        <v>13</v>
      </c>
      <c r="AT16">
        <v>1</v>
      </c>
      <c r="AU16" t="s">
        <v>14</v>
      </c>
      <c r="AV16" t="s">
        <v>84</v>
      </c>
      <c r="AW16" t="s">
        <v>89</v>
      </c>
      <c r="AX16">
        <v>8</v>
      </c>
      <c r="AY16" t="s">
        <v>43</v>
      </c>
      <c r="AZ16" t="s">
        <v>44</v>
      </c>
      <c r="BB16" s="5">
        <v>43760</v>
      </c>
      <c r="BC16" s="7" t="s">
        <v>19</v>
      </c>
      <c r="BE16">
        <v>3</v>
      </c>
      <c r="BF16">
        <v>476492</v>
      </c>
      <c r="BH16" t="s">
        <v>90</v>
      </c>
      <c r="BJ16" t="s">
        <v>91</v>
      </c>
      <c r="BT16">
        <v>265412</v>
      </c>
    </row>
    <row r="17" spans="1:72" x14ac:dyDescent="0.3">
      <c r="A17">
        <v>265411</v>
      </c>
      <c r="C17">
        <v>1</v>
      </c>
      <c r="D17">
        <v>1</v>
      </c>
      <c r="E17">
        <v>1</v>
      </c>
      <c r="F17" t="s">
        <v>0</v>
      </c>
      <c r="G17" t="s">
        <v>31</v>
      </c>
      <c r="H17" t="s">
        <v>77</v>
      </c>
      <c r="I17" t="s">
        <v>69</v>
      </c>
      <c r="K17">
        <v>1</v>
      </c>
      <c r="L17" t="s">
        <v>4</v>
      </c>
      <c r="M17">
        <v>103570</v>
      </c>
      <c r="N17" t="s">
        <v>5</v>
      </c>
      <c r="R17" s="20" t="s">
        <v>33</v>
      </c>
      <c r="S17" s="20" t="s">
        <v>34</v>
      </c>
      <c r="T17" t="s">
        <v>78</v>
      </c>
      <c r="U17" s="1">
        <v>1</v>
      </c>
      <c r="V17" t="s">
        <v>79</v>
      </c>
      <c r="W17" t="s">
        <v>80</v>
      </c>
      <c r="X17" s="2" t="s">
        <v>81</v>
      </c>
      <c r="Y17" s="3">
        <v>7</v>
      </c>
      <c r="Z17" s="4">
        <v>704</v>
      </c>
      <c r="AA17" t="s">
        <v>80</v>
      </c>
      <c r="AB17" t="s">
        <v>82</v>
      </c>
      <c r="AC17">
        <v>2017</v>
      </c>
      <c r="AD17">
        <v>7</v>
      </c>
      <c r="AE17">
        <v>20</v>
      </c>
      <c r="AF17" t="s">
        <v>83</v>
      </c>
      <c r="AG17" t="s">
        <v>83</v>
      </c>
      <c r="AH17">
        <v>241005</v>
      </c>
      <c r="AI17">
        <v>6578040</v>
      </c>
      <c r="AJ17" s="4">
        <v>241000</v>
      </c>
      <c r="AK17" s="4">
        <v>6579000</v>
      </c>
      <c r="AL17">
        <v>7</v>
      </c>
      <c r="AN17">
        <v>8</v>
      </c>
      <c r="AO17" t="s">
        <v>39</v>
      </c>
      <c r="AQ17">
        <v>103570</v>
      </c>
      <c r="AS17" s="6" t="s">
        <v>13</v>
      </c>
      <c r="AT17">
        <v>1</v>
      </c>
      <c r="AU17" t="s">
        <v>14</v>
      </c>
      <c r="AV17" t="s">
        <v>84</v>
      </c>
      <c r="AW17" t="s">
        <v>85</v>
      </c>
      <c r="AX17">
        <v>8</v>
      </c>
      <c r="AY17" t="s">
        <v>43</v>
      </c>
      <c r="AZ17" t="s">
        <v>44</v>
      </c>
      <c r="BB17" s="5">
        <v>43508</v>
      </c>
      <c r="BC17" s="7" t="s">
        <v>19</v>
      </c>
      <c r="BE17">
        <v>3</v>
      </c>
      <c r="BF17">
        <v>454703</v>
      </c>
      <c r="BH17" t="s">
        <v>86</v>
      </c>
      <c r="BJ17" t="s">
        <v>87</v>
      </c>
      <c r="BT17">
        <v>265411</v>
      </c>
    </row>
    <row r="18" spans="1:72" x14ac:dyDescent="0.3">
      <c r="A18">
        <v>35913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134</v>
      </c>
      <c r="I18" t="s">
        <v>3</v>
      </c>
      <c r="K18">
        <v>1</v>
      </c>
      <c r="L18" t="s">
        <v>4</v>
      </c>
      <c r="M18">
        <v>103570</v>
      </c>
      <c r="N18" t="s">
        <v>5</v>
      </c>
      <c r="R18" s="20" t="s">
        <v>33</v>
      </c>
      <c r="S18" s="20" t="s">
        <v>241</v>
      </c>
      <c r="T18" t="s">
        <v>135</v>
      </c>
      <c r="U18" s="1">
        <v>1</v>
      </c>
      <c r="V18" t="s">
        <v>136</v>
      </c>
      <c r="W18" t="s">
        <v>137</v>
      </c>
      <c r="X18" s="2" t="s">
        <v>138</v>
      </c>
      <c r="Y18" s="3">
        <v>12</v>
      </c>
      <c r="Z18" s="4">
        <v>1243</v>
      </c>
      <c r="AA18" t="s">
        <v>139</v>
      </c>
      <c r="AB18" t="s">
        <v>140</v>
      </c>
      <c r="AC18">
        <v>2020</v>
      </c>
      <c r="AD18">
        <v>7</v>
      </c>
      <c r="AE18">
        <v>11</v>
      </c>
      <c r="AF18" t="s">
        <v>141</v>
      </c>
      <c r="AH18">
        <v>-31912</v>
      </c>
      <c r="AI18">
        <v>6713462</v>
      </c>
      <c r="AJ18" s="4">
        <v>-31000</v>
      </c>
      <c r="AK18" s="4">
        <v>6713000</v>
      </c>
      <c r="AL18">
        <v>0</v>
      </c>
      <c r="AN18">
        <v>1010</v>
      </c>
      <c r="AP18" s="5" t="s">
        <v>142</v>
      </c>
      <c r="AQ18">
        <v>103570</v>
      </c>
      <c r="AS18" s="6" t="s">
        <v>13</v>
      </c>
      <c r="AT18">
        <v>1</v>
      </c>
      <c r="AU18" t="s">
        <v>14</v>
      </c>
      <c r="AV18" t="s">
        <v>143</v>
      </c>
      <c r="AW18" t="s">
        <v>144</v>
      </c>
      <c r="AX18">
        <v>1010</v>
      </c>
      <c r="AY18" t="s">
        <v>17</v>
      </c>
      <c r="AZ18" t="s">
        <v>18</v>
      </c>
      <c r="BB18" s="5">
        <v>44154.583912037</v>
      </c>
      <c r="BC18" s="7" t="s">
        <v>19</v>
      </c>
      <c r="BE18">
        <v>6</v>
      </c>
      <c r="BF18">
        <v>258792</v>
      </c>
      <c r="BH18" t="s">
        <v>145</v>
      </c>
      <c r="BT18">
        <v>35913</v>
      </c>
    </row>
  </sheetData>
  <sortState xmlns:xlrd2="http://schemas.microsoft.com/office/spreadsheetml/2017/richdata2" ref="A2:CM7">
    <sortCondition ref="C2:C7"/>
    <sortCondition ref="D2:D7"/>
    <sortCondition ref="E2:E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2022-09-28T14:32:48Z</dcterms:created>
  <dcterms:modified xsi:type="dcterms:W3CDTF">2022-09-29T06:38:32Z</dcterms:modified>
</cp:coreProperties>
</file>