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haenomeles\"/>
    </mc:Choice>
  </mc:AlternateContent>
  <xr:revisionPtr revIDLastSave="0" documentId="13_ncr:1_{FF3589CE-FB1B-49A5-A824-125C7F9C9B30}" xr6:coauthVersionLast="47" xr6:coauthVersionMax="47" xr10:uidLastSave="{00000000-0000-0000-0000-000000000000}"/>
  <bookViews>
    <workbookView xWindow="-108" yWindow="-108" windowWidth="23256" windowHeight="12576" xr2:uid="{40972147-4CE9-480D-80BB-BDCC9E17B5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I3" i="1"/>
  <c r="I2" i="1"/>
  <c r="I7" i="1"/>
</calcChain>
</file>

<file path=xl/sharedStrings.xml><?xml version="1.0" encoding="utf-8"?>
<sst xmlns="http://schemas.openxmlformats.org/spreadsheetml/2006/main" count="216" uniqueCount="150">
  <si>
    <t>A</t>
  </si>
  <si>
    <t>O</t>
  </si>
  <si>
    <t>386937</t>
  </si>
  <si>
    <t>4A</t>
  </si>
  <si>
    <t>Chaenomeles speciosa</t>
  </si>
  <si>
    <t>229_6633</t>
  </si>
  <si>
    <t>Viken</t>
  </si>
  <si>
    <t>Drammen</t>
  </si>
  <si>
    <t>Bu</t>
  </si>
  <si>
    <t>Drammen: Åssiden: Bråtan \kratt nær hage</t>
  </si>
  <si>
    <t>Reidar Elven</t>
  </si>
  <si>
    <t>OR</t>
  </si>
  <si>
    <t>https://www.unimus.no/felles/bilder/web_hent_bilde.php?id=14996654&amp;type=jpeg</t>
  </si>
  <si>
    <t>AlienSpecie</t>
  </si>
  <si>
    <t>Ingen kjent risiko (NK)</t>
  </si>
  <si>
    <t>POINT (228507 6633829)</t>
  </si>
  <si>
    <t>urn:catalog:O:V:386937</t>
  </si>
  <si>
    <t>Naturhistorisk Museum - UiO</t>
  </si>
  <si>
    <t>v</t>
  </si>
  <si>
    <t>ArtKart</t>
  </si>
  <si>
    <t>8_386937</t>
  </si>
  <si>
    <t>O_386937</t>
  </si>
  <si>
    <t>71875</t>
  </si>
  <si>
    <t>231_6635</t>
  </si>
  <si>
    <t>Lier</t>
  </si>
  <si>
    <t>Bragernesåsen V f Stoppen, forvilla ved hyttetomt</t>
  </si>
  <si>
    <t>https://www.unimus.no/felles/bilder/web_hent_bilde.php?id=13545555&amp;type=jpeg</t>
  </si>
  <si>
    <t>POINT (231486 6634355)</t>
  </si>
  <si>
    <t>urn:catalog:O:V:71875</t>
  </si>
  <si>
    <t>8_71875</t>
  </si>
  <si>
    <t>O_71875</t>
  </si>
  <si>
    <t>KMN</t>
  </si>
  <si>
    <t>53494</t>
  </si>
  <si>
    <t>Hb</t>
  </si>
  <si>
    <t>89_6467</t>
  </si>
  <si>
    <t>Agder</t>
  </si>
  <si>
    <t>Kristiansand</t>
  </si>
  <si>
    <t>VA</t>
  </si>
  <si>
    <t>Torridalsveien 46 // Gjenstående (dyrket) i gammel villahave</t>
  </si>
  <si>
    <t>Per Arvid Åsen</t>
  </si>
  <si>
    <t>POINT (88496 6467507)</t>
  </si>
  <si>
    <t>urn:catalog:KMN:V:53494</t>
  </si>
  <si>
    <t>Agder naturmuseum</t>
  </si>
  <si>
    <t>33_53494</t>
  </si>
  <si>
    <t>KMN_53494</t>
  </si>
  <si>
    <t>46251</t>
  </si>
  <si>
    <t>Ex</t>
  </si>
  <si>
    <t>Cult</t>
  </si>
  <si>
    <t>63_6451</t>
  </si>
  <si>
    <t>Lindesnes</t>
  </si>
  <si>
    <t>Mandal</t>
  </si>
  <si>
    <t>Landøy,i hagen til øyas eldste hus (fra 1632) // Gjenstående, lite tre</t>
  </si>
  <si>
    <t>POINT (62664 6451728)</t>
  </si>
  <si>
    <t>urn:catalog:KMN:V:46251</t>
  </si>
  <si>
    <t>33_46251</t>
  </si>
  <si>
    <t>KMN_46251</t>
  </si>
  <si>
    <t>NBF</t>
  </si>
  <si>
    <t>21725723</t>
  </si>
  <si>
    <t>57_6953</t>
  </si>
  <si>
    <t>Møre og Romsdal</t>
  </si>
  <si>
    <t>Ålesund</t>
  </si>
  <si>
    <t>MR</t>
  </si>
  <si>
    <t>Ospedalssvingen, Ålesund, Mr \ /[Kvant.:] 1 Bushes</t>
  </si>
  <si>
    <t>Dag Holtan</t>
  </si>
  <si>
    <t>Denne + mye annet spredd fra en stor og innholdsrik hage på nordsida av vegen. Quantity: 1 Bushes</t>
  </si>
  <si>
    <t>https://www.artsobservasjoner.no/Sighting/21725723</t>
  </si>
  <si>
    <t>POINT (56678 6952430)</t>
  </si>
  <si>
    <t>urn:uuid:cc52cff7-b429-45f5-95c5-ce43b919106e</t>
  </si>
  <si>
    <t>Norsk botanisk forening</t>
  </si>
  <si>
    <t>so2-vascular</t>
  </si>
  <si>
    <t>1010_21725723</t>
  </si>
  <si>
    <t>21801367</t>
  </si>
  <si>
    <t>65_6957</t>
  </si>
  <si>
    <t>Skodje</t>
  </si>
  <si>
    <t>Gamle Brusdalsvegen 61, Ålesund, Mr</t>
  </si>
  <si>
    <t>Qpprinnelig plantet selvsagt, men også selvsådd. Hus forlatt og hage gjengrodd trolig senest rundt 1970..</t>
  </si>
  <si>
    <t>https://www.artsobservasjoner.no/Sighting/21801367</t>
  </si>
  <si>
    <t>POINT (64596 6956789)</t>
  </si>
  <si>
    <t>urn:uuid:7a374d17-1f12-45c9-8028-88e4b39f0891</t>
  </si>
  <si>
    <t>1010_21801367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</si>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</sst>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Fill="1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27348-12C2-441E-AFC7-86FDA433AD85}">
  <dimension ref="A1:BT8"/>
  <sheetViews>
    <sheetView tabSelected="1" workbookViewId="0">
      <selection activeCell="G3" sqref="A3:XFD3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55.88671875" bestFit="1" customWidth="1"/>
    <col min="29" max="29" width="5" bestFit="1" customWidth="1"/>
    <col min="30" max="30" width="4.5546875" bestFit="1" customWidth="1"/>
    <col min="31" max="31" width="3.44140625" bestFit="1" customWidth="1"/>
    <col min="32" max="32" width="12.554687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</cols>
  <sheetData>
    <row r="1" spans="1:72" x14ac:dyDescent="0.3">
      <c r="A1" s="8" t="s">
        <v>80</v>
      </c>
      <c r="B1" s="8" t="s">
        <v>81</v>
      </c>
      <c r="C1" s="8" t="s">
        <v>82</v>
      </c>
      <c r="D1" s="8" t="s">
        <v>83</v>
      </c>
      <c r="E1" s="8" t="s">
        <v>84</v>
      </c>
      <c r="F1" s="8" t="s">
        <v>85</v>
      </c>
      <c r="G1" s="8" t="s">
        <v>86</v>
      </c>
      <c r="H1" s="9" t="s">
        <v>87</v>
      </c>
      <c r="I1" s="8" t="s">
        <v>88</v>
      </c>
      <c r="J1" s="8" t="s">
        <v>89</v>
      </c>
      <c r="K1" s="8" t="s">
        <v>90</v>
      </c>
      <c r="L1" s="8" t="s">
        <v>91</v>
      </c>
      <c r="M1" s="8" t="s">
        <v>92</v>
      </c>
      <c r="N1" s="8" t="s">
        <v>93</v>
      </c>
      <c r="O1" s="10" t="s">
        <v>94</v>
      </c>
      <c r="P1" s="11" t="s">
        <v>95</v>
      </c>
      <c r="Q1" s="12" t="s">
        <v>96</v>
      </c>
      <c r="R1" s="12" t="s">
        <v>97</v>
      </c>
      <c r="S1" s="12" t="s">
        <v>98</v>
      </c>
      <c r="T1" s="13" t="s">
        <v>99</v>
      </c>
      <c r="U1" s="8" t="s">
        <v>100</v>
      </c>
      <c r="V1" s="8" t="s">
        <v>101</v>
      </c>
      <c r="W1" s="8" t="s">
        <v>102</v>
      </c>
      <c r="X1" s="3" t="s">
        <v>103</v>
      </c>
      <c r="Y1" s="3" t="s">
        <v>104</v>
      </c>
      <c r="Z1" s="8" t="s">
        <v>105</v>
      </c>
      <c r="AA1" s="8" t="s">
        <v>106</v>
      </c>
      <c r="AB1" s="8" t="s">
        <v>107</v>
      </c>
      <c r="AC1" s="8" t="s">
        <v>108</v>
      </c>
      <c r="AD1" s="8" t="s">
        <v>109</v>
      </c>
      <c r="AE1" s="8" t="s">
        <v>110</v>
      </c>
      <c r="AF1" s="8" t="s">
        <v>111</v>
      </c>
      <c r="AG1" s="8" t="s">
        <v>112</v>
      </c>
      <c r="AH1" s="13" t="s">
        <v>113</v>
      </c>
      <c r="AI1" s="13" t="s">
        <v>114</v>
      </c>
      <c r="AJ1" s="13" t="s">
        <v>115</v>
      </c>
      <c r="AK1" s="13" t="s">
        <v>116</v>
      </c>
      <c r="AL1" s="8" t="s">
        <v>117</v>
      </c>
      <c r="AM1" s="14" t="s">
        <v>118</v>
      </c>
      <c r="AN1" s="15" t="s">
        <v>119</v>
      </c>
      <c r="AO1" s="8" t="s">
        <v>120</v>
      </c>
      <c r="AP1" s="16" t="s">
        <v>121</v>
      </c>
      <c r="AQ1" s="8" t="s">
        <v>92</v>
      </c>
      <c r="AR1" s="8" t="s">
        <v>122</v>
      </c>
      <c r="AS1" s="8" t="s">
        <v>123</v>
      </c>
      <c r="AT1" s="8" t="s">
        <v>124</v>
      </c>
      <c r="AU1" s="8" t="s">
        <v>125</v>
      </c>
      <c r="AV1" s="8" t="s">
        <v>126</v>
      </c>
      <c r="AW1" s="8" t="s">
        <v>127</v>
      </c>
      <c r="AX1" s="8" t="s">
        <v>128</v>
      </c>
      <c r="AY1" s="8" t="s">
        <v>129</v>
      </c>
      <c r="AZ1" s="8" t="s">
        <v>130</v>
      </c>
      <c r="BA1" s="8" t="s">
        <v>131</v>
      </c>
      <c r="BB1" s="17" t="s">
        <v>132</v>
      </c>
      <c r="BC1" s="8" t="s">
        <v>133</v>
      </c>
      <c r="BD1" s="8" t="s">
        <v>98</v>
      </c>
      <c r="BE1" s="8" t="s">
        <v>134</v>
      </c>
      <c r="BF1" s="8" t="s">
        <v>135</v>
      </c>
      <c r="BG1" s="7" t="s">
        <v>136</v>
      </c>
      <c r="BH1" s="8" t="s">
        <v>137</v>
      </c>
      <c r="BI1" s="8" t="s">
        <v>138</v>
      </c>
      <c r="BJ1" s="8" t="s">
        <v>139</v>
      </c>
      <c r="BK1" s="8" t="s">
        <v>140</v>
      </c>
      <c r="BL1" t="s">
        <v>141</v>
      </c>
      <c r="BM1" t="s">
        <v>142</v>
      </c>
      <c r="BN1" t="s">
        <v>143</v>
      </c>
      <c r="BO1" t="s">
        <v>144</v>
      </c>
      <c r="BP1" s="8" t="s">
        <v>145</v>
      </c>
      <c r="BQ1" s="8" t="s">
        <v>146</v>
      </c>
      <c r="BR1" s="8" t="s">
        <v>147</v>
      </c>
      <c r="BS1" s="8" t="s">
        <v>148</v>
      </c>
      <c r="BT1" s="8" t="s">
        <v>80</v>
      </c>
    </row>
    <row r="2" spans="1:72" x14ac:dyDescent="0.3">
      <c r="A2">
        <v>233679</v>
      </c>
      <c r="B2">
        <v>329260</v>
      </c>
      <c r="F2" t="s">
        <v>0</v>
      </c>
      <c r="G2" t="s">
        <v>1</v>
      </c>
      <c r="H2" t="s">
        <v>22</v>
      </c>
      <c r="I2" s="1" t="str">
        <f>HYPERLINK(AP2,"Hb")</f>
        <v>Hb</v>
      </c>
      <c r="K2">
        <v>1</v>
      </c>
      <c r="L2" t="s">
        <v>3</v>
      </c>
      <c r="M2">
        <v>128841</v>
      </c>
      <c r="N2" t="s">
        <v>4</v>
      </c>
      <c r="T2" t="s">
        <v>23</v>
      </c>
      <c r="U2" s="2">
        <v>1</v>
      </c>
      <c r="V2" t="s">
        <v>6</v>
      </c>
      <c r="W2" t="s">
        <v>24</v>
      </c>
      <c r="X2" t="s">
        <v>8</v>
      </c>
      <c r="Y2" s="3">
        <v>6</v>
      </c>
      <c r="Z2" s="4">
        <v>626</v>
      </c>
      <c r="AA2" s="4" t="s">
        <v>24</v>
      </c>
      <c r="AB2" t="s">
        <v>25</v>
      </c>
      <c r="AC2">
        <v>1993</v>
      </c>
      <c r="AD2">
        <v>5</v>
      </c>
      <c r="AE2">
        <v>19</v>
      </c>
      <c r="AF2" t="s">
        <v>10</v>
      </c>
      <c r="AG2" t="s">
        <v>10</v>
      </c>
      <c r="AH2">
        <v>231486</v>
      </c>
      <c r="AI2">
        <v>6634355</v>
      </c>
      <c r="AJ2" s="4">
        <v>231000</v>
      </c>
      <c r="AK2" s="4">
        <v>6635000</v>
      </c>
      <c r="AL2">
        <v>707</v>
      </c>
      <c r="AN2">
        <v>8</v>
      </c>
      <c r="AO2" t="s">
        <v>11</v>
      </c>
      <c r="AP2" t="s">
        <v>26</v>
      </c>
      <c r="AQ2">
        <v>128841</v>
      </c>
      <c r="AS2" s="5" t="s">
        <v>13</v>
      </c>
      <c r="AT2">
        <v>1</v>
      </c>
      <c r="AU2" t="s">
        <v>14</v>
      </c>
      <c r="AV2" t="s">
        <v>27</v>
      </c>
      <c r="AW2" t="s">
        <v>28</v>
      </c>
      <c r="AX2">
        <v>8</v>
      </c>
      <c r="AY2" t="s">
        <v>17</v>
      </c>
      <c r="AZ2" t="s">
        <v>18</v>
      </c>
      <c r="BA2">
        <v>1</v>
      </c>
      <c r="BB2" s="6">
        <v>34203</v>
      </c>
      <c r="BC2" s="7" t="s">
        <v>19</v>
      </c>
      <c r="BE2">
        <v>3</v>
      </c>
      <c r="BF2">
        <v>499677</v>
      </c>
      <c r="BG2">
        <v>45974</v>
      </c>
      <c r="BH2" t="s">
        <v>29</v>
      </c>
      <c r="BJ2" t="s">
        <v>30</v>
      </c>
      <c r="BT2">
        <v>233679</v>
      </c>
    </row>
    <row r="3" spans="1:72" x14ac:dyDescent="0.3">
      <c r="A3">
        <v>108745</v>
      </c>
      <c r="C3">
        <v>1</v>
      </c>
      <c r="D3">
        <v>1</v>
      </c>
      <c r="E3">
        <v>1</v>
      </c>
      <c r="F3" t="s">
        <v>0</v>
      </c>
      <c r="G3" t="s">
        <v>56</v>
      </c>
      <c r="H3" t="s">
        <v>57</v>
      </c>
      <c r="I3" s="1" t="str">
        <f>HYPERLINK(AP3,"Foto")</f>
        <v>Foto</v>
      </c>
      <c r="K3">
        <v>1</v>
      </c>
      <c r="L3" t="s">
        <v>3</v>
      </c>
      <c r="M3">
        <v>128841</v>
      </c>
      <c r="N3" t="s">
        <v>4</v>
      </c>
      <c r="T3" t="s">
        <v>58</v>
      </c>
      <c r="U3" s="2">
        <v>1</v>
      </c>
      <c r="V3" t="s">
        <v>59</v>
      </c>
      <c r="W3" t="s">
        <v>60</v>
      </c>
      <c r="X3" t="s">
        <v>61</v>
      </c>
      <c r="Y3" s="3">
        <v>15</v>
      </c>
      <c r="Z3" s="4">
        <v>1504</v>
      </c>
      <c r="AA3" t="s">
        <v>60</v>
      </c>
      <c r="AB3" t="s">
        <v>62</v>
      </c>
      <c r="AC3">
        <v>2019</v>
      </c>
      <c r="AD3">
        <v>5</v>
      </c>
      <c r="AE3">
        <v>17</v>
      </c>
      <c r="AF3" t="s">
        <v>63</v>
      </c>
      <c r="AH3">
        <v>56678</v>
      </c>
      <c r="AI3">
        <v>6952430</v>
      </c>
      <c r="AJ3" s="4">
        <v>57000</v>
      </c>
      <c r="AK3" s="4">
        <v>6953000</v>
      </c>
      <c r="AL3">
        <v>50</v>
      </c>
      <c r="AN3">
        <v>1010</v>
      </c>
      <c r="AO3" t="s">
        <v>64</v>
      </c>
      <c r="AP3" s="6" t="s">
        <v>65</v>
      </c>
      <c r="AQ3">
        <v>128841</v>
      </c>
      <c r="AS3" s="5" t="s">
        <v>13</v>
      </c>
      <c r="AT3">
        <v>1</v>
      </c>
      <c r="AU3" t="s">
        <v>14</v>
      </c>
      <c r="AV3" t="s">
        <v>66</v>
      </c>
      <c r="AW3" t="s">
        <v>67</v>
      </c>
      <c r="AX3">
        <v>1010</v>
      </c>
      <c r="AY3" t="s">
        <v>68</v>
      </c>
      <c r="AZ3" t="s">
        <v>69</v>
      </c>
      <c r="BA3">
        <v>1</v>
      </c>
      <c r="BB3" s="6">
        <v>43602.660659722198</v>
      </c>
      <c r="BC3" s="7" t="s">
        <v>19</v>
      </c>
      <c r="BE3">
        <v>6</v>
      </c>
      <c r="BF3">
        <v>199462</v>
      </c>
      <c r="BH3" t="s">
        <v>70</v>
      </c>
      <c r="BT3">
        <v>108745</v>
      </c>
    </row>
    <row r="4" spans="1:72" x14ac:dyDescent="0.3">
      <c r="A4">
        <v>113637</v>
      </c>
      <c r="C4">
        <v>1</v>
      </c>
      <c r="D4">
        <v>1</v>
      </c>
      <c r="E4">
        <v>1</v>
      </c>
      <c r="F4" t="s">
        <v>0</v>
      </c>
      <c r="G4" t="s">
        <v>56</v>
      </c>
      <c r="H4" t="s">
        <v>71</v>
      </c>
      <c r="I4" s="1" t="str">
        <f>HYPERLINK(AP4,"Foto")</f>
        <v>Foto</v>
      </c>
      <c r="K4">
        <v>1</v>
      </c>
      <c r="L4" t="s">
        <v>3</v>
      </c>
      <c r="M4">
        <v>128841</v>
      </c>
      <c r="N4" t="s">
        <v>4</v>
      </c>
      <c r="T4" t="s">
        <v>72</v>
      </c>
      <c r="U4" s="2">
        <v>1</v>
      </c>
      <c r="V4" t="s">
        <v>59</v>
      </c>
      <c r="W4" t="s">
        <v>60</v>
      </c>
      <c r="X4" t="s">
        <v>61</v>
      </c>
      <c r="Y4" s="3">
        <v>15</v>
      </c>
      <c r="Z4" s="4">
        <v>1529</v>
      </c>
      <c r="AA4" s="4" t="s">
        <v>73</v>
      </c>
      <c r="AB4" t="s">
        <v>74</v>
      </c>
      <c r="AC4">
        <v>2019</v>
      </c>
      <c r="AD4">
        <v>5</v>
      </c>
      <c r="AE4">
        <v>25</v>
      </c>
      <c r="AF4" t="s">
        <v>63</v>
      </c>
      <c r="AH4">
        <v>64596</v>
      </c>
      <c r="AI4">
        <v>6956789</v>
      </c>
      <c r="AJ4" s="4">
        <v>65000</v>
      </c>
      <c r="AK4" s="4">
        <v>6957000</v>
      </c>
      <c r="AL4">
        <v>25</v>
      </c>
      <c r="AN4">
        <v>1010</v>
      </c>
      <c r="AO4" t="s">
        <v>75</v>
      </c>
      <c r="AP4" s="6" t="s">
        <v>76</v>
      </c>
      <c r="AQ4">
        <v>128841</v>
      </c>
      <c r="AS4" s="5" t="s">
        <v>13</v>
      </c>
      <c r="AT4">
        <v>1</v>
      </c>
      <c r="AU4" t="s">
        <v>14</v>
      </c>
      <c r="AV4" t="s">
        <v>77</v>
      </c>
      <c r="AW4" t="s">
        <v>78</v>
      </c>
      <c r="AX4">
        <v>1010</v>
      </c>
      <c r="AY4" t="s">
        <v>68</v>
      </c>
      <c r="AZ4" t="s">
        <v>69</v>
      </c>
      <c r="BA4">
        <v>1</v>
      </c>
      <c r="BB4" s="6">
        <v>43615.731585648202</v>
      </c>
      <c r="BC4" s="7" t="s">
        <v>19</v>
      </c>
      <c r="BE4">
        <v>6</v>
      </c>
      <c r="BF4">
        <v>200133</v>
      </c>
      <c r="BH4" t="s">
        <v>79</v>
      </c>
      <c r="BT4">
        <v>113637</v>
      </c>
    </row>
    <row r="6" spans="1:72" x14ac:dyDescent="0.3">
      <c r="A6">
        <v>112906</v>
      </c>
      <c r="B6">
        <v>194334</v>
      </c>
      <c r="F6" t="s">
        <v>0</v>
      </c>
      <c r="G6" t="s">
        <v>31</v>
      </c>
      <c r="H6" t="s">
        <v>45</v>
      </c>
      <c r="I6" t="s">
        <v>33</v>
      </c>
      <c r="K6">
        <v>1</v>
      </c>
      <c r="L6" t="s">
        <v>3</v>
      </c>
      <c r="M6">
        <v>128841</v>
      </c>
      <c r="N6" t="s">
        <v>4</v>
      </c>
      <c r="R6" t="s">
        <v>46</v>
      </c>
      <c r="S6" t="s">
        <v>47</v>
      </c>
      <c r="T6" t="s">
        <v>48</v>
      </c>
      <c r="U6" s="2">
        <v>1</v>
      </c>
      <c r="V6" t="s">
        <v>35</v>
      </c>
      <c r="W6" t="s">
        <v>49</v>
      </c>
      <c r="X6" t="s">
        <v>37</v>
      </c>
      <c r="Y6" s="3">
        <v>10</v>
      </c>
      <c r="Z6" s="4">
        <v>1002</v>
      </c>
      <c r="AA6" t="s">
        <v>50</v>
      </c>
      <c r="AB6" t="s">
        <v>51</v>
      </c>
      <c r="AC6">
        <v>2001</v>
      </c>
      <c r="AD6">
        <v>6</v>
      </c>
      <c r="AE6">
        <v>5</v>
      </c>
      <c r="AF6" t="s">
        <v>39</v>
      </c>
      <c r="AG6" t="s">
        <v>39</v>
      </c>
      <c r="AH6">
        <v>62664</v>
      </c>
      <c r="AI6">
        <v>6451728</v>
      </c>
      <c r="AJ6" s="4">
        <v>63000</v>
      </c>
      <c r="AK6" s="4">
        <v>6451000</v>
      </c>
      <c r="AL6">
        <v>7</v>
      </c>
      <c r="AN6">
        <v>33</v>
      </c>
      <c r="AP6" s="6"/>
      <c r="AQ6">
        <v>128841</v>
      </c>
      <c r="AS6" s="5" t="s">
        <v>13</v>
      </c>
      <c r="AT6">
        <v>1</v>
      </c>
      <c r="AU6" t="s">
        <v>14</v>
      </c>
      <c r="AV6" t="s">
        <v>52</v>
      </c>
      <c r="AW6" t="s">
        <v>53</v>
      </c>
      <c r="AX6">
        <v>33</v>
      </c>
      <c r="AY6" t="s">
        <v>42</v>
      </c>
      <c r="AZ6" t="s">
        <v>18</v>
      </c>
      <c r="BB6" s="6">
        <v>41689</v>
      </c>
      <c r="BC6" s="7" t="s">
        <v>19</v>
      </c>
      <c r="BE6">
        <v>4</v>
      </c>
      <c r="BF6">
        <v>345643</v>
      </c>
      <c r="BG6">
        <v>45975</v>
      </c>
      <c r="BH6" t="s">
        <v>54</v>
      </c>
      <c r="BJ6" t="s">
        <v>55</v>
      </c>
      <c r="BT6">
        <v>112906</v>
      </c>
    </row>
    <row r="7" spans="1:72" x14ac:dyDescent="0.3">
      <c r="A7">
        <v>227724</v>
      </c>
      <c r="B7">
        <v>299781</v>
      </c>
      <c r="F7" t="s">
        <v>0</v>
      </c>
      <c r="G7" t="s">
        <v>1</v>
      </c>
      <c r="H7" t="s">
        <v>2</v>
      </c>
      <c r="I7" s="1" t="str">
        <f>HYPERLINK(AP7,"Hb")</f>
        <v>Hb</v>
      </c>
      <c r="K7">
        <v>1</v>
      </c>
      <c r="L7" t="s">
        <v>3</v>
      </c>
      <c r="M7">
        <v>128841</v>
      </c>
      <c r="N7" t="s">
        <v>4</v>
      </c>
      <c r="R7" s="18" t="s">
        <v>46</v>
      </c>
      <c r="S7" s="18" t="s">
        <v>149</v>
      </c>
      <c r="T7" t="s">
        <v>5</v>
      </c>
      <c r="U7" s="2">
        <v>1</v>
      </c>
      <c r="V7" t="s">
        <v>6</v>
      </c>
      <c r="W7" t="s">
        <v>7</v>
      </c>
      <c r="X7" t="s">
        <v>8</v>
      </c>
      <c r="Y7" s="3">
        <v>6</v>
      </c>
      <c r="Z7" s="4">
        <v>602</v>
      </c>
      <c r="AA7" s="4" t="s">
        <v>7</v>
      </c>
      <c r="AB7" t="s">
        <v>9</v>
      </c>
      <c r="AC7">
        <v>2015</v>
      </c>
      <c r="AD7">
        <v>5</v>
      </c>
      <c r="AE7">
        <v>24</v>
      </c>
      <c r="AF7" t="s">
        <v>10</v>
      </c>
      <c r="AG7" t="s">
        <v>10</v>
      </c>
      <c r="AH7">
        <v>228507</v>
      </c>
      <c r="AI7">
        <v>6633829</v>
      </c>
      <c r="AJ7" s="4">
        <v>229000</v>
      </c>
      <c r="AK7" s="4">
        <v>6633000</v>
      </c>
      <c r="AL7">
        <v>707</v>
      </c>
      <c r="AN7">
        <v>8</v>
      </c>
      <c r="AO7" t="s">
        <v>11</v>
      </c>
      <c r="AP7" t="s">
        <v>12</v>
      </c>
      <c r="AQ7">
        <v>128841</v>
      </c>
      <c r="AS7" s="5" t="s">
        <v>13</v>
      </c>
      <c r="AT7">
        <v>1</v>
      </c>
      <c r="AU7" t="s">
        <v>14</v>
      </c>
      <c r="AV7" t="s">
        <v>15</v>
      </c>
      <c r="AW7" t="s">
        <v>16</v>
      </c>
      <c r="AX7">
        <v>8</v>
      </c>
      <c r="AY7" t="s">
        <v>17</v>
      </c>
      <c r="AZ7" t="s">
        <v>18</v>
      </c>
      <c r="BA7">
        <v>1</v>
      </c>
      <c r="BB7" s="6">
        <v>42356</v>
      </c>
      <c r="BC7" s="7" t="s">
        <v>19</v>
      </c>
      <c r="BE7">
        <v>3</v>
      </c>
      <c r="BF7">
        <v>472891</v>
      </c>
      <c r="BG7">
        <v>45972</v>
      </c>
      <c r="BH7" t="s">
        <v>20</v>
      </c>
      <c r="BJ7" t="s">
        <v>21</v>
      </c>
      <c r="BT7">
        <v>227724</v>
      </c>
    </row>
    <row r="8" spans="1:72" x14ac:dyDescent="0.3">
      <c r="A8">
        <v>131117</v>
      </c>
      <c r="B8">
        <v>197104</v>
      </c>
      <c r="F8" t="s">
        <v>0</v>
      </c>
      <c r="G8" t="s">
        <v>31</v>
      </c>
      <c r="H8" t="s">
        <v>32</v>
      </c>
      <c r="I8" t="s">
        <v>33</v>
      </c>
      <c r="K8">
        <v>1</v>
      </c>
      <c r="L8" t="s">
        <v>3</v>
      </c>
      <c r="M8">
        <v>128841</v>
      </c>
      <c r="N8" t="s">
        <v>4</v>
      </c>
      <c r="R8" s="18" t="s">
        <v>46</v>
      </c>
      <c r="S8" s="18" t="s">
        <v>47</v>
      </c>
      <c r="T8" t="s">
        <v>34</v>
      </c>
      <c r="U8" s="2">
        <v>1</v>
      </c>
      <c r="V8" t="s">
        <v>35</v>
      </c>
      <c r="W8" t="s">
        <v>36</v>
      </c>
      <c r="X8" t="s">
        <v>37</v>
      </c>
      <c r="Y8" s="3">
        <v>10</v>
      </c>
      <c r="Z8" s="4">
        <v>1001</v>
      </c>
      <c r="AA8" s="4" t="s">
        <v>36</v>
      </c>
      <c r="AB8" t="s">
        <v>38</v>
      </c>
      <c r="AC8">
        <v>2003</v>
      </c>
      <c r="AD8">
        <v>6</v>
      </c>
      <c r="AE8">
        <v>1</v>
      </c>
      <c r="AF8" t="s">
        <v>39</v>
      </c>
      <c r="AG8" t="s">
        <v>10</v>
      </c>
      <c r="AH8">
        <v>88496</v>
      </c>
      <c r="AI8">
        <v>6467507</v>
      </c>
      <c r="AJ8" s="4">
        <v>89000</v>
      </c>
      <c r="AK8" s="4">
        <v>6467000</v>
      </c>
      <c r="AL8">
        <v>71</v>
      </c>
      <c r="AN8">
        <v>33</v>
      </c>
      <c r="AP8" s="6"/>
      <c r="AQ8">
        <v>128841</v>
      </c>
      <c r="AS8" s="5" t="s">
        <v>13</v>
      </c>
      <c r="AT8">
        <v>1</v>
      </c>
      <c r="AU8" t="s">
        <v>14</v>
      </c>
      <c r="AV8" t="s">
        <v>40</v>
      </c>
      <c r="AW8" t="s">
        <v>41</v>
      </c>
      <c r="AX8">
        <v>33</v>
      </c>
      <c r="AY8" t="s">
        <v>42</v>
      </c>
      <c r="AZ8" t="s">
        <v>18</v>
      </c>
      <c r="BB8" s="6">
        <v>43889</v>
      </c>
      <c r="BC8" s="7" t="s">
        <v>19</v>
      </c>
      <c r="BE8">
        <v>4</v>
      </c>
      <c r="BF8">
        <v>348239</v>
      </c>
      <c r="BG8">
        <v>45928</v>
      </c>
      <c r="BH8" t="s">
        <v>43</v>
      </c>
      <c r="BJ8" t="s">
        <v>44</v>
      </c>
      <c r="BT8">
        <v>131117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2022-09-29T08:12:31Z</dcterms:created>
  <dcterms:modified xsi:type="dcterms:W3CDTF">2022-09-29T11:07:31Z</dcterms:modified>
</cp:coreProperties>
</file>