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elone\"/>
    </mc:Choice>
  </mc:AlternateContent>
  <xr:revisionPtr revIDLastSave="0" documentId="8_{59C0F954-1E3A-496F-A068-CE7AA26F6D98}" xr6:coauthVersionLast="47" xr6:coauthVersionMax="47" xr10:uidLastSave="{00000000-0000-0000-0000-000000000000}"/>
  <bookViews>
    <workbookView xWindow="-108" yWindow="-108" windowWidth="23256" windowHeight="12576" xr2:uid="{CEEB41A5-5824-475D-89EC-E0BF30D21BD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8" i="1"/>
  <c r="I7" i="1"/>
  <c r="I15" i="1"/>
  <c r="I14" i="1"/>
  <c r="I13" i="1"/>
  <c r="I9" i="1"/>
  <c r="I17" i="1"/>
  <c r="I3" i="1"/>
  <c r="I6" i="1"/>
</calcChain>
</file>

<file path=xl/sharedStrings.xml><?xml version="1.0" encoding="utf-8"?>
<sst xmlns="http://schemas.openxmlformats.org/spreadsheetml/2006/main" count="462" uniqueCount="257">
  <si>
    <t>A</t>
  </si>
  <si>
    <t>O</t>
  </si>
  <si>
    <t>276817</t>
  </si>
  <si>
    <t>4A</t>
  </si>
  <si>
    <t>Chelone obliqua</t>
  </si>
  <si>
    <t>245_6639</t>
  </si>
  <si>
    <t>Viken</t>
  </si>
  <si>
    <t>Asker</t>
  </si>
  <si>
    <t>OA</t>
  </si>
  <si>
    <t>Asker: Bondi. På området til det nedlagte Asker staudegartneri (Røykenv. 160), Øf. huset. Tett besta</t>
  </si>
  <si>
    <t>Tore Berg | Øystein Ruden</t>
  </si>
  <si>
    <t>R. Elven</t>
  </si>
  <si>
    <t>OR</t>
  </si>
  <si>
    <t>https://www.unimus.no/felles/bilder/web_hent_bilde.php?id=13729246&amp;type=jpeg</t>
  </si>
  <si>
    <t>AlienSpecie</t>
  </si>
  <si>
    <t>Lav risiko (LO)</t>
  </si>
  <si>
    <t>POINT (244489 6639969)</t>
  </si>
  <si>
    <t>urn:catalog:O:V:276817</t>
  </si>
  <si>
    <t>Naturhistorisk Museum - UiO</t>
  </si>
  <si>
    <t>v</t>
  </si>
  <si>
    <t>ArtKart</t>
  </si>
  <si>
    <t>8_276817</t>
  </si>
  <si>
    <t>O_276817</t>
  </si>
  <si>
    <t>189020</t>
  </si>
  <si>
    <t>Hb</t>
  </si>
  <si>
    <t>221_6635</t>
  </si>
  <si>
    <t>Drammen</t>
  </si>
  <si>
    <t>Bu</t>
  </si>
  <si>
    <t>Nedre Eiker</t>
  </si>
  <si>
    <t>Nedre Eiker: Stenseth Terasse, Ø for Nepetunveien 91. \Flere planter på 2 x 2 m, på område for haveutk...</t>
  </si>
  <si>
    <t>Tore Berg</t>
  </si>
  <si>
    <t>POINT (221490 6635098)</t>
  </si>
  <si>
    <t>urn:catalog:O:V:189020</t>
  </si>
  <si>
    <t>8_189020</t>
  </si>
  <si>
    <t>O_189020</t>
  </si>
  <si>
    <t>354713</t>
  </si>
  <si>
    <t>Nedre Eiker. Krokstadelva: Stenseth terrasse - Batteriet \Dumpeplass for hageavfall i skog</t>
  </si>
  <si>
    <t>Anne Elven | Reidar Elven</t>
  </si>
  <si>
    <t>POINT (221618 6635457)</t>
  </si>
  <si>
    <t>urn:catalog:O:V:354713</t>
  </si>
  <si>
    <t>8_354713</t>
  </si>
  <si>
    <t>O_354713</t>
  </si>
  <si>
    <t>NBF</t>
  </si>
  <si>
    <t>15602173</t>
  </si>
  <si>
    <t>193_6551</t>
  </si>
  <si>
    <t>Vestfold og Telemark</t>
  </si>
  <si>
    <t>Bamble</t>
  </si>
  <si>
    <t>Te</t>
  </si>
  <si>
    <t>Vinjestranda, Bamble, Vt \Blandingsskog ved kyststi.</t>
  </si>
  <si>
    <t>Kjell Thowsen|Esther Broch|Arnt Harald Stendalen</t>
  </si>
  <si>
    <t>En forvillet bestand..</t>
  </si>
  <si>
    <t>https://www.artsobservasjoner.no/Sighting/15602173</t>
  </si>
  <si>
    <t>POINT (193446 6551551)</t>
  </si>
  <si>
    <t>urn:uuid:249f999d-6f93-4654-badb-83fef0a8454c</t>
  </si>
  <si>
    <t>Norsk botanisk forening</t>
  </si>
  <si>
    <t>so2-vascular</t>
  </si>
  <si>
    <t>1010_15602173</t>
  </si>
  <si>
    <t>13197870</t>
  </si>
  <si>
    <t>Obs</t>
  </si>
  <si>
    <t>131_6493</t>
  </si>
  <si>
    <t>Agder</t>
  </si>
  <si>
    <t>Arendal</t>
  </si>
  <si>
    <t>AA</t>
  </si>
  <si>
    <t>Rannekleiv, Arendal, Ag \Kant av kjerrevei i urterik skog</t>
  </si>
  <si>
    <t>Tove Hafnor Dahl|Kåre Homble</t>
  </si>
  <si>
    <t>https://www.artsobservasjoner.no/Sighting/13197870</t>
  </si>
  <si>
    <t>POINT (131837 6493491)</t>
  </si>
  <si>
    <t>urn:uuid:f5d4ec3a-ba47-4a93-9d3c-ea5f55837fdd</t>
  </si>
  <si>
    <t>1010_13197870</t>
  </si>
  <si>
    <t>KMN</t>
  </si>
  <si>
    <t>47965</t>
  </si>
  <si>
    <t>Ex</t>
  </si>
  <si>
    <t>Cult</t>
  </si>
  <si>
    <t>117_6541</t>
  </si>
  <si>
    <t>Åmli</t>
  </si>
  <si>
    <t>Slettene (nedlagt husmannsplass) // En tue gjenstående mellom grunnmur og veikant</t>
  </si>
  <si>
    <t>Per Arvid Åsen</t>
  </si>
  <si>
    <t>POINT (117411 6540688)</t>
  </si>
  <si>
    <t>urn:catalog:KMN:V:47965</t>
  </si>
  <si>
    <t>Agder naturmuseum</t>
  </si>
  <si>
    <t>33_47965</t>
  </si>
  <si>
    <t>KMN_47965</t>
  </si>
  <si>
    <t>22732969</t>
  </si>
  <si>
    <t>95_6463</t>
  </si>
  <si>
    <t>Kristiansand</t>
  </si>
  <si>
    <t>VA</t>
  </si>
  <si>
    <t>Selåsen massedeponi, Hoksvann, Kristiansand, Ag \ /[Kvant.:] 2 Plants</t>
  </si>
  <si>
    <t>Hans Vidar Løkken</t>
  </si>
  <si>
    <t>Quantity: 2 Plants</t>
  </si>
  <si>
    <t>https://www.artsobservasjoner.no/Sighting/22732969</t>
  </si>
  <si>
    <t>POINT (94986 6463304)</t>
  </si>
  <si>
    <t>urn:uuid:da05319f-682a-473f-89ea-b304051082bf</t>
  </si>
  <si>
    <t>1010_22732969</t>
  </si>
  <si>
    <t>225638</t>
  </si>
  <si>
    <t>-37_6555</t>
  </si>
  <si>
    <t>Rogaland</t>
  </si>
  <si>
    <t>Klepp</t>
  </si>
  <si>
    <t>Ro</t>
  </si>
  <si>
    <t>Klepp: Øksnevad. \Jordhaug på skrotemark.</t>
  </si>
  <si>
    <t>Styrk Lote</t>
  </si>
  <si>
    <t>POINT (-37472 6555686)</t>
  </si>
  <si>
    <t>urn:catalog:O:V:225638</t>
  </si>
  <si>
    <t>8_225638</t>
  </si>
  <si>
    <t>O_225638</t>
  </si>
  <si>
    <t>BG</t>
  </si>
  <si>
    <t>164487</t>
  </si>
  <si>
    <t>-39_6547</t>
  </si>
  <si>
    <t>Time</t>
  </si>
  <si>
    <t>Stemmen \I kanten av skogsområde</t>
  </si>
  <si>
    <t>POINT (-39923 6546834)</t>
  </si>
  <si>
    <t>urn:catalog:BG:S:164487</t>
  </si>
  <si>
    <t>Universitetsmuseet i Bergen, UiB</t>
  </si>
  <si>
    <t>s</t>
  </si>
  <si>
    <t>105_164487</t>
  </si>
  <si>
    <t>BG_164487</t>
  </si>
  <si>
    <t>164510</t>
  </si>
  <si>
    <t>Stemmen \I utkant av skogsområde</t>
  </si>
  <si>
    <t>urn:catalog:BG:S:164510</t>
  </si>
  <si>
    <t>105_164510</t>
  </si>
  <si>
    <t>BG_164510</t>
  </si>
  <si>
    <t>629213</t>
  </si>
  <si>
    <t>-33_6585</t>
  </si>
  <si>
    <t>Stavanger</t>
  </si>
  <si>
    <t>Rennesøy</t>
  </si>
  <si>
    <t>Rennesøy: Mosterøy, Askje vest. \Gml. massefylling, krattskog, vegkant.</t>
  </si>
  <si>
    <t>John Inge Johnsen</t>
  </si>
  <si>
    <t>https://www.unimus.no/felles/bilder/web_hent_bilde.php?id=14999581&amp;type=jpeg</t>
  </si>
  <si>
    <t>POINT (-33723 6584949)</t>
  </si>
  <si>
    <t>urn:catalog:O:V:629213</t>
  </si>
  <si>
    <t>8_629213</t>
  </si>
  <si>
    <t>O_629213</t>
  </si>
  <si>
    <t>20138659</t>
  </si>
  <si>
    <t>45_6965</t>
  </si>
  <si>
    <t>Møre og Romsdal</t>
  </si>
  <si>
    <t>Giske</t>
  </si>
  <si>
    <t>MR</t>
  </si>
  <si>
    <t>Gjøsundneset miljøstasjon, Giske, Mr \ /[Kvant.:] 30 Stems</t>
  </si>
  <si>
    <t>Dag Holtan|Perry Gunnar Larsen</t>
  </si>
  <si>
    <t>Quantity: 30 Stems</t>
  </si>
  <si>
    <t>https://www.artsobservasjoner.no/Sighting/20138659</t>
  </si>
  <si>
    <t>POINT (44749 6964510)</t>
  </si>
  <si>
    <t>urn:uuid:3689096a-d18d-4024-a172-128183e68e7e</t>
  </si>
  <si>
    <t>1010_20138659</t>
  </si>
  <si>
    <t>22015723</t>
  </si>
  <si>
    <t>Gjøsundneset miljøstasjon, Giske, Mr</t>
  </si>
  <si>
    <t>Gjenfunn.</t>
  </si>
  <si>
    <t>https://www.artsobservasjoner.no/Sighting/22015723</t>
  </si>
  <si>
    <t>urn:uuid:58bd6073-f052-4047-8053-e0cf77e66def</t>
  </si>
  <si>
    <t>1010_22015723</t>
  </si>
  <si>
    <t>24518128</t>
  </si>
  <si>
    <t>Dag Holtan</t>
  </si>
  <si>
    <t>Stasjonær og etablert fram til neste gravemaskin kommer.</t>
  </si>
  <si>
    <t>https://www.artsobservasjoner.no/Sighting/24518128</t>
  </si>
  <si>
    <t>urn:uuid:a5fe4d31-a4d9-4a93-9a01-f9de421d073d</t>
  </si>
  <si>
    <t>1010_24518128</t>
  </si>
  <si>
    <t>12221915</t>
  </si>
  <si>
    <t>263_7031</t>
  </si>
  <si>
    <t>Trøndelag</t>
  </si>
  <si>
    <t>Melhus</t>
  </si>
  <si>
    <t>ST</t>
  </si>
  <si>
    <t>Volløya, Melhus, Tø \I kanten av flommarkskog, antakelig kommet inn ... /[Kvant.:] 1 Stems</t>
  </si>
  <si>
    <t>Einar Værnes</t>
  </si>
  <si>
    <t>Diskutert på Spør en biolog : 
http://www.bio.no/enbiolog/topic.asp?TOPIC_ID47450 . Quantity: 1 Stems</t>
  </si>
  <si>
    <t>https://www.artsobservasjoner.no/Sighting/12221915</t>
  </si>
  <si>
    <t>POINT (262531 7030906)</t>
  </si>
  <si>
    <t>urn:uuid:1229f38a-1519-4997-b02a-cb6f4dcd179a</t>
  </si>
  <si>
    <t>1010_12221915</t>
  </si>
  <si>
    <t>TRH</t>
  </si>
  <si>
    <t>94817</t>
  </si>
  <si>
    <t>Volløya. \I kanten av flommarkskog, antakelig kommet inn ...</t>
  </si>
  <si>
    <t xml:space="preserve">https://www.unimus.no/felles/bilder/web_hent_bilde.php?id=14790595&amp;type=jpeg | https://www.unimus.no/felles/bilder/web_hent_bilde.php?id=14790597&amp;type=jpeg | https://www.unimus.no/felles/bilder/web_hent_bilde.php?id=14790599&amp;type=jpeg </t>
  </si>
  <si>
    <t>POINT (262530 7030906)</t>
  </si>
  <si>
    <t>urn:catalog:TRH:V:94817</t>
  </si>
  <si>
    <t>NTNU-Vitenskapsmuseet</t>
  </si>
  <si>
    <t>37_94817</t>
  </si>
  <si>
    <t>TRH_94817</t>
  </si>
  <si>
    <t>13069487</t>
  </si>
  <si>
    <t>473_7465</t>
  </si>
  <si>
    <t>Nordland</t>
  </si>
  <si>
    <t>Bodø</t>
  </si>
  <si>
    <t>No</t>
  </si>
  <si>
    <t>Dreufushammern, Bodø, No \ /[Kvant.:] 5 Stems</t>
  </si>
  <si>
    <t>Bernt-Gunnar Østerkløft</t>
  </si>
  <si>
    <t>Kalles vel duehode.
Utkast/etterlatenskaper fra nedlagt hagesenter. . Quantity: 5 Stems</t>
  </si>
  <si>
    <t>https://www.artsobservasjoner.no/Sighting/13069487</t>
  </si>
  <si>
    <t>POINT (473998 7464717)</t>
  </si>
  <si>
    <t>urn:uuid:9b78c16a-db23-4b3f-b597-f7e0ab6152f2</t>
  </si>
  <si>
    <t>1010_13069487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</si>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</sst>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EA84-5276-4AE0-9DAE-84E90AD49250}">
  <dimension ref="A1:BT19"/>
  <sheetViews>
    <sheetView tabSelected="1" workbookViewId="0">
      <selection activeCell="AC2" sqref="AC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70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42.55468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42.33203125" customWidth="1"/>
  </cols>
  <sheetData>
    <row r="1" spans="1:72" x14ac:dyDescent="0.3">
      <c r="A1" s="9" t="s">
        <v>188</v>
      </c>
      <c r="B1" s="9" t="s">
        <v>189</v>
      </c>
      <c r="C1" s="9" t="s">
        <v>190</v>
      </c>
      <c r="D1" s="9" t="s">
        <v>191</v>
      </c>
      <c r="E1" s="9" t="s">
        <v>192</v>
      </c>
      <c r="F1" s="9" t="s">
        <v>193</v>
      </c>
      <c r="G1" s="9" t="s">
        <v>194</v>
      </c>
      <c r="H1" s="10" t="s">
        <v>195</v>
      </c>
      <c r="I1" s="9" t="s">
        <v>196</v>
      </c>
      <c r="J1" s="9" t="s">
        <v>197</v>
      </c>
      <c r="K1" s="9" t="s">
        <v>198</v>
      </c>
      <c r="L1" s="9" t="s">
        <v>199</v>
      </c>
      <c r="M1" s="9" t="s">
        <v>200</v>
      </c>
      <c r="N1" s="9" t="s">
        <v>201</v>
      </c>
      <c r="O1" s="11" t="s">
        <v>202</v>
      </c>
      <c r="P1" s="12" t="s">
        <v>203</v>
      </c>
      <c r="Q1" s="13" t="s">
        <v>204</v>
      </c>
      <c r="R1" s="13" t="s">
        <v>205</v>
      </c>
      <c r="S1" s="13" t="s">
        <v>206</v>
      </c>
      <c r="T1" s="14" t="s">
        <v>207</v>
      </c>
      <c r="U1" s="9" t="s">
        <v>208</v>
      </c>
      <c r="V1" s="9" t="s">
        <v>209</v>
      </c>
      <c r="W1" s="9" t="s">
        <v>210</v>
      </c>
      <c r="X1" s="4" t="s">
        <v>211</v>
      </c>
      <c r="Y1" s="4" t="s">
        <v>212</v>
      </c>
      <c r="Z1" s="9" t="s">
        <v>213</v>
      </c>
      <c r="AA1" s="9" t="s">
        <v>214</v>
      </c>
      <c r="AB1" s="9" t="s">
        <v>215</v>
      </c>
      <c r="AC1" s="9" t="s">
        <v>216</v>
      </c>
      <c r="AD1" s="9" t="s">
        <v>217</v>
      </c>
      <c r="AE1" s="9" t="s">
        <v>218</v>
      </c>
      <c r="AF1" s="9" t="s">
        <v>219</v>
      </c>
      <c r="AG1" s="9" t="s">
        <v>220</v>
      </c>
      <c r="AH1" s="14" t="s">
        <v>221</v>
      </c>
      <c r="AI1" s="14" t="s">
        <v>222</v>
      </c>
      <c r="AJ1" s="14" t="s">
        <v>223</v>
      </c>
      <c r="AK1" s="14" t="s">
        <v>224</v>
      </c>
      <c r="AL1" s="9" t="s">
        <v>225</v>
      </c>
      <c r="AM1" s="15" t="s">
        <v>226</v>
      </c>
      <c r="AN1" s="16" t="s">
        <v>227</v>
      </c>
      <c r="AO1" s="9" t="s">
        <v>228</v>
      </c>
      <c r="AP1" s="17" t="s">
        <v>229</v>
      </c>
      <c r="AQ1" s="9" t="s">
        <v>200</v>
      </c>
      <c r="AR1" s="9" t="s">
        <v>230</v>
      </c>
      <c r="AS1" s="9" t="s">
        <v>231</v>
      </c>
      <c r="AT1" s="9" t="s">
        <v>232</v>
      </c>
      <c r="AU1" s="9" t="s">
        <v>233</v>
      </c>
      <c r="AV1" s="9" t="s">
        <v>234</v>
      </c>
      <c r="AW1" s="9" t="s">
        <v>235</v>
      </c>
      <c r="AX1" s="9" t="s">
        <v>236</v>
      </c>
      <c r="AY1" s="9" t="s">
        <v>237</v>
      </c>
      <c r="AZ1" s="9" t="s">
        <v>238</v>
      </c>
      <c r="BA1" s="9" t="s">
        <v>239</v>
      </c>
      <c r="BB1" s="18" t="s">
        <v>240</v>
      </c>
      <c r="BC1" s="9" t="s">
        <v>241</v>
      </c>
      <c r="BD1" s="9" t="s">
        <v>206</v>
      </c>
      <c r="BE1" s="9" t="s">
        <v>242</v>
      </c>
      <c r="BF1" s="9" t="s">
        <v>243</v>
      </c>
      <c r="BG1" s="8" t="s">
        <v>244</v>
      </c>
      <c r="BH1" s="9" t="s">
        <v>245</v>
      </c>
      <c r="BI1" s="9" t="s">
        <v>246</v>
      </c>
      <c r="BJ1" s="9" t="s">
        <v>247</v>
      </c>
      <c r="BK1" s="9" t="s">
        <v>248</v>
      </c>
      <c r="BL1" t="s">
        <v>249</v>
      </c>
      <c r="BM1" t="s">
        <v>250</v>
      </c>
      <c r="BN1" t="s">
        <v>251</v>
      </c>
      <c r="BO1" t="s">
        <v>252</v>
      </c>
      <c r="BP1" s="9" t="s">
        <v>253</v>
      </c>
      <c r="BQ1" s="9" t="s">
        <v>254</v>
      </c>
      <c r="BR1" s="9" t="s">
        <v>255</v>
      </c>
      <c r="BS1" s="9" t="s">
        <v>256</v>
      </c>
      <c r="BT1" s="9" t="s">
        <v>188</v>
      </c>
    </row>
    <row r="2" spans="1:72" x14ac:dyDescent="0.3">
      <c r="A2">
        <v>157122</v>
      </c>
      <c r="B2">
        <v>100656</v>
      </c>
      <c r="F2" t="s">
        <v>0</v>
      </c>
      <c r="G2" t="s">
        <v>42</v>
      </c>
      <c r="H2" t="s">
        <v>57</v>
      </c>
      <c r="I2" t="s">
        <v>58</v>
      </c>
      <c r="K2">
        <v>1</v>
      </c>
      <c r="L2" t="s">
        <v>3</v>
      </c>
      <c r="M2">
        <v>128842</v>
      </c>
      <c r="N2" t="s">
        <v>4</v>
      </c>
      <c r="T2" t="s">
        <v>59</v>
      </c>
      <c r="U2" s="2">
        <v>1</v>
      </c>
      <c r="V2" t="s">
        <v>60</v>
      </c>
      <c r="W2" t="s">
        <v>61</v>
      </c>
      <c r="X2" t="s">
        <v>62</v>
      </c>
      <c r="Y2" s="4">
        <v>9</v>
      </c>
      <c r="Z2" s="5">
        <v>906</v>
      </c>
      <c r="AA2" s="5" t="s">
        <v>61</v>
      </c>
      <c r="AB2" t="s">
        <v>63</v>
      </c>
      <c r="AC2">
        <v>2015</v>
      </c>
      <c r="AD2">
        <v>9</v>
      </c>
      <c r="AE2">
        <v>20</v>
      </c>
      <c r="AF2" t="s">
        <v>64</v>
      </c>
      <c r="AH2">
        <v>131837</v>
      </c>
      <c r="AI2">
        <v>6493491</v>
      </c>
      <c r="AJ2" s="5">
        <v>131000</v>
      </c>
      <c r="AK2" s="5">
        <v>6493000</v>
      </c>
      <c r="AL2">
        <v>5</v>
      </c>
      <c r="AN2">
        <v>1010</v>
      </c>
      <c r="AP2" s="7" t="s">
        <v>65</v>
      </c>
      <c r="AQ2">
        <v>128842</v>
      </c>
      <c r="AS2" s="6" t="s">
        <v>14</v>
      </c>
      <c r="AT2">
        <v>1</v>
      </c>
      <c r="AU2" t="s">
        <v>15</v>
      </c>
      <c r="AV2" t="s">
        <v>66</v>
      </c>
      <c r="AW2" t="s">
        <v>67</v>
      </c>
      <c r="AX2">
        <v>1010</v>
      </c>
      <c r="AY2" t="s">
        <v>54</v>
      </c>
      <c r="AZ2" t="s">
        <v>55</v>
      </c>
      <c r="BB2" s="7">
        <v>43710.332638888904</v>
      </c>
      <c r="BC2" s="8" t="s">
        <v>20</v>
      </c>
      <c r="BE2">
        <v>6</v>
      </c>
      <c r="BF2">
        <v>87463</v>
      </c>
      <c r="BG2">
        <v>47260</v>
      </c>
      <c r="BH2" t="s">
        <v>68</v>
      </c>
      <c r="BT2">
        <v>157122</v>
      </c>
    </row>
    <row r="3" spans="1:72" x14ac:dyDescent="0.3">
      <c r="A3">
        <v>195935</v>
      </c>
      <c r="B3">
        <v>131003</v>
      </c>
      <c r="F3" t="s">
        <v>0</v>
      </c>
      <c r="G3" t="s">
        <v>42</v>
      </c>
      <c r="H3" t="s">
        <v>43</v>
      </c>
      <c r="I3" s="1" t="str">
        <f>HYPERLINK(AP3,"Foto")</f>
        <v>Foto</v>
      </c>
      <c r="K3">
        <v>1</v>
      </c>
      <c r="L3" t="s">
        <v>3</v>
      </c>
      <c r="M3">
        <v>128842</v>
      </c>
      <c r="N3" t="s">
        <v>4</v>
      </c>
      <c r="T3" t="s">
        <v>44</v>
      </c>
      <c r="U3" s="2">
        <v>1</v>
      </c>
      <c r="V3" t="s">
        <v>45</v>
      </c>
      <c r="W3" t="s">
        <v>46</v>
      </c>
      <c r="X3" s="3" t="s">
        <v>47</v>
      </c>
      <c r="Y3" s="4">
        <v>8</v>
      </c>
      <c r="Z3" s="5">
        <v>814</v>
      </c>
      <c r="AA3" s="5" t="s">
        <v>46</v>
      </c>
      <c r="AB3" t="s">
        <v>48</v>
      </c>
      <c r="AC3">
        <v>2016</v>
      </c>
      <c r="AD3">
        <v>10</v>
      </c>
      <c r="AE3">
        <v>11</v>
      </c>
      <c r="AF3" t="s">
        <v>49</v>
      </c>
      <c r="AH3">
        <v>193446</v>
      </c>
      <c r="AI3">
        <v>6551551</v>
      </c>
      <c r="AJ3" s="5">
        <v>193000</v>
      </c>
      <c r="AK3" s="5">
        <v>6551000</v>
      </c>
      <c r="AL3">
        <v>5</v>
      </c>
      <c r="AN3">
        <v>1010</v>
      </c>
      <c r="AO3" t="s">
        <v>50</v>
      </c>
      <c r="AP3" s="7" t="s">
        <v>51</v>
      </c>
      <c r="AQ3">
        <v>128842</v>
      </c>
      <c r="AS3" s="6" t="s">
        <v>14</v>
      </c>
      <c r="AT3">
        <v>1</v>
      </c>
      <c r="AU3" t="s">
        <v>15</v>
      </c>
      <c r="AV3" t="s">
        <v>52</v>
      </c>
      <c r="AW3" t="s">
        <v>53</v>
      </c>
      <c r="AX3">
        <v>1010</v>
      </c>
      <c r="AY3" t="s">
        <v>54</v>
      </c>
      <c r="AZ3" t="s">
        <v>55</v>
      </c>
      <c r="BA3">
        <v>1</v>
      </c>
      <c r="BB3" s="7">
        <v>43710.333333333299</v>
      </c>
      <c r="BC3" s="8" t="s">
        <v>20</v>
      </c>
      <c r="BE3">
        <v>6</v>
      </c>
      <c r="BF3">
        <v>114082</v>
      </c>
      <c r="BG3">
        <v>47259</v>
      </c>
      <c r="BH3" t="s">
        <v>56</v>
      </c>
      <c r="BT3">
        <v>195935</v>
      </c>
    </row>
    <row r="4" spans="1:72" x14ac:dyDescent="0.3">
      <c r="A4">
        <v>218636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23</v>
      </c>
      <c r="I4" t="s">
        <v>24</v>
      </c>
      <c r="K4">
        <v>1</v>
      </c>
      <c r="L4" t="s">
        <v>3</v>
      </c>
      <c r="M4">
        <v>128842</v>
      </c>
      <c r="N4" t="s">
        <v>4</v>
      </c>
      <c r="T4" t="s">
        <v>25</v>
      </c>
      <c r="U4" s="2">
        <v>1</v>
      </c>
      <c r="V4" t="s">
        <v>6</v>
      </c>
      <c r="W4" t="s">
        <v>26</v>
      </c>
      <c r="X4" t="s">
        <v>27</v>
      </c>
      <c r="Y4" s="4">
        <v>6</v>
      </c>
      <c r="Z4" s="5">
        <v>625</v>
      </c>
      <c r="AA4" t="s">
        <v>28</v>
      </c>
      <c r="AB4" t="s">
        <v>29</v>
      </c>
      <c r="AC4">
        <v>2016</v>
      </c>
      <c r="AD4">
        <v>9</v>
      </c>
      <c r="AE4">
        <v>24</v>
      </c>
      <c r="AF4" t="s">
        <v>30</v>
      </c>
      <c r="AG4" t="s">
        <v>30</v>
      </c>
      <c r="AH4">
        <v>221490</v>
      </c>
      <c r="AI4">
        <v>6635098</v>
      </c>
      <c r="AJ4" s="5">
        <v>221000</v>
      </c>
      <c r="AK4" s="5">
        <v>6635000</v>
      </c>
      <c r="AL4">
        <v>1</v>
      </c>
      <c r="AN4">
        <v>8</v>
      </c>
      <c r="AO4" t="s">
        <v>12</v>
      </c>
      <c r="AQ4">
        <v>128842</v>
      </c>
      <c r="AS4" s="6" t="s">
        <v>14</v>
      </c>
      <c r="AT4">
        <v>1</v>
      </c>
      <c r="AU4" t="s">
        <v>15</v>
      </c>
      <c r="AV4" t="s">
        <v>31</v>
      </c>
      <c r="AW4" t="s">
        <v>32</v>
      </c>
      <c r="AX4">
        <v>8</v>
      </c>
      <c r="AY4" t="s">
        <v>18</v>
      </c>
      <c r="AZ4" t="s">
        <v>19</v>
      </c>
      <c r="BB4" s="7">
        <v>43075</v>
      </c>
      <c r="BC4" s="8" t="s">
        <v>20</v>
      </c>
      <c r="BE4">
        <v>3</v>
      </c>
      <c r="BF4">
        <v>447267</v>
      </c>
      <c r="BH4" t="s">
        <v>33</v>
      </c>
      <c r="BJ4" t="s">
        <v>34</v>
      </c>
      <c r="BT4">
        <v>218636</v>
      </c>
    </row>
    <row r="5" spans="1:72" x14ac:dyDescent="0.3">
      <c r="A5">
        <v>218780</v>
      </c>
      <c r="C5">
        <v>1</v>
      </c>
      <c r="D5">
        <v>1</v>
      </c>
      <c r="E5">
        <v>2</v>
      </c>
      <c r="F5" t="s">
        <v>0</v>
      </c>
      <c r="G5" t="s">
        <v>1</v>
      </c>
      <c r="H5" t="s">
        <v>35</v>
      </c>
      <c r="I5" t="s">
        <v>24</v>
      </c>
      <c r="K5">
        <v>1</v>
      </c>
      <c r="L5" t="s">
        <v>3</v>
      </c>
      <c r="M5">
        <v>128842</v>
      </c>
      <c r="N5" t="s">
        <v>4</v>
      </c>
      <c r="T5" t="s">
        <v>25</v>
      </c>
      <c r="U5" s="2">
        <v>1</v>
      </c>
      <c r="V5" t="s">
        <v>6</v>
      </c>
      <c r="W5" t="s">
        <v>26</v>
      </c>
      <c r="X5" t="s">
        <v>27</v>
      </c>
      <c r="Y5" s="4">
        <v>6</v>
      </c>
      <c r="Z5" s="5">
        <v>625</v>
      </c>
      <c r="AA5" t="s">
        <v>28</v>
      </c>
      <c r="AB5" t="s">
        <v>36</v>
      </c>
      <c r="AC5">
        <v>2018</v>
      </c>
      <c r="AD5">
        <v>10</v>
      </c>
      <c r="AE5">
        <v>10</v>
      </c>
      <c r="AF5" t="s">
        <v>37</v>
      </c>
      <c r="AG5" t="s">
        <v>37</v>
      </c>
      <c r="AH5">
        <v>221618</v>
      </c>
      <c r="AI5">
        <v>6635457</v>
      </c>
      <c r="AJ5" s="5">
        <v>221000</v>
      </c>
      <c r="AK5" s="5">
        <v>6635000</v>
      </c>
      <c r="AL5">
        <v>707</v>
      </c>
      <c r="AN5">
        <v>8</v>
      </c>
      <c r="AO5" t="s">
        <v>12</v>
      </c>
      <c r="AQ5">
        <v>128842</v>
      </c>
      <c r="AS5" s="6" t="s">
        <v>14</v>
      </c>
      <c r="AT5">
        <v>1</v>
      </c>
      <c r="AU5" t="s">
        <v>15</v>
      </c>
      <c r="AV5" t="s">
        <v>38</v>
      </c>
      <c r="AW5" t="s">
        <v>39</v>
      </c>
      <c r="AX5">
        <v>8</v>
      </c>
      <c r="AY5" t="s">
        <v>18</v>
      </c>
      <c r="AZ5" t="s">
        <v>19</v>
      </c>
      <c r="BB5" s="7">
        <v>43431</v>
      </c>
      <c r="BC5" s="8" t="s">
        <v>20</v>
      </c>
      <c r="BE5">
        <v>3</v>
      </c>
      <c r="BF5">
        <v>468800</v>
      </c>
      <c r="BH5" t="s">
        <v>40</v>
      </c>
      <c r="BJ5" t="s">
        <v>41</v>
      </c>
      <c r="BT5">
        <v>218780</v>
      </c>
    </row>
    <row r="6" spans="1:72" x14ac:dyDescent="0.3">
      <c r="A6">
        <v>279290</v>
      </c>
      <c r="B6">
        <v>284990</v>
      </c>
      <c r="F6" t="s">
        <v>0</v>
      </c>
      <c r="G6" t="s">
        <v>1</v>
      </c>
      <c r="H6" t="s">
        <v>2</v>
      </c>
      <c r="I6" s="1" t="str">
        <f>HYPERLINK(AP6,"Hb")</f>
        <v>Hb</v>
      </c>
      <c r="K6">
        <v>1</v>
      </c>
      <c r="L6" t="s">
        <v>3</v>
      </c>
      <c r="M6">
        <v>128842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2</v>
      </c>
      <c r="Z6" s="5">
        <v>220</v>
      </c>
      <c r="AA6" s="5" t="s">
        <v>7</v>
      </c>
      <c r="AB6" t="s">
        <v>9</v>
      </c>
      <c r="AC6">
        <v>2005</v>
      </c>
      <c r="AD6">
        <v>10</v>
      </c>
      <c r="AE6">
        <v>4</v>
      </c>
      <c r="AF6" t="s">
        <v>10</v>
      </c>
      <c r="AG6" t="s">
        <v>11</v>
      </c>
      <c r="AH6">
        <v>244489</v>
      </c>
      <c r="AI6">
        <v>6639969</v>
      </c>
      <c r="AJ6" s="5">
        <v>245000</v>
      </c>
      <c r="AK6" s="5">
        <v>6639000</v>
      </c>
      <c r="AL6">
        <v>71</v>
      </c>
      <c r="AN6">
        <v>8</v>
      </c>
      <c r="AO6" t="s">
        <v>12</v>
      </c>
      <c r="AP6" t="s">
        <v>13</v>
      </c>
      <c r="AQ6">
        <v>128842</v>
      </c>
      <c r="AS6" s="6" t="s">
        <v>14</v>
      </c>
      <c r="AT6">
        <v>1</v>
      </c>
      <c r="AU6" t="s">
        <v>15</v>
      </c>
      <c r="AV6" t="s">
        <v>16</v>
      </c>
      <c r="AW6" t="s">
        <v>17</v>
      </c>
      <c r="AX6">
        <v>8</v>
      </c>
      <c r="AY6" t="s">
        <v>18</v>
      </c>
      <c r="AZ6" t="s">
        <v>19</v>
      </c>
      <c r="BA6">
        <v>1</v>
      </c>
      <c r="BB6" s="7">
        <v>41061</v>
      </c>
      <c r="BC6" s="8" t="s">
        <v>20</v>
      </c>
      <c r="BE6">
        <v>3</v>
      </c>
      <c r="BF6">
        <v>457999</v>
      </c>
      <c r="BG6">
        <v>47255</v>
      </c>
      <c r="BH6" t="s">
        <v>21</v>
      </c>
      <c r="BJ6" t="s">
        <v>22</v>
      </c>
      <c r="BT6">
        <v>279290</v>
      </c>
    </row>
    <row r="7" spans="1:72" x14ac:dyDescent="0.3">
      <c r="A7">
        <v>376091</v>
      </c>
      <c r="B7">
        <v>85664</v>
      </c>
      <c r="F7" t="s">
        <v>0</v>
      </c>
      <c r="G7" t="s">
        <v>42</v>
      </c>
      <c r="H7" t="s">
        <v>155</v>
      </c>
      <c r="I7" s="1" t="str">
        <f>HYPERLINK(AP7,"Foto")</f>
        <v>Foto</v>
      </c>
      <c r="K7">
        <v>1</v>
      </c>
      <c r="L7" t="s">
        <v>3</v>
      </c>
      <c r="M7">
        <v>128842</v>
      </c>
      <c r="N7" t="s">
        <v>4</v>
      </c>
      <c r="T7" t="s">
        <v>156</v>
      </c>
      <c r="U7" s="2">
        <v>1</v>
      </c>
      <c r="V7" t="s">
        <v>157</v>
      </c>
      <c r="W7" t="s">
        <v>158</v>
      </c>
      <c r="X7" s="3" t="s">
        <v>159</v>
      </c>
      <c r="Y7" s="4">
        <v>16</v>
      </c>
      <c r="Z7" s="5">
        <v>1653</v>
      </c>
      <c r="AA7" s="5" t="s">
        <v>158</v>
      </c>
      <c r="AB7" t="s">
        <v>160</v>
      </c>
      <c r="AC7">
        <v>2014</v>
      </c>
      <c r="AD7">
        <v>10</v>
      </c>
      <c r="AE7">
        <v>11</v>
      </c>
      <c r="AF7" t="s">
        <v>161</v>
      </c>
      <c r="AH7">
        <v>262531</v>
      </c>
      <c r="AI7">
        <v>7030906</v>
      </c>
      <c r="AJ7" s="5">
        <v>263000</v>
      </c>
      <c r="AK7" s="5">
        <v>7031000</v>
      </c>
      <c r="AL7">
        <v>5</v>
      </c>
      <c r="AN7">
        <v>1010</v>
      </c>
      <c r="AO7" t="s">
        <v>162</v>
      </c>
      <c r="AP7" s="7" t="s">
        <v>163</v>
      </c>
      <c r="AQ7">
        <v>128842</v>
      </c>
      <c r="AS7" s="6" t="s">
        <v>14</v>
      </c>
      <c r="AT7">
        <v>1</v>
      </c>
      <c r="AU7" t="s">
        <v>15</v>
      </c>
      <c r="AV7" t="s">
        <v>164</v>
      </c>
      <c r="AW7" t="s">
        <v>165</v>
      </c>
      <c r="AX7">
        <v>1010</v>
      </c>
      <c r="AY7" t="s">
        <v>54</v>
      </c>
      <c r="AZ7" t="s">
        <v>55</v>
      </c>
      <c r="BA7">
        <v>1</v>
      </c>
      <c r="BB7" s="7">
        <v>43709.903472222199</v>
      </c>
      <c r="BC7" s="8" t="s">
        <v>20</v>
      </c>
      <c r="BE7">
        <v>6</v>
      </c>
      <c r="BF7">
        <v>73073</v>
      </c>
      <c r="BG7">
        <v>47262</v>
      </c>
      <c r="BH7" t="s">
        <v>166</v>
      </c>
      <c r="BT7">
        <v>376091</v>
      </c>
    </row>
    <row r="8" spans="1:72" x14ac:dyDescent="0.3">
      <c r="A8">
        <v>376087</v>
      </c>
      <c r="B8">
        <v>217547</v>
      </c>
      <c r="F8" t="s">
        <v>0</v>
      </c>
      <c r="G8" t="s">
        <v>167</v>
      </c>
      <c r="H8" t="s">
        <v>168</v>
      </c>
      <c r="I8" s="1" t="str">
        <f>HYPERLINK(AP8,"Hb")</f>
        <v>Hb</v>
      </c>
      <c r="K8">
        <v>1</v>
      </c>
      <c r="L8" t="s">
        <v>3</v>
      </c>
      <c r="M8">
        <v>128842</v>
      </c>
      <c r="N8" t="s">
        <v>4</v>
      </c>
      <c r="T8" t="s">
        <v>156</v>
      </c>
      <c r="U8" s="2">
        <v>1</v>
      </c>
      <c r="V8" t="s">
        <v>157</v>
      </c>
      <c r="W8" t="s">
        <v>158</v>
      </c>
      <c r="X8" s="3" t="s">
        <v>159</v>
      </c>
      <c r="Y8" s="4">
        <v>16</v>
      </c>
      <c r="Z8" s="5">
        <v>1653</v>
      </c>
      <c r="AA8" s="5" t="s">
        <v>158</v>
      </c>
      <c r="AB8" t="s">
        <v>169</v>
      </c>
      <c r="AC8">
        <v>2014</v>
      </c>
      <c r="AD8">
        <v>10</v>
      </c>
      <c r="AE8">
        <v>11</v>
      </c>
      <c r="AF8" t="s">
        <v>161</v>
      </c>
      <c r="AG8" t="s">
        <v>161</v>
      </c>
      <c r="AH8">
        <v>262530</v>
      </c>
      <c r="AI8">
        <v>7030906</v>
      </c>
      <c r="AJ8" s="5">
        <v>263000</v>
      </c>
      <c r="AK8" s="5">
        <v>7031000</v>
      </c>
      <c r="AL8">
        <v>5</v>
      </c>
      <c r="AN8">
        <v>37</v>
      </c>
      <c r="AP8" t="s">
        <v>170</v>
      </c>
      <c r="AQ8">
        <v>128842</v>
      </c>
      <c r="AS8" s="6" t="s">
        <v>14</v>
      </c>
      <c r="AT8">
        <v>1</v>
      </c>
      <c r="AU8" t="s">
        <v>15</v>
      </c>
      <c r="AV8" t="s">
        <v>171</v>
      </c>
      <c r="AW8" t="s">
        <v>172</v>
      </c>
      <c r="AX8">
        <v>37</v>
      </c>
      <c r="AY8" t="s">
        <v>173</v>
      </c>
      <c r="AZ8" t="s">
        <v>19</v>
      </c>
      <c r="BA8">
        <v>1</v>
      </c>
      <c r="BB8" s="7">
        <v>42423</v>
      </c>
      <c r="BC8" s="8" t="s">
        <v>20</v>
      </c>
      <c r="BE8">
        <v>4</v>
      </c>
      <c r="BF8">
        <v>371960</v>
      </c>
      <c r="BG8">
        <v>47263</v>
      </c>
      <c r="BH8" t="s">
        <v>174</v>
      </c>
      <c r="BJ8" t="s">
        <v>175</v>
      </c>
      <c r="BT8">
        <v>376087</v>
      </c>
    </row>
    <row r="9" spans="1:72" x14ac:dyDescent="0.3">
      <c r="A9">
        <v>29387</v>
      </c>
      <c r="B9">
        <v>325107</v>
      </c>
      <c r="F9" t="s">
        <v>0</v>
      </c>
      <c r="G9" t="s">
        <v>1</v>
      </c>
      <c r="H9" t="s">
        <v>120</v>
      </c>
      <c r="I9" s="1" t="str">
        <f>HYPERLINK(AP9,"Hb")</f>
        <v>Hb</v>
      </c>
      <c r="K9">
        <v>1</v>
      </c>
      <c r="L9" t="s">
        <v>3</v>
      </c>
      <c r="M9">
        <v>128842</v>
      </c>
      <c r="N9" t="s">
        <v>4</v>
      </c>
      <c r="T9" t="s">
        <v>121</v>
      </c>
      <c r="U9" s="2">
        <v>1</v>
      </c>
      <c r="V9" t="s">
        <v>95</v>
      </c>
      <c r="W9" t="s">
        <v>122</v>
      </c>
      <c r="X9" t="s">
        <v>97</v>
      </c>
      <c r="Y9" s="4">
        <v>11</v>
      </c>
      <c r="Z9" s="5">
        <v>1142</v>
      </c>
      <c r="AA9" t="s">
        <v>123</v>
      </c>
      <c r="AB9" t="s">
        <v>124</v>
      </c>
      <c r="AC9">
        <v>2014</v>
      </c>
      <c r="AD9">
        <v>9</v>
      </c>
      <c r="AE9">
        <v>15</v>
      </c>
      <c r="AF9" t="s">
        <v>125</v>
      </c>
      <c r="AG9" t="s">
        <v>125</v>
      </c>
      <c r="AH9">
        <v>-33723</v>
      </c>
      <c r="AI9">
        <v>6584949</v>
      </c>
      <c r="AJ9" s="5">
        <v>-33000</v>
      </c>
      <c r="AK9" s="5">
        <v>6585000</v>
      </c>
      <c r="AL9">
        <v>7</v>
      </c>
      <c r="AN9">
        <v>8</v>
      </c>
      <c r="AO9" t="s">
        <v>12</v>
      </c>
      <c r="AP9" t="s">
        <v>126</v>
      </c>
      <c r="AQ9">
        <v>128842</v>
      </c>
      <c r="AS9" s="6" t="s">
        <v>14</v>
      </c>
      <c r="AT9">
        <v>1</v>
      </c>
      <c r="AU9" t="s">
        <v>15</v>
      </c>
      <c r="AV9" t="s">
        <v>127</v>
      </c>
      <c r="AW9" t="s">
        <v>128</v>
      </c>
      <c r="AX9">
        <v>8</v>
      </c>
      <c r="AY9" t="s">
        <v>18</v>
      </c>
      <c r="AZ9" t="s">
        <v>19</v>
      </c>
      <c r="BA9">
        <v>1</v>
      </c>
      <c r="BB9" s="7">
        <v>42354</v>
      </c>
      <c r="BC9" s="8" t="s">
        <v>20</v>
      </c>
      <c r="BE9">
        <v>3</v>
      </c>
      <c r="BF9">
        <v>496360</v>
      </c>
      <c r="BG9">
        <v>47261</v>
      </c>
      <c r="BH9" t="s">
        <v>129</v>
      </c>
      <c r="BJ9" t="s">
        <v>130</v>
      </c>
      <c r="BT9">
        <v>29387</v>
      </c>
    </row>
    <row r="10" spans="1:72" x14ac:dyDescent="0.3">
      <c r="A10">
        <v>20876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93</v>
      </c>
      <c r="I10" t="s">
        <v>24</v>
      </c>
      <c r="K10">
        <v>1</v>
      </c>
      <c r="L10" t="s">
        <v>3</v>
      </c>
      <c r="M10">
        <v>128842</v>
      </c>
      <c r="N10" t="s">
        <v>4</v>
      </c>
      <c r="T10" t="s">
        <v>94</v>
      </c>
      <c r="U10" s="2">
        <v>1</v>
      </c>
      <c r="V10" t="s">
        <v>95</v>
      </c>
      <c r="W10" t="s">
        <v>96</v>
      </c>
      <c r="X10" t="s">
        <v>97</v>
      </c>
      <c r="Y10" s="4">
        <v>11</v>
      </c>
      <c r="Z10" s="5">
        <v>1120</v>
      </c>
      <c r="AA10" s="5" t="s">
        <v>96</v>
      </c>
      <c r="AB10" t="s">
        <v>98</v>
      </c>
      <c r="AC10">
        <v>2020</v>
      </c>
      <c r="AD10">
        <v>9</v>
      </c>
      <c r="AE10">
        <v>20</v>
      </c>
      <c r="AF10" t="s">
        <v>99</v>
      </c>
      <c r="AG10" t="s">
        <v>99</v>
      </c>
      <c r="AH10">
        <v>-37472</v>
      </c>
      <c r="AI10">
        <v>6555686</v>
      </c>
      <c r="AJ10" s="5">
        <v>-37000</v>
      </c>
      <c r="AK10" s="5">
        <v>6555000</v>
      </c>
      <c r="AL10">
        <v>1</v>
      </c>
      <c r="AN10">
        <v>8</v>
      </c>
      <c r="AO10" t="s">
        <v>12</v>
      </c>
      <c r="AQ10">
        <v>128842</v>
      </c>
      <c r="AS10" s="6" t="s">
        <v>14</v>
      </c>
      <c r="AT10">
        <v>1</v>
      </c>
      <c r="AU10" t="s">
        <v>15</v>
      </c>
      <c r="AV10" t="s">
        <v>100</v>
      </c>
      <c r="AW10" t="s">
        <v>101</v>
      </c>
      <c r="AX10">
        <v>8</v>
      </c>
      <c r="AY10" t="s">
        <v>18</v>
      </c>
      <c r="AZ10" t="s">
        <v>19</v>
      </c>
      <c r="BB10" s="7">
        <v>44343</v>
      </c>
      <c r="BC10" s="8" t="s">
        <v>20</v>
      </c>
      <c r="BE10">
        <v>3</v>
      </c>
      <c r="BF10">
        <v>451200</v>
      </c>
      <c r="BH10" t="s">
        <v>102</v>
      </c>
      <c r="BJ10" t="s">
        <v>103</v>
      </c>
      <c r="BT10">
        <v>20876</v>
      </c>
    </row>
    <row r="11" spans="1:72" x14ac:dyDescent="0.3">
      <c r="A11">
        <v>17531</v>
      </c>
      <c r="C11">
        <v>1</v>
      </c>
      <c r="D11">
        <v>1</v>
      </c>
      <c r="E11">
        <v>1</v>
      </c>
      <c r="F11" t="s">
        <v>0</v>
      </c>
      <c r="G11" t="s">
        <v>104</v>
      </c>
      <c r="H11" t="s">
        <v>105</v>
      </c>
      <c r="I11" t="s">
        <v>24</v>
      </c>
      <c r="K11">
        <v>1</v>
      </c>
      <c r="L11" t="s">
        <v>3</v>
      </c>
      <c r="M11">
        <v>128842</v>
      </c>
      <c r="N11" t="s">
        <v>4</v>
      </c>
      <c r="T11" t="s">
        <v>106</v>
      </c>
      <c r="U11" s="2">
        <v>1</v>
      </c>
      <c r="V11" t="s">
        <v>95</v>
      </c>
      <c r="W11" t="s">
        <v>107</v>
      </c>
      <c r="X11" t="s">
        <v>97</v>
      </c>
      <c r="Y11" s="4">
        <v>11</v>
      </c>
      <c r="Z11" s="5">
        <v>1121</v>
      </c>
      <c r="AA11" s="5" t="s">
        <v>107</v>
      </c>
      <c r="AB11" t="s">
        <v>108</v>
      </c>
      <c r="AC11">
        <v>2015</v>
      </c>
      <c r="AD11">
        <v>10</v>
      </c>
      <c r="AE11">
        <v>8</v>
      </c>
      <c r="AF11" t="s">
        <v>99</v>
      </c>
      <c r="AG11" t="s">
        <v>99</v>
      </c>
      <c r="AH11">
        <v>-39923</v>
      </c>
      <c r="AI11">
        <v>6546834</v>
      </c>
      <c r="AJ11" s="5">
        <v>-39000</v>
      </c>
      <c r="AK11" s="5">
        <v>6547000</v>
      </c>
      <c r="AL11">
        <v>1</v>
      </c>
      <c r="AN11">
        <v>105</v>
      </c>
      <c r="AP11" s="7"/>
      <c r="AQ11">
        <v>128842</v>
      </c>
      <c r="AS11" s="6" t="s">
        <v>14</v>
      </c>
      <c r="AT11">
        <v>1</v>
      </c>
      <c r="AU11" t="s">
        <v>15</v>
      </c>
      <c r="AV11" t="s">
        <v>109</v>
      </c>
      <c r="AW11" t="s">
        <v>110</v>
      </c>
      <c r="AX11">
        <v>105</v>
      </c>
      <c r="AY11" t="s">
        <v>111</v>
      </c>
      <c r="AZ11" t="s">
        <v>112</v>
      </c>
      <c r="BB11" s="7">
        <v>42828</v>
      </c>
      <c r="BC11" s="8" t="s">
        <v>20</v>
      </c>
      <c r="BE11">
        <v>5</v>
      </c>
      <c r="BF11">
        <v>288454</v>
      </c>
      <c r="BH11" t="s">
        <v>113</v>
      </c>
      <c r="BJ11" t="s">
        <v>114</v>
      </c>
      <c r="BT11">
        <v>17531</v>
      </c>
    </row>
    <row r="12" spans="1:72" x14ac:dyDescent="0.3">
      <c r="A12">
        <v>17532</v>
      </c>
      <c r="C12">
        <v>1</v>
      </c>
      <c r="D12">
        <v>1</v>
      </c>
      <c r="E12">
        <v>2</v>
      </c>
      <c r="F12" t="s">
        <v>0</v>
      </c>
      <c r="G12" t="s">
        <v>104</v>
      </c>
      <c r="H12" t="s">
        <v>115</v>
      </c>
      <c r="I12" t="s">
        <v>24</v>
      </c>
      <c r="K12">
        <v>1</v>
      </c>
      <c r="L12" t="s">
        <v>3</v>
      </c>
      <c r="M12">
        <v>128842</v>
      </c>
      <c r="N12" t="s">
        <v>4</v>
      </c>
      <c r="T12" t="s">
        <v>106</v>
      </c>
      <c r="U12" s="2">
        <v>1</v>
      </c>
      <c r="V12" t="s">
        <v>95</v>
      </c>
      <c r="W12" t="s">
        <v>107</v>
      </c>
      <c r="X12" t="s">
        <v>97</v>
      </c>
      <c r="Y12" s="4">
        <v>11</v>
      </c>
      <c r="Z12" s="5">
        <v>1121</v>
      </c>
      <c r="AA12" s="5" t="s">
        <v>107</v>
      </c>
      <c r="AB12" t="s">
        <v>116</v>
      </c>
      <c r="AC12">
        <v>2015</v>
      </c>
      <c r="AD12">
        <v>10</v>
      </c>
      <c r="AE12">
        <v>8</v>
      </c>
      <c r="AF12" t="s">
        <v>99</v>
      </c>
      <c r="AG12" t="s">
        <v>99</v>
      </c>
      <c r="AH12">
        <v>-39923</v>
      </c>
      <c r="AI12">
        <v>6546834</v>
      </c>
      <c r="AJ12" s="5">
        <v>-39000</v>
      </c>
      <c r="AK12" s="5">
        <v>6547000</v>
      </c>
      <c r="AL12">
        <v>1</v>
      </c>
      <c r="AN12">
        <v>105</v>
      </c>
      <c r="AP12" s="7"/>
      <c r="AQ12">
        <v>128842</v>
      </c>
      <c r="AS12" s="6" t="s">
        <v>14</v>
      </c>
      <c r="AT12">
        <v>1</v>
      </c>
      <c r="AU12" t="s">
        <v>15</v>
      </c>
      <c r="AV12" t="s">
        <v>109</v>
      </c>
      <c r="AW12" t="s">
        <v>117</v>
      </c>
      <c r="AX12">
        <v>105</v>
      </c>
      <c r="AY12" t="s">
        <v>111</v>
      </c>
      <c r="AZ12" t="s">
        <v>112</v>
      </c>
      <c r="BB12" s="7">
        <v>42828</v>
      </c>
      <c r="BC12" s="8" t="s">
        <v>20</v>
      </c>
      <c r="BE12">
        <v>5</v>
      </c>
      <c r="BF12">
        <v>288464</v>
      </c>
      <c r="BH12" t="s">
        <v>118</v>
      </c>
      <c r="BJ12" t="s">
        <v>119</v>
      </c>
      <c r="BT12">
        <v>17532</v>
      </c>
    </row>
    <row r="13" spans="1:72" x14ac:dyDescent="0.3">
      <c r="A13">
        <v>93238</v>
      </c>
      <c r="C13">
        <v>1</v>
      </c>
      <c r="D13">
        <v>1</v>
      </c>
      <c r="E13">
        <v>1</v>
      </c>
      <c r="F13" t="s">
        <v>0</v>
      </c>
      <c r="G13" t="s">
        <v>42</v>
      </c>
      <c r="H13" t="s">
        <v>131</v>
      </c>
      <c r="I13" s="1" t="str">
        <f>HYPERLINK(AP13,"Foto")</f>
        <v>Foto</v>
      </c>
      <c r="K13">
        <v>1</v>
      </c>
      <c r="L13" t="s">
        <v>3</v>
      </c>
      <c r="M13">
        <v>128842</v>
      </c>
      <c r="N13" t="s">
        <v>4</v>
      </c>
      <c r="T13" t="s">
        <v>132</v>
      </c>
      <c r="U13" s="2">
        <v>1</v>
      </c>
      <c r="V13" t="s">
        <v>133</v>
      </c>
      <c r="W13" t="s">
        <v>134</v>
      </c>
      <c r="X13" t="s">
        <v>135</v>
      </c>
      <c r="Y13" s="4">
        <v>15</v>
      </c>
      <c r="Z13" s="5">
        <v>1532</v>
      </c>
      <c r="AA13" s="5" t="s">
        <v>134</v>
      </c>
      <c r="AB13" t="s">
        <v>136</v>
      </c>
      <c r="AC13">
        <v>2018</v>
      </c>
      <c r="AD13">
        <v>8</v>
      </c>
      <c r="AE13">
        <v>18</v>
      </c>
      <c r="AF13" t="s">
        <v>137</v>
      </c>
      <c r="AH13">
        <v>44749</v>
      </c>
      <c r="AI13">
        <v>6964510</v>
      </c>
      <c r="AJ13" s="5">
        <v>45000</v>
      </c>
      <c r="AK13" s="5">
        <v>6965000</v>
      </c>
      <c r="AL13">
        <v>25</v>
      </c>
      <c r="AN13">
        <v>1010</v>
      </c>
      <c r="AO13" t="s">
        <v>138</v>
      </c>
      <c r="AP13" s="7" t="s">
        <v>139</v>
      </c>
      <c r="AQ13">
        <v>128842</v>
      </c>
      <c r="AS13" s="6" t="s">
        <v>14</v>
      </c>
      <c r="AT13">
        <v>1</v>
      </c>
      <c r="AU13" t="s">
        <v>15</v>
      </c>
      <c r="AV13" t="s">
        <v>140</v>
      </c>
      <c r="AW13" t="s">
        <v>141</v>
      </c>
      <c r="AX13">
        <v>1010</v>
      </c>
      <c r="AY13" t="s">
        <v>54</v>
      </c>
      <c r="AZ13" t="s">
        <v>55</v>
      </c>
      <c r="BA13">
        <v>1</v>
      </c>
      <c r="BB13" s="7">
        <v>43331.868159722202</v>
      </c>
      <c r="BC13" s="8" t="s">
        <v>20</v>
      </c>
      <c r="BE13">
        <v>6</v>
      </c>
      <c r="BF13">
        <v>163832</v>
      </c>
      <c r="BH13" t="s">
        <v>142</v>
      </c>
      <c r="BT13">
        <v>93238</v>
      </c>
    </row>
    <row r="14" spans="1:72" x14ac:dyDescent="0.3">
      <c r="A14">
        <v>93247</v>
      </c>
      <c r="C14">
        <v>1</v>
      </c>
      <c r="D14">
        <v>1</v>
      </c>
      <c r="E14">
        <v>2</v>
      </c>
      <c r="F14" t="s">
        <v>0</v>
      </c>
      <c r="G14" t="s">
        <v>42</v>
      </c>
      <c r="H14" t="s">
        <v>143</v>
      </c>
      <c r="I14" s="1" t="str">
        <f>HYPERLINK(AP14,"Foto")</f>
        <v>Foto</v>
      </c>
      <c r="K14">
        <v>1</v>
      </c>
      <c r="L14" t="s">
        <v>3</v>
      </c>
      <c r="M14">
        <v>128842</v>
      </c>
      <c r="N14" t="s">
        <v>4</v>
      </c>
      <c r="T14" t="s">
        <v>132</v>
      </c>
      <c r="U14" s="2">
        <v>1</v>
      </c>
      <c r="V14" t="s">
        <v>133</v>
      </c>
      <c r="W14" t="s">
        <v>134</v>
      </c>
      <c r="X14" t="s">
        <v>135</v>
      </c>
      <c r="Y14" s="4">
        <v>15</v>
      </c>
      <c r="Z14" s="5">
        <v>1532</v>
      </c>
      <c r="AA14" s="5" t="s">
        <v>134</v>
      </c>
      <c r="AB14" t="s">
        <v>144</v>
      </c>
      <c r="AC14">
        <v>2019</v>
      </c>
      <c r="AD14">
        <v>6</v>
      </c>
      <c r="AE14">
        <v>19</v>
      </c>
      <c r="AF14" t="s">
        <v>137</v>
      </c>
      <c r="AH14">
        <v>44749</v>
      </c>
      <c r="AI14">
        <v>6964510</v>
      </c>
      <c r="AJ14" s="5">
        <v>45000</v>
      </c>
      <c r="AK14" s="5">
        <v>6965000</v>
      </c>
      <c r="AL14">
        <v>25</v>
      </c>
      <c r="AN14">
        <v>1010</v>
      </c>
      <c r="AO14" t="s">
        <v>145</v>
      </c>
      <c r="AP14" s="7" t="s">
        <v>146</v>
      </c>
      <c r="AQ14">
        <v>128842</v>
      </c>
      <c r="AS14" s="6" t="s">
        <v>14</v>
      </c>
      <c r="AT14">
        <v>1</v>
      </c>
      <c r="AU14" t="s">
        <v>15</v>
      </c>
      <c r="AV14" t="s">
        <v>140</v>
      </c>
      <c r="AW14" t="s">
        <v>147</v>
      </c>
      <c r="AX14">
        <v>1010</v>
      </c>
      <c r="AY14" t="s">
        <v>54</v>
      </c>
      <c r="AZ14" t="s">
        <v>55</v>
      </c>
      <c r="BA14">
        <v>1</v>
      </c>
      <c r="BB14" s="7">
        <v>43635.652511574102</v>
      </c>
      <c r="BC14" s="8" t="s">
        <v>20</v>
      </c>
      <c r="BE14">
        <v>6</v>
      </c>
      <c r="BF14">
        <v>203241</v>
      </c>
      <c r="BH14" t="s">
        <v>148</v>
      </c>
      <c r="BT14">
        <v>93247</v>
      </c>
    </row>
    <row r="15" spans="1:72" x14ac:dyDescent="0.3">
      <c r="A15">
        <v>93265</v>
      </c>
      <c r="C15">
        <v>1</v>
      </c>
      <c r="D15">
        <v>1</v>
      </c>
      <c r="E15">
        <v>3</v>
      </c>
      <c r="F15" t="s">
        <v>0</v>
      </c>
      <c r="G15" t="s">
        <v>42</v>
      </c>
      <c r="H15" t="s">
        <v>149</v>
      </c>
      <c r="I15" s="1" t="str">
        <f>HYPERLINK(AP15,"Foto")</f>
        <v>Foto</v>
      </c>
      <c r="K15">
        <v>1</v>
      </c>
      <c r="L15" t="s">
        <v>3</v>
      </c>
      <c r="M15">
        <v>128842</v>
      </c>
      <c r="N15" t="s">
        <v>4</v>
      </c>
      <c r="T15" t="s">
        <v>132</v>
      </c>
      <c r="U15" s="2">
        <v>1</v>
      </c>
      <c r="V15" t="s">
        <v>133</v>
      </c>
      <c r="W15" t="s">
        <v>134</v>
      </c>
      <c r="X15" t="s">
        <v>135</v>
      </c>
      <c r="Y15" s="4">
        <v>15</v>
      </c>
      <c r="Z15" s="5">
        <v>1532</v>
      </c>
      <c r="AA15" s="5" t="s">
        <v>134</v>
      </c>
      <c r="AB15" t="s">
        <v>144</v>
      </c>
      <c r="AC15">
        <v>2020</v>
      </c>
      <c r="AD15">
        <v>6</v>
      </c>
      <c r="AE15">
        <v>21</v>
      </c>
      <c r="AF15" t="s">
        <v>150</v>
      </c>
      <c r="AH15">
        <v>44749</v>
      </c>
      <c r="AI15">
        <v>6964510</v>
      </c>
      <c r="AJ15" s="5">
        <v>45000</v>
      </c>
      <c r="AK15" s="5">
        <v>6965000</v>
      </c>
      <c r="AL15">
        <v>25</v>
      </c>
      <c r="AN15">
        <v>1010</v>
      </c>
      <c r="AO15" t="s">
        <v>151</v>
      </c>
      <c r="AP15" s="7" t="s">
        <v>152</v>
      </c>
      <c r="AQ15">
        <v>128842</v>
      </c>
      <c r="AS15" s="6" t="s">
        <v>14</v>
      </c>
      <c r="AT15">
        <v>1</v>
      </c>
      <c r="AU15" t="s">
        <v>15</v>
      </c>
      <c r="AV15" t="s">
        <v>140</v>
      </c>
      <c r="AW15" t="s">
        <v>153</v>
      </c>
      <c r="AX15">
        <v>1010</v>
      </c>
      <c r="AY15" t="s">
        <v>54</v>
      </c>
      <c r="AZ15" t="s">
        <v>55</v>
      </c>
      <c r="BA15">
        <v>1</v>
      </c>
      <c r="BB15" s="7">
        <v>44003.862974536998</v>
      </c>
      <c r="BC15" s="8" t="s">
        <v>20</v>
      </c>
      <c r="BE15">
        <v>6</v>
      </c>
      <c r="BF15">
        <v>239691</v>
      </c>
      <c r="BH15" t="s">
        <v>154</v>
      </c>
      <c r="BT15">
        <v>93265</v>
      </c>
    </row>
    <row r="16" spans="1:72" x14ac:dyDescent="0.3">
      <c r="A16">
        <v>516347</v>
      </c>
      <c r="B16">
        <v>99716</v>
      </c>
      <c r="F16" t="s">
        <v>0</v>
      </c>
      <c r="G16" t="s">
        <v>42</v>
      </c>
      <c r="H16" t="s">
        <v>176</v>
      </c>
      <c r="I16" s="1" t="str">
        <f>HYPERLINK(AP16,"Foto")</f>
        <v>Foto</v>
      </c>
      <c r="K16">
        <v>1</v>
      </c>
      <c r="L16" t="s">
        <v>3</v>
      </c>
      <c r="M16">
        <v>128842</v>
      </c>
      <c r="N16" t="s">
        <v>4</v>
      </c>
      <c r="T16" t="s">
        <v>177</v>
      </c>
      <c r="U16" s="2">
        <v>1</v>
      </c>
      <c r="V16" t="s">
        <v>178</v>
      </c>
      <c r="W16" t="s">
        <v>179</v>
      </c>
      <c r="X16" t="s">
        <v>180</v>
      </c>
      <c r="Y16" s="4">
        <v>18</v>
      </c>
      <c r="Z16" s="5">
        <v>1804</v>
      </c>
      <c r="AA16" t="s">
        <v>179</v>
      </c>
      <c r="AB16" t="s">
        <v>181</v>
      </c>
      <c r="AC16">
        <v>2015</v>
      </c>
      <c r="AD16">
        <v>8</v>
      </c>
      <c r="AE16">
        <v>16</v>
      </c>
      <c r="AF16" t="s">
        <v>182</v>
      </c>
      <c r="AH16">
        <v>473998</v>
      </c>
      <c r="AI16">
        <v>7464717</v>
      </c>
      <c r="AJ16" s="5">
        <v>473000</v>
      </c>
      <c r="AK16" s="5">
        <v>7465000</v>
      </c>
      <c r="AL16">
        <v>25</v>
      </c>
      <c r="AN16">
        <v>1010</v>
      </c>
      <c r="AO16" t="s">
        <v>183</v>
      </c>
      <c r="AP16" s="7" t="s">
        <v>184</v>
      </c>
      <c r="AQ16">
        <v>128842</v>
      </c>
      <c r="AS16" s="6" t="s">
        <v>14</v>
      </c>
      <c r="AT16">
        <v>1</v>
      </c>
      <c r="AU16" t="s">
        <v>15</v>
      </c>
      <c r="AV16" t="s">
        <v>185</v>
      </c>
      <c r="AW16" t="s">
        <v>186</v>
      </c>
      <c r="AX16">
        <v>1010</v>
      </c>
      <c r="AY16" t="s">
        <v>54</v>
      </c>
      <c r="AZ16" t="s">
        <v>55</v>
      </c>
      <c r="BA16">
        <v>1</v>
      </c>
      <c r="BB16" s="7">
        <v>43002.106249999997</v>
      </c>
      <c r="BC16" s="8" t="s">
        <v>20</v>
      </c>
      <c r="BE16">
        <v>6</v>
      </c>
      <c r="BF16">
        <v>86669</v>
      </c>
      <c r="BG16">
        <v>47264</v>
      </c>
      <c r="BH16" t="s">
        <v>187</v>
      </c>
      <c r="BT16">
        <v>516347</v>
      </c>
    </row>
    <row r="17" spans="1:72" x14ac:dyDescent="0.3">
      <c r="A17">
        <v>138650</v>
      </c>
      <c r="C17">
        <v>1</v>
      </c>
      <c r="D17">
        <v>1</v>
      </c>
      <c r="E17">
        <v>1</v>
      </c>
      <c r="F17" t="s">
        <v>0</v>
      </c>
      <c r="G17" t="s">
        <v>42</v>
      </c>
      <c r="H17" t="s">
        <v>82</v>
      </c>
      <c r="I17" s="1" t="str">
        <f>HYPERLINK(AP17,"Foto")</f>
        <v>Foto</v>
      </c>
      <c r="K17">
        <v>1</v>
      </c>
      <c r="L17" t="s">
        <v>3</v>
      </c>
      <c r="M17">
        <v>128842</v>
      </c>
      <c r="N17" t="s">
        <v>4</v>
      </c>
      <c r="T17" t="s">
        <v>83</v>
      </c>
      <c r="U17" s="2">
        <v>1</v>
      </c>
      <c r="V17" t="s">
        <v>60</v>
      </c>
      <c r="W17" t="s">
        <v>84</v>
      </c>
      <c r="X17" t="s">
        <v>85</v>
      </c>
      <c r="Y17" s="4">
        <v>10</v>
      </c>
      <c r="Z17" s="5">
        <v>1001</v>
      </c>
      <c r="AA17" s="5" t="s">
        <v>84</v>
      </c>
      <c r="AB17" t="s">
        <v>86</v>
      </c>
      <c r="AC17">
        <v>2019</v>
      </c>
      <c r="AD17">
        <v>9</v>
      </c>
      <c r="AE17">
        <v>7</v>
      </c>
      <c r="AF17" t="s">
        <v>87</v>
      </c>
      <c r="AH17">
        <v>94986</v>
      </c>
      <c r="AI17">
        <v>6463304</v>
      </c>
      <c r="AJ17" s="5">
        <v>95000</v>
      </c>
      <c r="AK17" s="5">
        <v>6463000</v>
      </c>
      <c r="AL17">
        <v>100</v>
      </c>
      <c r="AN17">
        <v>1010</v>
      </c>
      <c r="AO17" t="s">
        <v>88</v>
      </c>
      <c r="AP17" s="7" t="s">
        <v>89</v>
      </c>
      <c r="AQ17">
        <v>128842</v>
      </c>
      <c r="AS17" s="6" t="s">
        <v>14</v>
      </c>
      <c r="AT17">
        <v>1</v>
      </c>
      <c r="AU17" t="s">
        <v>15</v>
      </c>
      <c r="AV17" t="s">
        <v>90</v>
      </c>
      <c r="AW17" t="s">
        <v>91</v>
      </c>
      <c r="AX17">
        <v>1010</v>
      </c>
      <c r="AY17" t="s">
        <v>54</v>
      </c>
      <c r="AZ17" t="s">
        <v>55</v>
      </c>
      <c r="BA17">
        <v>1</v>
      </c>
      <c r="BB17" s="7">
        <v>43730.974953703699</v>
      </c>
      <c r="BC17" s="8" t="s">
        <v>20</v>
      </c>
      <c r="BE17">
        <v>6</v>
      </c>
      <c r="BF17">
        <v>219523</v>
      </c>
      <c r="BH17" t="s">
        <v>92</v>
      </c>
      <c r="BT17">
        <v>138650</v>
      </c>
    </row>
    <row r="19" spans="1:72" x14ac:dyDescent="0.3">
      <c r="A19">
        <v>148707</v>
      </c>
      <c r="B19">
        <v>194895</v>
      </c>
      <c r="F19" t="s">
        <v>0</v>
      </c>
      <c r="G19" t="s">
        <v>69</v>
      </c>
      <c r="H19" t="s">
        <v>70</v>
      </c>
      <c r="I19" t="s">
        <v>24</v>
      </c>
      <c r="K19">
        <v>1</v>
      </c>
      <c r="L19" t="s">
        <v>3</v>
      </c>
      <c r="M19">
        <v>128842</v>
      </c>
      <c r="N19" t="s">
        <v>4</v>
      </c>
      <c r="R19" t="s">
        <v>71</v>
      </c>
      <c r="S19" t="s">
        <v>72</v>
      </c>
      <c r="T19" t="s">
        <v>73</v>
      </c>
      <c r="U19" s="2">
        <v>1</v>
      </c>
      <c r="V19" t="s">
        <v>60</v>
      </c>
      <c r="W19" t="s">
        <v>74</v>
      </c>
      <c r="X19" t="s">
        <v>62</v>
      </c>
      <c r="Y19" s="4">
        <v>9</v>
      </c>
      <c r="Z19" s="5">
        <v>929</v>
      </c>
      <c r="AA19" t="s">
        <v>74</v>
      </c>
      <c r="AB19" t="s">
        <v>75</v>
      </c>
      <c r="AC19">
        <v>2001</v>
      </c>
      <c r="AD19">
        <v>8</v>
      </c>
      <c r="AE19">
        <v>22</v>
      </c>
      <c r="AF19" t="s">
        <v>76</v>
      </c>
      <c r="AG19" t="s">
        <v>76</v>
      </c>
      <c r="AH19">
        <v>117411</v>
      </c>
      <c r="AI19">
        <v>6540688</v>
      </c>
      <c r="AJ19" s="5">
        <v>117000</v>
      </c>
      <c r="AK19" s="5">
        <v>6541000</v>
      </c>
      <c r="AL19">
        <v>7</v>
      </c>
      <c r="AN19">
        <v>33</v>
      </c>
      <c r="AP19" s="7"/>
      <c r="AQ19">
        <v>128842</v>
      </c>
      <c r="AS19" s="6" t="s">
        <v>14</v>
      </c>
      <c r="AT19">
        <v>1</v>
      </c>
      <c r="AU19" t="s">
        <v>15</v>
      </c>
      <c r="AV19" t="s">
        <v>77</v>
      </c>
      <c r="AW19" t="s">
        <v>78</v>
      </c>
      <c r="AX19">
        <v>33</v>
      </c>
      <c r="AY19" t="s">
        <v>79</v>
      </c>
      <c r="AZ19" t="s">
        <v>19</v>
      </c>
      <c r="BB19" s="7">
        <v>43489</v>
      </c>
      <c r="BC19" s="8" t="s">
        <v>20</v>
      </c>
      <c r="BE19">
        <v>4</v>
      </c>
      <c r="BF19">
        <v>346158</v>
      </c>
      <c r="BG19">
        <v>47256</v>
      </c>
      <c r="BH19" t="s">
        <v>80</v>
      </c>
      <c r="BJ19" t="s">
        <v>81</v>
      </c>
      <c r="BT19">
        <v>148707</v>
      </c>
    </row>
  </sheetData>
  <sortState xmlns:xlrd2="http://schemas.microsoft.com/office/spreadsheetml/2017/richdata2" ref="A2:CP17">
    <sortCondition ref="T2:T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2022-10-04T13:37:11Z</dcterms:created>
  <dcterms:modified xsi:type="dcterms:W3CDTF">2022-10-04T15:31:33Z</dcterms:modified>
</cp:coreProperties>
</file>