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icerbita\"/>
    </mc:Choice>
  </mc:AlternateContent>
  <xr:revisionPtr revIDLastSave="0" documentId="13_ncr:1_{36A923D6-875D-4A81-9883-035BB9FED197}" xr6:coauthVersionLast="47" xr6:coauthVersionMax="47" xr10:uidLastSave="{00000000-0000-0000-0000-000000000000}"/>
  <bookViews>
    <workbookView xWindow="-108" yWindow="-108" windowWidth="23256" windowHeight="12576" xr2:uid="{E7273754-2A7A-4F72-9E4F-FE3CA7FB76A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32" i="1"/>
  <c r="I27" i="1"/>
  <c r="I19" i="1"/>
  <c r="I18" i="1"/>
  <c r="I5" i="1"/>
  <c r="I13" i="1"/>
  <c r="I29" i="1"/>
</calcChain>
</file>

<file path=xl/sharedStrings.xml><?xml version="1.0" encoding="utf-8"?>
<sst xmlns="http://schemas.openxmlformats.org/spreadsheetml/2006/main" count="782" uniqueCount="356">
  <si>
    <t>A</t>
  </si>
  <si>
    <t>O</t>
  </si>
  <si>
    <t>186951</t>
  </si>
  <si>
    <t>Hb</t>
  </si>
  <si>
    <t>4A</t>
  </si>
  <si>
    <t>Cicerbita plumieri</t>
  </si>
  <si>
    <t>227_6713</t>
  </si>
  <si>
    <t>Viken</t>
  </si>
  <si>
    <t>Ringerike</t>
  </si>
  <si>
    <t>Bu</t>
  </si>
  <si>
    <t>Ringerike: Ådalen, Bergly, Ø for tunet. \Store populasjoner på eng. Dyrket på tunet, og...</t>
  </si>
  <si>
    <t>Tor Kristensen | Tore Berg</t>
  </si>
  <si>
    <t>OR</t>
  </si>
  <si>
    <t>AlienSpecie</t>
  </si>
  <si>
    <t>Lav risiko (LO)</t>
  </si>
  <si>
    <t>POINT (226806 6712357)</t>
  </si>
  <si>
    <t>urn:catalog:O:V:186951</t>
  </si>
  <si>
    <t>Naturhistorisk Museum - UiO</t>
  </si>
  <si>
    <t>v</t>
  </si>
  <si>
    <t>ArtKart</t>
  </si>
  <si>
    <t>8_186951</t>
  </si>
  <si>
    <t>O_186951</t>
  </si>
  <si>
    <t>NBF</t>
  </si>
  <si>
    <t>11721924</t>
  </si>
  <si>
    <t>55_6477</t>
  </si>
  <si>
    <t>Agder</t>
  </si>
  <si>
    <t>Lindesnes</t>
  </si>
  <si>
    <t>VA</t>
  </si>
  <si>
    <t>Bjåstad øvre, Lindesnes, Ag \ /[Kvant.:] 10</t>
  </si>
  <si>
    <t>Tor Egil Høgsås</t>
  </si>
  <si>
    <t>Minimum. Kjent lokalitet for arten, men bare angitt omtrentlig her. Ingen hage i nærheten. .</t>
  </si>
  <si>
    <t>https://www.artsobservasjoner.no/Sighting/11721924</t>
  </si>
  <si>
    <t>POINT (54871 6477779)</t>
  </si>
  <si>
    <t>urn:uuid:3589dc54-a15b-488f-bb4a-eddf323a4555</t>
  </si>
  <si>
    <t>Norsk botanisk forening</t>
  </si>
  <si>
    <t>so2-vascular</t>
  </si>
  <si>
    <t>1010_11721924</t>
  </si>
  <si>
    <t>KMN</t>
  </si>
  <si>
    <t>5645</t>
  </si>
  <si>
    <t>55_6479</t>
  </si>
  <si>
    <t>Sør for Kaddåsen \På begge sider av veikant i dyp, fuktig jord. M...</t>
  </si>
  <si>
    <t>Per Arvid Åsen, Tore Berg</t>
  </si>
  <si>
    <t>POINT (54942 6478053)</t>
  </si>
  <si>
    <t>urn:catalog:KMN:V:5645</t>
  </si>
  <si>
    <t>Agder naturmuseum</t>
  </si>
  <si>
    <t>33_5645</t>
  </si>
  <si>
    <t>KMN_5645</t>
  </si>
  <si>
    <t>4193</t>
  </si>
  <si>
    <t>300 meter sør for vei inn til Kallåsen (Kaddåsen). \I veikant på begge sider av veien i en sving. G...</t>
  </si>
  <si>
    <t>Per Arvid Åsen, Tore Torjesen</t>
  </si>
  <si>
    <t>urn:catalog:KMN:V:4193</t>
  </si>
  <si>
    <t>33_4193</t>
  </si>
  <si>
    <t>KMN_4193</t>
  </si>
  <si>
    <t>80669</t>
  </si>
  <si>
    <t>37_6481</t>
  </si>
  <si>
    <t>Lyngdal</t>
  </si>
  <si>
    <t>Stuestøl i Kvås \Forvilla hit fra hage</t>
  </si>
  <si>
    <t>Torfinn Hageland</t>
  </si>
  <si>
    <t>POINT (37962 6480783)</t>
  </si>
  <si>
    <t>urn:catalog:KMN:V:80669</t>
  </si>
  <si>
    <t>33_80669</t>
  </si>
  <si>
    <t>KMN_80669</t>
  </si>
  <si>
    <t>9289</t>
  </si>
  <si>
    <t>43_6481</t>
  </si>
  <si>
    <t>Kvås: Austre Tofteland</t>
  </si>
  <si>
    <t>Tor Kristensen</t>
  </si>
  <si>
    <t>Finn Wischmann</t>
  </si>
  <si>
    <t xml:space="preserve">https://www.unimus.no/felles/bilder/web_hent_bilde.php?id=13769439&amp;type=jpeg | https://www.unimus.no/felles/bilder/web_hent_bilde.php?id=13769442&amp;type=jpeg </t>
  </si>
  <si>
    <t>POINT (42628 6480411)</t>
  </si>
  <si>
    <t>urn:catalog:O:V:9289</t>
  </si>
  <si>
    <t>8_9289</t>
  </si>
  <si>
    <t>O_9289</t>
  </si>
  <si>
    <t>NLH</t>
  </si>
  <si>
    <t>11250</t>
  </si>
  <si>
    <t>Lyngdal k.: Topteland i Kvås,</t>
  </si>
  <si>
    <t>Lye, Kåre A.; Berg, Tore</t>
  </si>
  <si>
    <t>POINT (42391 6480578)</t>
  </si>
  <si>
    <t>urn:catalog:NLH:V:11250</t>
  </si>
  <si>
    <t>Norges miljø- og biovitenskapelige universitet</t>
  </si>
  <si>
    <t>68_11250</t>
  </si>
  <si>
    <t>NLH_11250</t>
  </si>
  <si>
    <t>25980815</t>
  </si>
  <si>
    <t>Obs</t>
  </si>
  <si>
    <t>Topteland i Kvås, Lyngdal i Vest-Agder, Lyngdal, Ag \i bratt beitemark</t>
  </si>
  <si>
    <t>Kåre Arnstein Lye</t>
  </si>
  <si>
    <t>innsamling Lye 15633.</t>
  </si>
  <si>
    <t>https://www.artsobservasjoner.no/Sighting/25980815</t>
  </si>
  <si>
    <t>POINT (42341 6480676)</t>
  </si>
  <si>
    <t>urn:uuid:fec64413-e77d-475e-9532-1c9d5364b982</t>
  </si>
  <si>
    <t>1010_25980815</t>
  </si>
  <si>
    <t>21277</t>
  </si>
  <si>
    <t>Nesten nederst i bakken (kanten av tidligere dyrka mark) vestafor det nordvestligste bruket på Austr</t>
  </si>
  <si>
    <t>POINT (42387 6480585)</t>
  </si>
  <si>
    <t>urn:catalog:KMN:V:21277</t>
  </si>
  <si>
    <t>33_21277</t>
  </si>
  <si>
    <t>KMN_21277</t>
  </si>
  <si>
    <t>80657</t>
  </si>
  <si>
    <t>45_6495</t>
  </si>
  <si>
    <t>Hægebostad</t>
  </si>
  <si>
    <t>Eilevstad i Hægebostad \Mellom åbredd og kom.veg, sør for søndre bruk p...</t>
  </si>
  <si>
    <t>POINT (44641 6494106)</t>
  </si>
  <si>
    <t>urn:catalog:KMN:V:80657</t>
  </si>
  <si>
    <t>33_80657</t>
  </si>
  <si>
    <t>KMN_80657</t>
  </si>
  <si>
    <t>70808</t>
  </si>
  <si>
    <t>45_6499</t>
  </si>
  <si>
    <t>Klungland</t>
  </si>
  <si>
    <t>Bernt Kåre Knutsen</t>
  </si>
  <si>
    <t>POINT (44307 6498831)</t>
  </si>
  <si>
    <t>urn:catalog:KMN:V:70808</t>
  </si>
  <si>
    <t>33_70808</t>
  </si>
  <si>
    <t>KMN_70808</t>
  </si>
  <si>
    <t>11723272</t>
  </si>
  <si>
    <t>Klungland, Hægebostad, Ag \ /[Kvant.:] 50 Plants</t>
  </si>
  <si>
    <t>Quantity: 50 Plants</t>
  </si>
  <si>
    <t>https://www.artsobservasjoner.no/Sighting/11723272</t>
  </si>
  <si>
    <t>POINT (44409 6498726)</t>
  </si>
  <si>
    <t>urn:uuid:b84ea703-1220-43da-95ad-0a373468e03a</t>
  </si>
  <si>
    <t>1010_11723272</t>
  </si>
  <si>
    <t>p</t>
  </si>
  <si>
    <t>3163/84</t>
  </si>
  <si>
    <t>XL</t>
  </si>
  <si>
    <t>Klungland, Hommen, Lauen  / Skogkant og nær gårdsbruk; &lt; 50 [indiv.]</t>
  </si>
  <si>
    <t>Knutsen, Bernt K.</t>
  </si>
  <si>
    <t>KMN_XL</t>
  </si>
  <si>
    <t>Fab3</t>
  </si>
  <si>
    <t>op</t>
  </si>
  <si>
    <t>KMN_XL_3163/84</t>
  </si>
  <si>
    <t>80655</t>
  </si>
  <si>
    <t>Sletta, Hundeland i Hægebostad \Innsida av vegslyng, utsatt for kantslått. Kan ...</t>
  </si>
  <si>
    <t>POINT (44143 6498344)</t>
  </si>
  <si>
    <t>urn:catalog:KMN:V:80655</t>
  </si>
  <si>
    <t>33_80655</t>
  </si>
  <si>
    <t>KMN_80655</t>
  </si>
  <si>
    <t>80656</t>
  </si>
  <si>
    <t>Mellom Bakken og Lia i Hægebostad \Kan ha spredd seg vestover fra Klungland</t>
  </si>
  <si>
    <t>POINT (44060 6498084)</t>
  </si>
  <si>
    <t>urn:catalog:KMN:V:80656</t>
  </si>
  <si>
    <t>33_80656</t>
  </si>
  <si>
    <t>KMN_80656</t>
  </si>
  <si>
    <t>80664</t>
  </si>
  <si>
    <t>Klungland i Hægebostad \Stor forekomst der det før lå gardstun for bnr....</t>
  </si>
  <si>
    <t>POINT (44361 6498847)</t>
  </si>
  <si>
    <t>urn:catalog:KMN:V:80664</t>
  </si>
  <si>
    <t>33_80664</t>
  </si>
  <si>
    <t>KMN_80664</t>
  </si>
  <si>
    <t>BG</t>
  </si>
  <si>
    <t>267194</t>
  </si>
  <si>
    <t>-31_6617</t>
  </si>
  <si>
    <t>Rogaland</t>
  </si>
  <si>
    <t>Tysvær</t>
  </si>
  <si>
    <t>Ro</t>
  </si>
  <si>
    <t>Tysvær. Førlandsvågen. \I bjørkeskog.</t>
  </si>
  <si>
    <t>S. Bakkevig</t>
  </si>
  <si>
    <t>P. M. Jørgensen</t>
  </si>
  <si>
    <t>https://www.unimus.no/felles/bilder/web_hent_bilde.php?id=12423582&amp;type=jpeg</t>
  </si>
  <si>
    <t>POINT (-30534 6617801)</t>
  </si>
  <si>
    <t>urn:catalog:BG:S:267194</t>
  </si>
  <si>
    <t>Universitetsmuseet i Bergen, UiB</t>
  </si>
  <si>
    <t>s</t>
  </si>
  <si>
    <t>105_267194</t>
  </si>
  <si>
    <t>BG_267194</t>
  </si>
  <si>
    <t>225700</t>
  </si>
  <si>
    <t>-41_6621</t>
  </si>
  <si>
    <t>Tysvær: Ronvik. \Vegkant.</t>
  </si>
  <si>
    <t>Styrk Lote</t>
  </si>
  <si>
    <t>POINT (-41046 6620559)</t>
  </si>
  <si>
    <t>urn:catalog:O:V:225700</t>
  </si>
  <si>
    <t>8_225700</t>
  </si>
  <si>
    <t>O_225700</t>
  </si>
  <si>
    <t>588541</t>
  </si>
  <si>
    <t>1</t>
  </si>
  <si>
    <t>-41_6623</t>
  </si>
  <si>
    <t>Tysvær: v/ Krabbetveit, Førlandsvågen \I eikeskog</t>
  </si>
  <si>
    <t>John Inge Johnsen</t>
  </si>
  <si>
    <t>POINT (-40198 6622920)</t>
  </si>
  <si>
    <t>urn:catalog:O:V:588541</t>
  </si>
  <si>
    <t>8_588541</t>
  </si>
  <si>
    <t>O_588541</t>
  </si>
  <si>
    <t>17996955</t>
  </si>
  <si>
    <t>Krabbatveit, Tysvær, Ro</t>
  </si>
  <si>
    <t>Lars Dalen|Ove Sander Førland|John Inge Johnsen|Asbjørn Knutsen|Asbjørn Erdal|Anette Gundersen</t>
  </si>
  <si>
    <t>https://www.artsobservasjoner.no/Sighting/17996955</t>
  </si>
  <si>
    <t>POINT (-40217 6622862)</t>
  </si>
  <si>
    <t>urn:uuid:9d50851f-8acf-4dcf-a0c4-fe433f3685e1</t>
  </si>
  <si>
    <t>1010_17996955</t>
  </si>
  <si>
    <t>71890</t>
  </si>
  <si>
    <t>-43_6615</t>
  </si>
  <si>
    <t>Bastås ved Lushamn \I eng langs bergvegg</t>
  </si>
  <si>
    <t>Kåre A. Lye</t>
  </si>
  <si>
    <t>POINT (-42357 6615283)</t>
  </si>
  <si>
    <t>urn:catalog:KMN:V:71890</t>
  </si>
  <si>
    <t>33_71890</t>
  </si>
  <si>
    <t>KMN_71890</t>
  </si>
  <si>
    <t>11251</t>
  </si>
  <si>
    <t>Tysvær k.: Bastås ved Lushamn,</t>
  </si>
  <si>
    <t>Lye, Kåre A.</t>
  </si>
  <si>
    <t>POINT (-42455 6615080)</t>
  </si>
  <si>
    <t>urn:catalog:NLH:V:11251</t>
  </si>
  <si>
    <t>68_11251</t>
  </si>
  <si>
    <t>NLH_11251</t>
  </si>
  <si>
    <t>43094</t>
  </si>
  <si>
    <t>Bastås ved Lushamn \i eng nær bergvegg</t>
  </si>
  <si>
    <t>https://www.unimus.no/felles/bilder/web_hent_bilde.php?id=13769444&amp;type=jpeg</t>
  </si>
  <si>
    <t>POINT (-42454 6615079)</t>
  </si>
  <si>
    <t>urn:catalog:O:V:43094</t>
  </si>
  <si>
    <t>8_43094</t>
  </si>
  <si>
    <t>O_43094</t>
  </si>
  <si>
    <t>609721</t>
  </si>
  <si>
    <t>Tysvær k.: Bastås ved Lushamn \i eng nær bergvegg</t>
  </si>
  <si>
    <t>https://www.unimus.no/felles/bilder/web_hent_bilde.php?id=13954940&amp;type=jpeg</t>
  </si>
  <si>
    <t>urn:catalog:O:V:609721</t>
  </si>
  <si>
    <t>8_609721</t>
  </si>
  <si>
    <t>O_609721</t>
  </si>
  <si>
    <t>1062</t>
  </si>
  <si>
    <t>-33_6721</t>
  </si>
  <si>
    <t>Vestland</t>
  </si>
  <si>
    <t>Bergen</t>
  </si>
  <si>
    <t>Ho</t>
  </si>
  <si>
    <t>Fanaveien 271. \Forvillet ved haven.</t>
  </si>
  <si>
    <t>T. Ouren</t>
  </si>
  <si>
    <t>R. Elven</t>
  </si>
  <si>
    <t>POINT (-33265 6720057)</t>
  </si>
  <si>
    <t>urn:catalog:BG:S:1062</t>
  </si>
  <si>
    <t>105_1062</t>
  </si>
  <si>
    <t>BG_1062</t>
  </si>
  <si>
    <t>857</t>
  </si>
  <si>
    <t>-1_6649</t>
  </si>
  <si>
    <t>Etne</t>
  </si>
  <si>
    <t>Litledalen.</t>
  </si>
  <si>
    <t>L. K. Flesland</t>
  </si>
  <si>
    <t>POINT (-1402 6648221)</t>
  </si>
  <si>
    <t>urn:catalog:BG:S:857</t>
  </si>
  <si>
    <t>105_857</t>
  </si>
  <si>
    <t>BG_857</t>
  </si>
  <si>
    <t>559</t>
  </si>
  <si>
    <t>-15_6721</t>
  </si>
  <si>
    <t>Bjørnafjorden</t>
  </si>
  <si>
    <t>Fusa</t>
  </si>
  <si>
    <t>Holmefjord. \I skogkant.</t>
  </si>
  <si>
    <t>S. Handeland</t>
  </si>
  <si>
    <t>POINT (-15060 6720145)</t>
  </si>
  <si>
    <t>urn:catalog:BG:S:559</t>
  </si>
  <si>
    <t>105_559</t>
  </si>
  <si>
    <t>BG_559</t>
  </si>
  <si>
    <t>TRH</t>
  </si>
  <si>
    <t>71294</t>
  </si>
  <si>
    <t>47_6959</t>
  </si>
  <si>
    <t>Møre og Romsdal</t>
  </si>
  <si>
    <t>Ålesund</t>
  </si>
  <si>
    <t>MR</t>
  </si>
  <si>
    <t>Fagerlia inntil friområdet Aksla \Ved hage</t>
  </si>
  <si>
    <t>Tarald Rørvik</t>
  </si>
  <si>
    <t>Olav Gjærevoll</t>
  </si>
  <si>
    <t xml:space="preserve">https://www.unimus.no/felles/bilder/web_hent_bilde.php?id=14769653&amp;type=jpeg | https://www.unimus.no/felles/bilder/web_hent_bilde.php?id=14769655&amp;type=jpeg </t>
  </si>
  <si>
    <t>POINT (46653 6958182)</t>
  </si>
  <si>
    <t>urn:catalog:TRH:V:71294</t>
  </si>
  <si>
    <t>NTNU-Vitenskapsmuseet</t>
  </si>
  <si>
    <t>37_71294</t>
  </si>
  <si>
    <t>TRH_71294</t>
  </si>
  <si>
    <t>18531</t>
  </si>
  <si>
    <t>53_6955</t>
  </si>
  <si>
    <t>Fagerlia, Ålesund. \Skyggefullt, utkant av boligområde, furuskog, b...</t>
  </si>
  <si>
    <t>Størrelse: Blomsterstengel ca. 150-200 cm, rosettblader ca. 50-80cm. Populasjon i området: 12-13 planter.</t>
  </si>
  <si>
    <t>POINT (52464 6955900)</t>
  </si>
  <si>
    <t>urn:catalog:BG:S:18531</t>
  </si>
  <si>
    <t>105_18531</t>
  </si>
  <si>
    <t>BG_18531</t>
  </si>
  <si>
    <t>24815709</t>
  </si>
  <si>
    <t>55_6957</t>
  </si>
  <si>
    <t>Øst for Mørenett, Ålesund, Mr \ /[Kvant.:] 10 Tussocks</t>
  </si>
  <si>
    <t>Dag Holtan</t>
  </si>
  <si>
    <t>Naturalisert rundt 1950, da det var en liten planteskole i nærheten, nå trengt tilbake til et hjørne, og overlever sannsynligvis fordi noen liker den!. Quantity: 10 Tussocks</t>
  </si>
  <si>
    <t>https://www.artsobservasjoner.no/Sighting/24815709</t>
  </si>
  <si>
    <t>POINT (55413 6956269)</t>
  </si>
  <si>
    <t>urn:uuid:8f79a091-e37d-4a1b-bd4f-4fd6c786ef6c</t>
  </si>
  <si>
    <t>1010_24815709</t>
  </si>
  <si>
    <t>27663343</t>
  </si>
  <si>
    <t>35_6947</t>
  </si>
  <si>
    <t>Hareid</t>
  </si>
  <si>
    <t>Ved gangveg, Grimstad på Hareid., Hareid, Mr</t>
  </si>
  <si>
    <t>Bjørn Werner Nilsen</t>
  </si>
  <si>
    <t>Gjenfunnet etter funn samme sted for mange år siden. .</t>
  </si>
  <si>
    <t>https://www.artsobservasjoner.no/Sighting/27663343</t>
  </si>
  <si>
    <t>POINT (34504 6947176)</t>
  </si>
  <si>
    <t>urn:uuid:ea3d7507-957c-462f-aab7-d8a452bc781e</t>
  </si>
  <si>
    <t>1010_27663343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</si>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</sst>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2" fillId="0" borderId="0" xfId="1" applyFill="1"/>
    <xf numFmtId="0" fontId="0" fillId="0" borderId="0" xfId="0" applyAlignment="1">
      <alignment horizontal="right"/>
    </xf>
    <xf numFmtId="0" fontId="0" fillId="5" borderId="0" xfId="0" applyFill="1"/>
    <xf numFmtId="0" fontId="0" fillId="6" borderId="0" xfId="0" applyFill="1"/>
    <xf numFmtId="0" fontId="0" fillId="0" borderId="0" xfId="0" applyAlignment="1">
      <alignment horizontal="lef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AFD6-6E67-4413-8569-263A0EDDE171}">
  <dimension ref="A1:BT32"/>
  <sheetViews>
    <sheetView tabSelected="1" topLeftCell="F4" workbookViewId="0">
      <selection activeCell="R37" sqref="R37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3.3320312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26.77734375" customWidth="1"/>
  </cols>
  <sheetData>
    <row r="1" spans="1:72" x14ac:dyDescent="0.3">
      <c r="A1" s="12" t="s">
        <v>287</v>
      </c>
      <c r="B1" s="12" t="s">
        <v>288</v>
      </c>
      <c r="C1" s="12" t="s">
        <v>289</v>
      </c>
      <c r="D1" s="12" t="s">
        <v>290</v>
      </c>
      <c r="E1" s="12" t="s">
        <v>291</v>
      </c>
      <c r="F1" s="12" t="s">
        <v>292</v>
      </c>
      <c r="G1" s="12" t="s">
        <v>293</v>
      </c>
      <c r="H1" s="13" t="s">
        <v>294</v>
      </c>
      <c r="I1" s="12" t="s">
        <v>295</v>
      </c>
      <c r="J1" s="12" t="s">
        <v>296</v>
      </c>
      <c r="K1" s="12" t="s">
        <v>297</v>
      </c>
      <c r="L1" s="12" t="s">
        <v>298</v>
      </c>
      <c r="M1" s="12" t="s">
        <v>299</v>
      </c>
      <c r="N1" s="12" t="s">
        <v>300</v>
      </c>
      <c r="O1" s="14" t="s">
        <v>301</v>
      </c>
      <c r="P1" s="15" t="s">
        <v>302</v>
      </c>
      <c r="Q1" s="16" t="s">
        <v>303</v>
      </c>
      <c r="R1" s="16" t="s">
        <v>304</v>
      </c>
      <c r="S1" s="16" t="s">
        <v>305</v>
      </c>
      <c r="T1" s="17" t="s">
        <v>306</v>
      </c>
      <c r="U1" s="12" t="s">
        <v>307</v>
      </c>
      <c r="V1" s="12" t="s">
        <v>308</v>
      </c>
      <c r="W1" s="12" t="s">
        <v>309</v>
      </c>
      <c r="X1" s="2" t="s">
        <v>310</v>
      </c>
      <c r="Y1" s="2" t="s">
        <v>311</v>
      </c>
      <c r="Z1" s="12" t="s">
        <v>312</v>
      </c>
      <c r="AA1" s="12" t="s">
        <v>313</v>
      </c>
      <c r="AB1" s="12" t="s">
        <v>314</v>
      </c>
      <c r="AC1" s="12" t="s">
        <v>315</v>
      </c>
      <c r="AD1" s="12" t="s">
        <v>316</v>
      </c>
      <c r="AE1" s="12" t="s">
        <v>317</v>
      </c>
      <c r="AF1" s="12" t="s">
        <v>318</v>
      </c>
      <c r="AG1" s="12" t="s">
        <v>319</v>
      </c>
      <c r="AH1" s="17" t="s">
        <v>320</v>
      </c>
      <c r="AI1" s="17" t="s">
        <v>321</v>
      </c>
      <c r="AJ1" s="17" t="s">
        <v>322</v>
      </c>
      <c r="AK1" s="17" t="s">
        <v>323</v>
      </c>
      <c r="AL1" s="12" t="s">
        <v>324</v>
      </c>
      <c r="AM1" s="18" t="s">
        <v>325</v>
      </c>
      <c r="AN1" s="19" t="s">
        <v>326</v>
      </c>
      <c r="AO1" s="12" t="s">
        <v>327</v>
      </c>
      <c r="AP1" s="20" t="s">
        <v>328</v>
      </c>
      <c r="AQ1" s="12" t="s">
        <v>299</v>
      </c>
      <c r="AR1" s="12" t="s">
        <v>329</v>
      </c>
      <c r="AS1" s="12" t="s">
        <v>330</v>
      </c>
      <c r="AT1" s="12" t="s">
        <v>331</v>
      </c>
      <c r="AU1" s="12" t="s">
        <v>332</v>
      </c>
      <c r="AV1" s="12" t="s">
        <v>333</v>
      </c>
      <c r="AW1" s="12" t="s">
        <v>334</v>
      </c>
      <c r="AX1" s="12" t="s">
        <v>335</v>
      </c>
      <c r="AY1" s="12" t="s">
        <v>336</v>
      </c>
      <c r="AZ1" s="12" t="s">
        <v>337</v>
      </c>
      <c r="BA1" s="12" t="s">
        <v>338</v>
      </c>
      <c r="BB1" s="21" t="s">
        <v>339</v>
      </c>
      <c r="BC1" s="12" t="s">
        <v>340</v>
      </c>
      <c r="BD1" s="12" t="s">
        <v>305</v>
      </c>
      <c r="BE1" s="12" t="s">
        <v>341</v>
      </c>
      <c r="BF1" s="12" t="s">
        <v>342</v>
      </c>
      <c r="BG1" s="6" t="s">
        <v>343</v>
      </c>
      <c r="BH1" s="12" t="s">
        <v>344</v>
      </c>
      <c r="BI1" s="12" t="s">
        <v>345</v>
      </c>
      <c r="BJ1" s="12" t="s">
        <v>346</v>
      </c>
      <c r="BK1" s="12" t="s">
        <v>347</v>
      </c>
      <c r="BL1" t="s">
        <v>348</v>
      </c>
      <c r="BM1" t="s">
        <v>349</v>
      </c>
      <c r="BN1" t="s">
        <v>350</v>
      </c>
      <c r="BO1" t="s">
        <v>351</v>
      </c>
      <c r="BP1" s="12" t="s">
        <v>352</v>
      </c>
      <c r="BQ1" s="12" t="s">
        <v>353</v>
      </c>
      <c r="BR1" s="12" t="s">
        <v>354</v>
      </c>
      <c r="BS1" s="12" t="s">
        <v>355</v>
      </c>
      <c r="BT1" s="12" t="s">
        <v>287</v>
      </c>
    </row>
    <row r="2" spans="1:72" x14ac:dyDescent="0.3">
      <c r="A2">
        <v>65421</v>
      </c>
      <c r="B2">
        <v>149220</v>
      </c>
      <c r="F2" t="s">
        <v>0</v>
      </c>
      <c r="G2" t="s">
        <v>146</v>
      </c>
      <c r="H2" t="s">
        <v>226</v>
      </c>
      <c r="I2" t="s">
        <v>3</v>
      </c>
      <c r="K2">
        <v>1</v>
      </c>
      <c r="L2" t="s">
        <v>4</v>
      </c>
      <c r="M2">
        <v>100507</v>
      </c>
      <c r="N2" t="s">
        <v>5</v>
      </c>
      <c r="T2" t="s">
        <v>227</v>
      </c>
      <c r="U2" s="1">
        <v>1</v>
      </c>
      <c r="V2" t="s">
        <v>216</v>
      </c>
      <c r="W2" t="s">
        <v>228</v>
      </c>
      <c r="X2" s="11" t="s">
        <v>218</v>
      </c>
      <c r="Y2" s="2">
        <v>12</v>
      </c>
      <c r="Z2" s="3">
        <v>1211</v>
      </c>
      <c r="AA2" s="3" t="s">
        <v>228</v>
      </c>
      <c r="AB2" t="s">
        <v>229</v>
      </c>
      <c r="AC2">
        <v>1990</v>
      </c>
      <c r="AD2">
        <v>7</v>
      </c>
      <c r="AE2">
        <v>23</v>
      </c>
      <c r="AF2" t="s">
        <v>230</v>
      </c>
      <c r="AG2" t="s">
        <v>230</v>
      </c>
      <c r="AH2">
        <v>-1402</v>
      </c>
      <c r="AI2">
        <v>6648221</v>
      </c>
      <c r="AJ2" s="3">
        <v>-1000</v>
      </c>
      <c r="AK2" s="3">
        <v>6649000</v>
      </c>
      <c r="AL2">
        <v>71</v>
      </c>
      <c r="AN2">
        <v>105</v>
      </c>
      <c r="AP2" s="5"/>
      <c r="AQ2">
        <v>100507</v>
      </c>
      <c r="AS2" s="4" t="s">
        <v>13</v>
      </c>
      <c r="AT2">
        <v>1</v>
      </c>
      <c r="AU2" t="s">
        <v>14</v>
      </c>
      <c r="AV2" t="s">
        <v>231</v>
      </c>
      <c r="AW2" t="s">
        <v>232</v>
      </c>
      <c r="AX2">
        <v>105</v>
      </c>
      <c r="AY2" t="s">
        <v>158</v>
      </c>
      <c r="AZ2" t="s">
        <v>159</v>
      </c>
      <c r="BB2" s="5">
        <v>40150</v>
      </c>
      <c r="BC2" s="6" t="s">
        <v>19</v>
      </c>
      <c r="BE2">
        <v>5</v>
      </c>
      <c r="BF2">
        <v>299575</v>
      </c>
      <c r="BG2">
        <v>48113</v>
      </c>
      <c r="BH2" t="s">
        <v>233</v>
      </c>
      <c r="BJ2" t="s">
        <v>234</v>
      </c>
      <c r="BT2">
        <v>65421</v>
      </c>
    </row>
    <row r="3" spans="1:72" x14ac:dyDescent="0.3">
      <c r="A3">
        <v>60488</v>
      </c>
      <c r="B3">
        <v>148017</v>
      </c>
      <c r="F3" t="s">
        <v>0</v>
      </c>
      <c r="G3" t="s">
        <v>146</v>
      </c>
      <c r="H3" t="s">
        <v>235</v>
      </c>
      <c r="I3" t="s">
        <v>3</v>
      </c>
      <c r="K3">
        <v>1</v>
      </c>
      <c r="L3" t="s">
        <v>4</v>
      </c>
      <c r="M3">
        <v>100507</v>
      </c>
      <c r="N3" t="s">
        <v>5</v>
      </c>
      <c r="T3" t="s">
        <v>236</v>
      </c>
      <c r="U3" s="1">
        <v>1</v>
      </c>
      <c r="V3" t="s">
        <v>216</v>
      </c>
      <c r="W3" t="s">
        <v>237</v>
      </c>
      <c r="X3" s="11" t="s">
        <v>218</v>
      </c>
      <c r="Y3" s="2">
        <v>12</v>
      </c>
      <c r="Z3" s="3">
        <v>1241</v>
      </c>
      <c r="AA3" t="s">
        <v>238</v>
      </c>
      <c r="AB3" t="s">
        <v>239</v>
      </c>
      <c r="AC3">
        <v>1987</v>
      </c>
      <c r="AD3">
        <v>7</v>
      </c>
      <c r="AE3">
        <v>26</v>
      </c>
      <c r="AF3" t="s">
        <v>240</v>
      </c>
      <c r="AG3" t="s">
        <v>240</v>
      </c>
      <c r="AH3">
        <v>-15060</v>
      </c>
      <c r="AI3">
        <v>6720145</v>
      </c>
      <c r="AJ3" s="3">
        <v>-15000</v>
      </c>
      <c r="AK3" s="3">
        <v>6721000</v>
      </c>
      <c r="AL3">
        <v>71</v>
      </c>
      <c r="AN3">
        <v>105</v>
      </c>
      <c r="AP3" s="5"/>
      <c r="AQ3">
        <v>100507</v>
      </c>
      <c r="AS3" s="4" t="s">
        <v>13</v>
      </c>
      <c r="AT3">
        <v>1</v>
      </c>
      <c r="AU3" t="s">
        <v>14</v>
      </c>
      <c r="AV3" t="s">
        <v>241</v>
      </c>
      <c r="AW3" t="s">
        <v>242</v>
      </c>
      <c r="AX3">
        <v>105</v>
      </c>
      <c r="AY3" t="s">
        <v>158</v>
      </c>
      <c r="AZ3" t="s">
        <v>159</v>
      </c>
      <c r="BB3" s="5">
        <v>40150</v>
      </c>
      <c r="BC3" s="6" t="s">
        <v>19</v>
      </c>
      <c r="BE3">
        <v>5</v>
      </c>
      <c r="BF3">
        <v>298595</v>
      </c>
      <c r="BG3">
        <v>48114</v>
      </c>
      <c r="BH3" t="s">
        <v>243</v>
      </c>
      <c r="BJ3" t="s">
        <v>244</v>
      </c>
      <c r="BT3">
        <v>60488</v>
      </c>
    </row>
    <row r="4" spans="1:72" x14ac:dyDescent="0.3">
      <c r="A4">
        <v>223487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2</v>
      </c>
      <c r="I4" t="s">
        <v>3</v>
      </c>
      <c r="K4">
        <v>1</v>
      </c>
      <c r="L4" t="s">
        <v>4</v>
      </c>
      <c r="M4">
        <v>100507</v>
      </c>
      <c r="N4" t="s">
        <v>5</v>
      </c>
      <c r="T4" t="s">
        <v>6</v>
      </c>
      <c r="U4" s="1">
        <v>1</v>
      </c>
      <c r="V4" t="s">
        <v>7</v>
      </c>
      <c r="W4" t="s">
        <v>8</v>
      </c>
      <c r="X4" t="s">
        <v>9</v>
      </c>
      <c r="Y4" s="2">
        <v>6</v>
      </c>
      <c r="Z4" s="3">
        <v>605</v>
      </c>
      <c r="AA4" s="3" t="s">
        <v>8</v>
      </c>
      <c r="AB4" t="s">
        <v>10</v>
      </c>
      <c r="AC4">
        <v>2011</v>
      </c>
      <c r="AD4">
        <v>7</v>
      </c>
      <c r="AE4">
        <v>6</v>
      </c>
      <c r="AF4" t="s">
        <v>11</v>
      </c>
      <c r="AG4" t="s">
        <v>11</v>
      </c>
      <c r="AH4">
        <v>226806</v>
      </c>
      <c r="AI4">
        <v>6712357</v>
      </c>
      <c r="AJ4" s="3">
        <v>227000</v>
      </c>
      <c r="AK4" s="3">
        <v>6713000</v>
      </c>
      <c r="AL4">
        <v>1</v>
      </c>
      <c r="AN4">
        <v>8</v>
      </c>
      <c r="AO4" t="s">
        <v>12</v>
      </c>
      <c r="AQ4">
        <v>100507</v>
      </c>
      <c r="AS4" s="4" t="s">
        <v>13</v>
      </c>
      <c r="AT4">
        <v>1</v>
      </c>
      <c r="AU4" t="s">
        <v>14</v>
      </c>
      <c r="AV4" t="s">
        <v>15</v>
      </c>
      <c r="AW4" t="s">
        <v>16</v>
      </c>
      <c r="AX4">
        <v>8</v>
      </c>
      <c r="AY4" t="s">
        <v>17</v>
      </c>
      <c r="AZ4" t="s">
        <v>18</v>
      </c>
      <c r="BB4" s="5">
        <v>43677</v>
      </c>
      <c r="BC4" s="6" t="s">
        <v>19</v>
      </c>
      <c r="BE4">
        <v>3</v>
      </c>
      <c r="BF4">
        <v>446124</v>
      </c>
      <c r="BH4" t="s">
        <v>20</v>
      </c>
      <c r="BJ4" t="s">
        <v>21</v>
      </c>
      <c r="BT4">
        <v>223487</v>
      </c>
    </row>
    <row r="5" spans="1:72" x14ac:dyDescent="0.3">
      <c r="A5">
        <v>41716</v>
      </c>
      <c r="B5">
        <v>143973</v>
      </c>
      <c r="F5" t="s">
        <v>0</v>
      </c>
      <c r="G5" t="s">
        <v>146</v>
      </c>
      <c r="H5" t="s">
        <v>147</v>
      </c>
      <c r="I5" s="7" t="str">
        <f>HYPERLINK(AP5,"Hb")</f>
        <v>Hb</v>
      </c>
      <c r="K5">
        <v>1</v>
      </c>
      <c r="L5" t="s">
        <v>4</v>
      </c>
      <c r="M5">
        <v>100507</v>
      </c>
      <c r="N5" t="s">
        <v>5</v>
      </c>
      <c r="T5" t="s">
        <v>148</v>
      </c>
      <c r="U5" s="10">
        <v>3</v>
      </c>
      <c r="V5" t="s">
        <v>149</v>
      </c>
      <c r="W5" t="s">
        <v>150</v>
      </c>
      <c r="X5" t="s">
        <v>151</v>
      </c>
      <c r="Y5" s="2">
        <v>11</v>
      </c>
      <c r="Z5" s="3">
        <v>1146</v>
      </c>
      <c r="AA5" t="s">
        <v>150</v>
      </c>
      <c r="AB5" t="s">
        <v>152</v>
      </c>
      <c r="AC5">
        <v>1973</v>
      </c>
      <c r="AD5">
        <v>7</v>
      </c>
      <c r="AE5">
        <v>12</v>
      </c>
      <c r="AF5" t="s">
        <v>153</v>
      </c>
      <c r="AG5" t="s">
        <v>154</v>
      </c>
      <c r="AH5">
        <v>-30534</v>
      </c>
      <c r="AI5">
        <v>6617801</v>
      </c>
      <c r="AJ5" s="3">
        <v>-31000</v>
      </c>
      <c r="AK5" s="3">
        <v>6617000</v>
      </c>
      <c r="AL5">
        <v>20549</v>
      </c>
      <c r="AN5">
        <v>105</v>
      </c>
      <c r="AP5" t="s">
        <v>155</v>
      </c>
      <c r="AQ5">
        <v>100507</v>
      </c>
      <c r="AS5" s="4" t="s">
        <v>13</v>
      </c>
      <c r="AT5">
        <v>1</v>
      </c>
      <c r="AU5" t="s">
        <v>14</v>
      </c>
      <c r="AV5" t="s">
        <v>156</v>
      </c>
      <c r="AW5" t="s">
        <v>157</v>
      </c>
      <c r="AX5">
        <v>105</v>
      </c>
      <c r="AY5" t="s">
        <v>158</v>
      </c>
      <c r="AZ5" t="s">
        <v>159</v>
      </c>
      <c r="BA5">
        <v>1</v>
      </c>
      <c r="BB5" s="5">
        <v>40472</v>
      </c>
      <c r="BC5" s="6" t="s">
        <v>19</v>
      </c>
      <c r="BE5">
        <v>5</v>
      </c>
      <c r="BF5">
        <v>295346</v>
      </c>
      <c r="BG5">
        <v>48107</v>
      </c>
      <c r="BH5" t="s">
        <v>160</v>
      </c>
      <c r="BJ5" t="s">
        <v>161</v>
      </c>
      <c r="BT5">
        <v>41716</v>
      </c>
    </row>
    <row r="6" spans="1:72" x14ac:dyDescent="0.3">
      <c r="A6">
        <v>30953</v>
      </c>
      <c r="B6">
        <v>135992</v>
      </c>
      <c r="F6" t="s">
        <v>0</v>
      </c>
      <c r="G6" t="s">
        <v>146</v>
      </c>
      <c r="H6" t="s">
        <v>214</v>
      </c>
      <c r="I6" t="s">
        <v>3</v>
      </c>
      <c r="K6">
        <v>1</v>
      </c>
      <c r="L6" t="s">
        <v>4</v>
      </c>
      <c r="M6">
        <v>100507</v>
      </c>
      <c r="N6" t="s">
        <v>5</v>
      </c>
      <c r="O6" s="10" t="s">
        <v>171</v>
      </c>
      <c r="T6" t="s">
        <v>215</v>
      </c>
      <c r="U6" s="1">
        <v>1</v>
      </c>
      <c r="V6" t="s">
        <v>216</v>
      </c>
      <c r="W6" t="s">
        <v>217</v>
      </c>
      <c r="X6" s="11" t="s">
        <v>218</v>
      </c>
      <c r="Y6" s="2">
        <v>12</v>
      </c>
      <c r="Z6" s="3">
        <v>1201</v>
      </c>
      <c r="AA6" s="3" t="s">
        <v>217</v>
      </c>
      <c r="AB6" t="s">
        <v>219</v>
      </c>
      <c r="AC6">
        <v>1991</v>
      </c>
      <c r="AD6">
        <v>6</v>
      </c>
      <c r="AE6">
        <v>2</v>
      </c>
      <c r="AF6" t="s">
        <v>220</v>
      </c>
      <c r="AG6" t="s">
        <v>221</v>
      </c>
      <c r="AH6">
        <v>-33265</v>
      </c>
      <c r="AI6">
        <v>6720057</v>
      </c>
      <c r="AJ6" s="3">
        <v>-33000</v>
      </c>
      <c r="AK6" s="3">
        <v>6721000</v>
      </c>
      <c r="AL6">
        <v>707</v>
      </c>
      <c r="AN6">
        <v>105</v>
      </c>
      <c r="AP6" s="5"/>
      <c r="AQ6">
        <v>100507</v>
      </c>
      <c r="AS6" s="4" t="s">
        <v>13</v>
      </c>
      <c r="AT6">
        <v>1</v>
      </c>
      <c r="AU6" t="s">
        <v>14</v>
      </c>
      <c r="AV6" t="s">
        <v>222</v>
      </c>
      <c r="AW6" t="s">
        <v>223</v>
      </c>
      <c r="AX6">
        <v>105</v>
      </c>
      <c r="AY6" t="s">
        <v>158</v>
      </c>
      <c r="AZ6" t="s">
        <v>159</v>
      </c>
      <c r="BB6" s="5">
        <v>40150</v>
      </c>
      <c r="BC6" s="6" t="s">
        <v>19</v>
      </c>
      <c r="BE6">
        <v>5</v>
      </c>
      <c r="BF6">
        <v>286400</v>
      </c>
      <c r="BG6">
        <v>48112</v>
      </c>
      <c r="BH6" t="s">
        <v>224</v>
      </c>
      <c r="BJ6" t="s">
        <v>225</v>
      </c>
      <c r="BT6">
        <v>30953</v>
      </c>
    </row>
    <row r="7" spans="1:72" x14ac:dyDescent="0.3">
      <c r="A7">
        <v>88047</v>
      </c>
      <c r="C7">
        <v>1</v>
      </c>
      <c r="D7">
        <v>1</v>
      </c>
      <c r="E7">
        <v>1</v>
      </c>
      <c r="F7" t="s">
        <v>0</v>
      </c>
      <c r="G7" t="s">
        <v>22</v>
      </c>
      <c r="H7" t="s">
        <v>277</v>
      </c>
      <c r="I7" s="7" t="str">
        <f>HYPERLINK(AP7,"Foto")</f>
        <v>Foto</v>
      </c>
      <c r="K7">
        <v>1</v>
      </c>
      <c r="L7" t="s">
        <v>4</v>
      </c>
      <c r="M7">
        <v>100507</v>
      </c>
      <c r="N7" t="s">
        <v>5</v>
      </c>
      <c r="T7" t="s">
        <v>278</v>
      </c>
      <c r="U7" s="1">
        <v>1</v>
      </c>
      <c r="V7" t="s">
        <v>248</v>
      </c>
      <c r="W7" t="s">
        <v>279</v>
      </c>
      <c r="X7" t="s">
        <v>250</v>
      </c>
      <c r="Y7" s="2">
        <v>15</v>
      </c>
      <c r="Z7" s="3">
        <v>1517</v>
      </c>
      <c r="AA7" s="3" t="s">
        <v>279</v>
      </c>
      <c r="AB7" t="s">
        <v>280</v>
      </c>
      <c r="AC7">
        <v>2021</v>
      </c>
      <c r="AD7">
        <v>8</v>
      </c>
      <c r="AE7">
        <v>22</v>
      </c>
      <c r="AF7" t="s">
        <v>281</v>
      </c>
      <c r="AH7">
        <v>34504</v>
      </c>
      <c r="AI7">
        <v>6947176</v>
      </c>
      <c r="AJ7" s="3">
        <v>35000</v>
      </c>
      <c r="AK7" s="3">
        <v>6947000</v>
      </c>
      <c r="AL7">
        <v>10</v>
      </c>
      <c r="AN7">
        <v>1010</v>
      </c>
      <c r="AO7" t="s">
        <v>282</v>
      </c>
      <c r="AP7" s="5" t="s">
        <v>283</v>
      </c>
      <c r="AQ7">
        <v>100507</v>
      </c>
      <c r="AS7" s="4" t="s">
        <v>13</v>
      </c>
      <c r="AT7">
        <v>1</v>
      </c>
      <c r="AU7" t="s">
        <v>14</v>
      </c>
      <c r="AV7" t="s">
        <v>284</v>
      </c>
      <c r="AW7" t="s">
        <v>285</v>
      </c>
      <c r="AX7">
        <v>1010</v>
      </c>
      <c r="AY7" t="s">
        <v>34</v>
      </c>
      <c r="AZ7" t="s">
        <v>35</v>
      </c>
      <c r="BA7">
        <v>1</v>
      </c>
      <c r="BB7" s="5">
        <v>44453.8886921296</v>
      </c>
      <c r="BC7" s="6" t="s">
        <v>19</v>
      </c>
      <c r="BE7">
        <v>6</v>
      </c>
      <c r="BF7">
        <v>280100</v>
      </c>
      <c r="BH7" t="s">
        <v>286</v>
      </c>
      <c r="BT7">
        <v>88047</v>
      </c>
    </row>
    <row r="8" spans="1:72" x14ac:dyDescent="0.3">
      <c r="A8">
        <v>89720</v>
      </c>
      <c r="C8">
        <v>1</v>
      </c>
      <c r="D8">
        <v>1</v>
      </c>
      <c r="E8">
        <v>1</v>
      </c>
      <c r="F8" t="s">
        <v>0</v>
      </c>
      <c r="G8" t="s">
        <v>37</v>
      </c>
      <c r="H8" t="s">
        <v>53</v>
      </c>
      <c r="I8" t="s">
        <v>3</v>
      </c>
      <c r="K8">
        <v>1</v>
      </c>
      <c r="L8" t="s">
        <v>4</v>
      </c>
      <c r="M8">
        <v>100507</v>
      </c>
      <c r="N8" t="s">
        <v>5</v>
      </c>
      <c r="T8" t="s">
        <v>54</v>
      </c>
      <c r="U8" s="1">
        <v>1</v>
      </c>
      <c r="V8" t="s">
        <v>25</v>
      </c>
      <c r="W8" t="s">
        <v>55</v>
      </c>
      <c r="X8" t="s">
        <v>27</v>
      </c>
      <c r="Y8" s="2">
        <v>10</v>
      </c>
      <c r="Z8" s="3">
        <v>1032</v>
      </c>
      <c r="AA8" s="3" t="s">
        <v>55</v>
      </c>
      <c r="AB8" t="s">
        <v>56</v>
      </c>
      <c r="AC8">
        <v>2020</v>
      </c>
      <c r="AD8">
        <v>7</v>
      </c>
      <c r="AE8">
        <v>23</v>
      </c>
      <c r="AF8" t="s">
        <v>57</v>
      </c>
      <c r="AG8" t="s">
        <v>57</v>
      </c>
      <c r="AH8">
        <v>37962</v>
      </c>
      <c r="AI8">
        <v>6480783</v>
      </c>
      <c r="AJ8" s="3">
        <v>37000</v>
      </c>
      <c r="AK8" s="3">
        <v>6481000</v>
      </c>
      <c r="AL8">
        <v>71</v>
      </c>
      <c r="AN8">
        <v>33</v>
      </c>
      <c r="AP8" s="5"/>
      <c r="AQ8">
        <v>100507</v>
      </c>
      <c r="AS8" s="4" t="s">
        <v>13</v>
      </c>
      <c r="AT8">
        <v>1</v>
      </c>
      <c r="AU8" t="s">
        <v>14</v>
      </c>
      <c r="AV8" t="s">
        <v>58</v>
      </c>
      <c r="AW8" t="s">
        <v>59</v>
      </c>
      <c r="AX8">
        <v>33</v>
      </c>
      <c r="AY8" t="s">
        <v>44</v>
      </c>
      <c r="AZ8" t="s">
        <v>18</v>
      </c>
      <c r="BB8" s="5">
        <v>44160</v>
      </c>
      <c r="BC8" s="6" t="s">
        <v>19</v>
      </c>
      <c r="BE8">
        <v>4</v>
      </c>
      <c r="BF8">
        <v>354667</v>
      </c>
      <c r="BH8" t="s">
        <v>60</v>
      </c>
      <c r="BJ8" t="s">
        <v>61</v>
      </c>
      <c r="BT8">
        <v>89720</v>
      </c>
    </row>
    <row r="9" spans="1:72" x14ac:dyDescent="0.3">
      <c r="A9">
        <v>16065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162</v>
      </c>
      <c r="I9" t="s">
        <v>3</v>
      </c>
      <c r="K9">
        <v>1</v>
      </c>
      <c r="L9" t="s">
        <v>4</v>
      </c>
      <c r="M9">
        <v>100507</v>
      </c>
      <c r="N9" t="s">
        <v>5</v>
      </c>
      <c r="T9" t="s">
        <v>163</v>
      </c>
      <c r="U9" s="1">
        <v>1</v>
      </c>
      <c r="V9" t="s">
        <v>149</v>
      </c>
      <c r="W9" t="s">
        <v>150</v>
      </c>
      <c r="X9" t="s">
        <v>151</v>
      </c>
      <c r="Y9" s="2">
        <v>11</v>
      </c>
      <c r="Z9" s="3">
        <v>1146</v>
      </c>
      <c r="AA9" t="s">
        <v>150</v>
      </c>
      <c r="AB9" t="s">
        <v>164</v>
      </c>
      <c r="AC9">
        <v>2020</v>
      </c>
      <c r="AD9">
        <v>6</v>
      </c>
      <c r="AE9">
        <v>25</v>
      </c>
      <c r="AF9" t="s">
        <v>165</v>
      </c>
      <c r="AG9" t="s">
        <v>165</v>
      </c>
      <c r="AH9">
        <v>-41046</v>
      </c>
      <c r="AI9">
        <v>6620559</v>
      </c>
      <c r="AJ9" s="3">
        <v>-41000</v>
      </c>
      <c r="AK9" s="3">
        <v>6621000</v>
      </c>
      <c r="AL9">
        <v>1</v>
      </c>
      <c r="AN9">
        <v>8</v>
      </c>
      <c r="AO9" t="s">
        <v>12</v>
      </c>
      <c r="AQ9">
        <v>100507</v>
      </c>
      <c r="AS9" s="4" t="s">
        <v>13</v>
      </c>
      <c r="AT9">
        <v>1</v>
      </c>
      <c r="AU9" t="s">
        <v>14</v>
      </c>
      <c r="AV9" t="s">
        <v>166</v>
      </c>
      <c r="AW9" t="s">
        <v>167</v>
      </c>
      <c r="AX9">
        <v>8</v>
      </c>
      <c r="AY9" t="s">
        <v>17</v>
      </c>
      <c r="AZ9" t="s">
        <v>18</v>
      </c>
      <c r="BB9" s="5">
        <v>44350</v>
      </c>
      <c r="BC9" s="6" t="s">
        <v>19</v>
      </c>
      <c r="BE9">
        <v>3</v>
      </c>
      <c r="BF9">
        <v>451240</v>
      </c>
      <c r="BH9" t="s">
        <v>168</v>
      </c>
      <c r="BJ9" t="s">
        <v>169</v>
      </c>
      <c r="BT9">
        <v>16065</v>
      </c>
    </row>
    <row r="10" spans="1:72" x14ac:dyDescent="0.3">
      <c r="A10">
        <v>17174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170</v>
      </c>
      <c r="I10" t="s">
        <v>3</v>
      </c>
      <c r="K10">
        <v>1</v>
      </c>
      <c r="L10" t="s">
        <v>4</v>
      </c>
      <c r="M10">
        <v>100507</v>
      </c>
      <c r="N10" t="s">
        <v>5</v>
      </c>
      <c r="O10" s="10" t="s">
        <v>171</v>
      </c>
      <c r="T10" t="s">
        <v>172</v>
      </c>
      <c r="U10" s="1">
        <v>1</v>
      </c>
      <c r="V10" t="s">
        <v>149</v>
      </c>
      <c r="W10" t="s">
        <v>150</v>
      </c>
      <c r="X10" t="s">
        <v>151</v>
      </c>
      <c r="Y10" s="2">
        <v>11</v>
      </c>
      <c r="Z10" s="3">
        <v>1146</v>
      </c>
      <c r="AA10" t="s">
        <v>150</v>
      </c>
      <c r="AB10" t="s">
        <v>173</v>
      </c>
      <c r="AC10">
        <v>2017</v>
      </c>
      <c r="AD10">
        <v>4</v>
      </c>
      <c r="AE10">
        <v>23</v>
      </c>
      <c r="AF10" t="s">
        <v>174</v>
      </c>
      <c r="AG10" t="s">
        <v>174</v>
      </c>
      <c r="AH10">
        <v>-40198</v>
      </c>
      <c r="AI10">
        <v>6622920</v>
      </c>
      <c r="AJ10" s="3">
        <v>-41000</v>
      </c>
      <c r="AK10" s="3">
        <v>6623000</v>
      </c>
      <c r="AL10">
        <v>0</v>
      </c>
      <c r="AN10">
        <v>8</v>
      </c>
      <c r="AO10" t="s">
        <v>12</v>
      </c>
      <c r="AQ10">
        <v>100507</v>
      </c>
      <c r="AS10" s="4" t="s">
        <v>13</v>
      </c>
      <c r="AT10">
        <v>1</v>
      </c>
      <c r="AU10" t="s">
        <v>14</v>
      </c>
      <c r="AV10" t="s">
        <v>175</v>
      </c>
      <c r="AW10" t="s">
        <v>176</v>
      </c>
      <c r="AX10">
        <v>8</v>
      </c>
      <c r="AY10" t="s">
        <v>17</v>
      </c>
      <c r="AZ10" t="s">
        <v>18</v>
      </c>
      <c r="BB10" s="5">
        <v>43173</v>
      </c>
      <c r="BC10" s="6" t="s">
        <v>19</v>
      </c>
      <c r="BE10">
        <v>3</v>
      </c>
      <c r="BF10">
        <v>492844</v>
      </c>
      <c r="BH10" t="s">
        <v>177</v>
      </c>
      <c r="BJ10" t="s">
        <v>178</v>
      </c>
      <c r="BT10">
        <v>17174</v>
      </c>
    </row>
    <row r="11" spans="1:72" x14ac:dyDescent="0.3">
      <c r="A11">
        <v>17152</v>
      </c>
      <c r="C11">
        <v>1</v>
      </c>
      <c r="D11">
        <v>1</v>
      </c>
      <c r="E11">
        <v>2</v>
      </c>
      <c r="F11" t="s">
        <v>0</v>
      </c>
      <c r="G11" t="s">
        <v>22</v>
      </c>
      <c r="H11" t="s">
        <v>179</v>
      </c>
      <c r="I11" t="s">
        <v>82</v>
      </c>
      <c r="K11">
        <v>1</v>
      </c>
      <c r="L11" t="s">
        <v>4</v>
      </c>
      <c r="M11">
        <v>100507</v>
      </c>
      <c r="N11" t="s">
        <v>5</v>
      </c>
      <c r="T11" t="s">
        <v>172</v>
      </c>
      <c r="U11" s="1">
        <v>1</v>
      </c>
      <c r="V11" t="s">
        <v>149</v>
      </c>
      <c r="W11" t="s">
        <v>150</v>
      </c>
      <c r="X11" t="s">
        <v>151</v>
      </c>
      <c r="Y11" s="2">
        <v>11</v>
      </c>
      <c r="Z11" s="3">
        <v>1146</v>
      </c>
      <c r="AA11" t="s">
        <v>150</v>
      </c>
      <c r="AB11" t="s">
        <v>180</v>
      </c>
      <c r="AC11">
        <v>2017</v>
      </c>
      <c r="AD11">
        <v>4</v>
      </c>
      <c r="AE11">
        <v>23</v>
      </c>
      <c r="AF11" t="s">
        <v>181</v>
      </c>
      <c r="AH11">
        <v>-40217</v>
      </c>
      <c r="AI11">
        <v>6622862</v>
      </c>
      <c r="AJ11" s="3">
        <v>-41000</v>
      </c>
      <c r="AK11" s="3">
        <v>6623000</v>
      </c>
      <c r="AL11">
        <v>25</v>
      </c>
      <c r="AN11">
        <v>1010</v>
      </c>
      <c r="AP11" s="5" t="s">
        <v>182</v>
      </c>
      <c r="AQ11">
        <v>100507</v>
      </c>
      <c r="AS11" s="4" t="s">
        <v>13</v>
      </c>
      <c r="AT11">
        <v>1</v>
      </c>
      <c r="AU11" t="s">
        <v>14</v>
      </c>
      <c r="AV11" t="s">
        <v>183</v>
      </c>
      <c r="AW11" t="s">
        <v>184</v>
      </c>
      <c r="AX11">
        <v>1010</v>
      </c>
      <c r="AY11" t="s">
        <v>34</v>
      </c>
      <c r="AZ11" t="s">
        <v>35</v>
      </c>
      <c r="BB11" s="5">
        <v>42988.5712152778</v>
      </c>
      <c r="BC11" s="6" t="s">
        <v>19</v>
      </c>
      <c r="BE11">
        <v>6</v>
      </c>
      <c r="BF11">
        <v>138767</v>
      </c>
      <c r="BH11" t="s">
        <v>185</v>
      </c>
      <c r="BT11">
        <v>17152</v>
      </c>
    </row>
    <row r="12" spans="1:72" x14ac:dyDescent="0.3">
      <c r="A12">
        <v>91096</v>
      </c>
      <c r="C12">
        <v>1</v>
      </c>
      <c r="F12" t="s">
        <v>0</v>
      </c>
      <c r="G12" t="s">
        <v>22</v>
      </c>
      <c r="H12" t="s">
        <v>81</v>
      </c>
      <c r="I12" t="s">
        <v>82</v>
      </c>
      <c r="K12">
        <v>1</v>
      </c>
      <c r="L12" t="s">
        <v>4</v>
      </c>
      <c r="M12">
        <v>100507</v>
      </c>
      <c r="N12" t="s">
        <v>5</v>
      </c>
      <c r="T12" t="s">
        <v>63</v>
      </c>
      <c r="U12" s="1">
        <v>1</v>
      </c>
      <c r="V12" t="s">
        <v>25</v>
      </c>
      <c r="W12" t="s">
        <v>55</v>
      </c>
      <c r="X12" t="s">
        <v>27</v>
      </c>
      <c r="Y12" s="2">
        <v>10</v>
      </c>
      <c r="Z12" s="3">
        <v>1032</v>
      </c>
      <c r="AA12" s="3" t="s">
        <v>55</v>
      </c>
      <c r="AB12" t="s">
        <v>83</v>
      </c>
      <c r="AC12">
        <v>1990</v>
      </c>
      <c r="AD12">
        <v>7</v>
      </c>
      <c r="AE12">
        <v>16</v>
      </c>
      <c r="AF12" t="s">
        <v>84</v>
      </c>
      <c r="AH12">
        <v>42341</v>
      </c>
      <c r="AI12">
        <v>6480676</v>
      </c>
      <c r="AJ12" s="3">
        <v>43000</v>
      </c>
      <c r="AK12" s="3">
        <v>6481000</v>
      </c>
      <c r="AL12">
        <v>100</v>
      </c>
      <c r="AN12">
        <v>1010</v>
      </c>
      <c r="AO12" t="s">
        <v>85</v>
      </c>
      <c r="AP12" s="5" t="s">
        <v>86</v>
      </c>
      <c r="AQ12">
        <v>100507</v>
      </c>
      <c r="AS12" s="4" t="s">
        <v>13</v>
      </c>
      <c r="AT12">
        <v>1</v>
      </c>
      <c r="AU12" t="s">
        <v>14</v>
      </c>
      <c r="AV12" t="s">
        <v>87</v>
      </c>
      <c r="AW12" t="s">
        <v>88</v>
      </c>
      <c r="AX12">
        <v>1010</v>
      </c>
      <c r="AY12" t="s">
        <v>34</v>
      </c>
      <c r="AZ12" t="s">
        <v>35</v>
      </c>
      <c r="BB12" s="5">
        <v>44225.387847222199</v>
      </c>
      <c r="BC12" s="6" t="s">
        <v>19</v>
      </c>
      <c r="BE12">
        <v>6</v>
      </c>
      <c r="BF12">
        <v>265365</v>
      </c>
      <c r="BH12" t="s">
        <v>89</v>
      </c>
      <c r="BT12">
        <v>91096</v>
      </c>
    </row>
    <row r="13" spans="1:72" x14ac:dyDescent="0.3">
      <c r="A13">
        <v>91214</v>
      </c>
      <c r="B13">
        <v>333268</v>
      </c>
      <c r="F13" t="s">
        <v>0</v>
      </c>
      <c r="G13" t="s">
        <v>1</v>
      </c>
      <c r="H13" t="s">
        <v>62</v>
      </c>
      <c r="I13" s="7" t="str">
        <f>HYPERLINK(AP13,"Hb")</f>
        <v>Hb</v>
      </c>
      <c r="K13">
        <v>1</v>
      </c>
      <c r="L13" t="s">
        <v>4</v>
      </c>
      <c r="M13">
        <v>100507</v>
      </c>
      <c r="N13" t="s">
        <v>5</v>
      </c>
      <c r="T13" t="s">
        <v>63</v>
      </c>
      <c r="U13" s="1">
        <v>1</v>
      </c>
      <c r="V13" t="s">
        <v>25</v>
      </c>
      <c r="W13" t="s">
        <v>55</v>
      </c>
      <c r="X13" t="s">
        <v>27</v>
      </c>
      <c r="Y13" s="2">
        <v>10</v>
      </c>
      <c r="Z13" s="3">
        <v>1032</v>
      </c>
      <c r="AA13" s="3" t="s">
        <v>55</v>
      </c>
      <c r="AB13" t="s">
        <v>64</v>
      </c>
      <c r="AC13">
        <v>1988</v>
      </c>
      <c r="AD13">
        <v>1</v>
      </c>
      <c r="AE13">
        <v>1</v>
      </c>
      <c r="AF13" t="s">
        <v>65</v>
      </c>
      <c r="AG13" t="s">
        <v>66</v>
      </c>
      <c r="AH13">
        <v>42628</v>
      </c>
      <c r="AI13">
        <v>6480411</v>
      </c>
      <c r="AJ13" s="3">
        <v>43000</v>
      </c>
      <c r="AK13" s="3">
        <v>6481000</v>
      </c>
      <c r="AL13">
        <v>707</v>
      </c>
      <c r="AN13">
        <v>8</v>
      </c>
      <c r="AO13" t="s">
        <v>12</v>
      </c>
      <c r="AP13" t="s">
        <v>67</v>
      </c>
      <c r="AQ13">
        <v>100507</v>
      </c>
      <c r="AS13" s="4" t="s">
        <v>13</v>
      </c>
      <c r="AT13">
        <v>1</v>
      </c>
      <c r="AU13" t="s">
        <v>14</v>
      </c>
      <c r="AV13" t="s">
        <v>68</v>
      </c>
      <c r="AW13" t="s">
        <v>69</v>
      </c>
      <c r="AX13">
        <v>8</v>
      </c>
      <c r="AY13" t="s">
        <v>17</v>
      </c>
      <c r="AZ13" t="s">
        <v>18</v>
      </c>
      <c r="BA13">
        <v>1</v>
      </c>
      <c r="BB13" s="5">
        <v>33219</v>
      </c>
      <c r="BC13" s="6" t="s">
        <v>19</v>
      </c>
      <c r="BE13">
        <v>3</v>
      </c>
      <c r="BF13">
        <v>504350</v>
      </c>
      <c r="BG13">
        <v>48101</v>
      </c>
      <c r="BH13" t="s">
        <v>70</v>
      </c>
      <c r="BJ13" t="s">
        <v>71</v>
      </c>
      <c r="BT13">
        <v>91214</v>
      </c>
    </row>
    <row r="14" spans="1:72" x14ac:dyDescent="0.3">
      <c r="A14">
        <v>91113</v>
      </c>
      <c r="B14">
        <v>263930</v>
      </c>
      <c r="F14" t="s">
        <v>0</v>
      </c>
      <c r="G14" t="s">
        <v>72</v>
      </c>
      <c r="H14" t="s">
        <v>73</v>
      </c>
      <c r="I14" t="s">
        <v>3</v>
      </c>
      <c r="K14">
        <v>1</v>
      </c>
      <c r="L14" t="s">
        <v>4</v>
      </c>
      <c r="M14">
        <v>100507</v>
      </c>
      <c r="N14" t="s">
        <v>5</v>
      </c>
      <c r="T14" t="s">
        <v>63</v>
      </c>
      <c r="U14" s="1">
        <v>1</v>
      </c>
      <c r="V14" t="s">
        <v>25</v>
      </c>
      <c r="W14" t="s">
        <v>55</v>
      </c>
      <c r="X14" t="s">
        <v>27</v>
      </c>
      <c r="Y14" s="2">
        <v>10</v>
      </c>
      <c r="Z14" s="3">
        <v>1032</v>
      </c>
      <c r="AA14" s="3" t="s">
        <v>55</v>
      </c>
      <c r="AB14" t="s">
        <v>74</v>
      </c>
      <c r="AC14">
        <v>1990</v>
      </c>
      <c r="AD14">
        <v>7</v>
      </c>
      <c r="AE14">
        <v>16</v>
      </c>
      <c r="AF14" t="s">
        <v>75</v>
      </c>
      <c r="AH14">
        <v>42391</v>
      </c>
      <c r="AI14">
        <v>6480578</v>
      </c>
      <c r="AJ14" s="3">
        <v>43000</v>
      </c>
      <c r="AK14" s="3">
        <v>6481000</v>
      </c>
      <c r="AL14">
        <v>71</v>
      </c>
      <c r="AN14">
        <v>68</v>
      </c>
      <c r="AQ14">
        <v>100507</v>
      </c>
      <c r="AS14" s="4" t="s">
        <v>13</v>
      </c>
      <c r="AT14">
        <v>1</v>
      </c>
      <c r="AU14" t="s">
        <v>14</v>
      </c>
      <c r="AV14" t="s">
        <v>76</v>
      </c>
      <c r="AW14" t="s">
        <v>77</v>
      </c>
      <c r="AX14">
        <v>68</v>
      </c>
      <c r="AY14" t="s">
        <v>78</v>
      </c>
      <c r="AZ14" t="s">
        <v>18</v>
      </c>
      <c r="BB14" s="5">
        <v>41942</v>
      </c>
      <c r="BC14" s="6" t="s">
        <v>19</v>
      </c>
      <c r="BE14">
        <v>4</v>
      </c>
      <c r="BF14">
        <v>435437</v>
      </c>
      <c r="BG14">
        <v>48103</v>
      </c>
      <c r="BH14" t="s">
        <v>79</v>
      </c>
      <c r="BJ14" t="s">
        <v>80</v>
      </c>
      <c r="BK14">
        <v>1</v>
      </c>
      <c r="BT14">
        <v>91113</v>
      </c>
    </row>
    <row r="15" spans="1:72" x14ac:dyDescent="0.3">
      <c r="A15">
        <v>91109</v>
      </c>
      <c r="B15">
        <v>188724</v>
      </c>
      <c r="F15" t="s">
        <v>0</v>
      </c>
      <c r="G15" t="s">
        <v>37</v>
      </c>
      <c r="H15" t="s">
        <v>90</v>
      </c>
      <c r="I15" t="s">
        <v>3</v>
      </c>
      <c r="K15">
        <v>1</v>
      </c>
      <c r="L15" t="s">
        <v>4</v>
      </c>
      <c r="M15">
        <v>100507</v>
      </c>
      <c r="N15" t="s">
        <v>5</v>
      </c>
      <c r="T15" t="s">
        <v>63</v>
      </c>
      <c r="U15" s="1">
        <v>1</v>
      </c>
      <c r="V15" t="s">
        <v>25</v>
      </c>
      <c r="W15" t="s">
        <v>55</v>
      </c>
      <c r="X15" t="s">
        <v>27</v>
      </c>
      <c r="Y15" s="2">
        <v>10</v>
      </c>
      <c r="Z15" s="3">
        <v>1032</v>
      </c>
      <c r="AA15" s="3" t="s">
        <v>55</v>
      </c>
      <c r="AB15" t="s">
        <v>91</v>
      </c>
      <c r="AC15">
        <v>1990</v>
      </c>
      <c r="AD15">
        <v>7</v>
      </c>
      <c r="AE15">
        <v>29</v>
      </c>
      <c r="AF15" t="s">
        <v>57</v>
      </c>
      <c r="AG15" t="s">
        <v>57</v>
      </c>
      <c r="AH15">
        <v>42387</v>
      </c>
      <c r="AI15">
        <v>6480585</v>
      </c>
      <c r="AJ15" s="3">
        <v>43000</v>
      </c>
      <c r="AK15" s="3">
        <v>6481000</v>
      </c>
      <c r="AL15">
        <v>71</v>
      </c>
      <c r="AN15">
        <v>33</v>
      </c>
      <c r="AP15" s="5"/>
      <c r="AQ15">
        <v>100507</v>
      </c>
      <c r="AS15" s="4" t="s">
        <v>13</v>
      </c>
      <c r="AT15">
        <v>1</v>
      </c>
      <c r="AU15" t="s">
        <v>14</v>
      </c>
      <c r="AV15" t="s">
        <v>92</v>
      </c>
      <c r="AW15" t="s">
        <v>93</v>
      </c>
      <c r="AX15">
        <v>33</v>
      </c>
      <c r="AY15" t="s">
        <v>44</v>
      </c>
      <c r="AZ15" t="s">
        <v>18</v>
      </c>
      <c r="BB15" s="5">
        <v>41689</v>
      </c>
      <c r="BC15" s="6" t="s">
        <v>19</v>
      </c>
      <c r="BE15">
        <v>4</v>
      </c>
      <c r="BF15">
        <v>340485</v>
      </c>
      <c r="BG15">
        <v>48102</v>
      </c>
      <c r="BH15" t="s">
        <v>94</v>
      </c>
      <c r="BJ15" t="s">
        <v>95</v>
      </c>
      <c r="BT15">
        <v>91109</v>
      </c>
    </row>
    <row r="16" spans="1:72" x14ac:dyDescent="0.3">
      <c r="A16">
        <v>14634</v>
      </c>
      <c r="B16">
        <v>202009</v>
      </c>
      <c r="F16" t="s">
        <v>0</v>
      </c>
      <c r="G16" t="s">
        <v>37</v>
      </c>
      <c r="H16" t="s">
        <v>186</v>
      </c>
      <c r="I16" t="s">
        <v>3</v>
      </c>
      <c r="K16">
        <v>1</v>
      </c>
      <c r="L16" t="s">
        <v>4</v>
      </c>
      <c r="M16">
        <v>100507</v>
      </c>
      <c r="N16" t="s">
        <v>5</v>
      </c>
      <c r="T16" t="s">
        <v>187</v>
      </c>
      <c r="U16" s="1">
        <v>1</v>
      </c>
      <c r="V16" t="s">
        <v>149</v>
      </c>
      <c r="W16" t="s">
        <v>150</v>
      </c>
      <c r="X16" t="s">
        <v>151</v>
      </c>
      <c r="Y16" s="2">
        <v>11</v>
      </c>
      <c r="Z16" s="3">
        <v>1146</v>
      </c>
      <c r="AA16" t="s">
        <v>150</v>
      </c>
      <c r="AB16" t="s">
        <v>188</v>
      </c>
      <c r="AC16">
        <v>1991</v>
      </c>
      <c r="AD16">
        <v>8</v>
      </c>
      <c r="AE16">
        <v>2</v>
      </c>
      <c r="AF16" t="s">
        <v>189</v>
      </c>
      <c r="AG16" t="s">
        <v>189</v>
      </c>
      <c r="AH16">
        <v>-42357</v>
      </c>
      <c r="AI16">
        <v>6615283</v>
      </c>
      <c r="AJ16" s="3">
        <v>-43000</v>
      </c>
      <c r="AK16" s="3">
        <v>6615000</v>
      </c>
      <c r="AL16">
        <v>71</v>
      </c>
      <c r="AN16">
        <v>33</v>
      </c>
      <c r="AP16" s="5"/>
      <c r="AQ16">
        <v>100507</v>
      </c>
      <c r="AS16" s="4" t="s">
        <v>13</v>
      </c>
      <c r="AT16">
        <v>1</v>
      </c>
      <c r="AU16" t="s">
        <v>14</v>
      </c>
      <c r="AV16" t="s">
        <v>190</v>
      </c>
      <c r="AW16" t="s">
        <v>191</v>
      </c>
      <c r="AX16">
        <v>33</v>
      </c>
      <c r="AY16" t="s">
        <v>44</v>
      </c>
      <c r="AZ16" t="s">
        <v>18</v>
      </c>
      <c r="BB16" s="5">
        <v>41780</v>
      </c>
      <c r="BC16" s="6" t="s">
        <v>19</v>
      </c>
      <c r="BE16">
        <v>4</v>
      </c>
      <c r="BF16">
        <v>352601</v>
      </c>
      <c r="BG16">
        <v>48108</v>
      </c>
      <c r="BH16" t="s">
        <v>192</v>
      </c>
      <c r="BJ16" t="s">
        <v>193</v>
      </c>
      <c r="BT16">
        <v>14634</v>
      </c>
    </row>
    <row r="17" spans="1:72" x14ac:dyDescent="0.3">
      <c r="A17">
        <v>14584</v>
      </c>
      <c r="B17">
        <v>263931</v>
      </c>
      <c r="F17" t="s">
        <v>0</v>
      </c>
      <c r="G17" t="s">
        <v>72</v>
      </c>
      <c r="H17" t="s">
        <v>194</v>
      </c>
      <c r="I17" t="s">
        <v>3</v>
      </c>
      <c r="K17">
        <v>1</v>
      </c>
      <c r="L17" t="s">
        <v>4</v>
      </c>
      <c r="M17">
        <v>100507</v>
      </c>
      <c r="N17" t="s">
        <v>5</v>
      </c>
      <c r="T17" t="s">
        <v>187</v>
      </c>
      <c r="U17" s="1">
        <v>1</v>
      </c>
      <c r="V17" t="s">
        <v>149</v>
      </c>
      <c r="W17" t="s">
        <v>150</v>
      </c>
      <c r="X17" t="s">
        <v>151</v>
      </c>
      <c r="Y17" s="2">
        <v>11</v>
      </c>
      <c r="Z17" s="3">
        <v>1146</v>
      </c>
      <c r="AA17" t="s">
        <v>150</v>
      </c>
      <c r="AB17" t="s">
        <v>195</v>
      </c>
      <c r="AC17">
        <v>1991</v>
      </c>
      <c r="AD17">
        <v>8</v>
      </c>
      <c r="AE17">
        <v>2</v>
      </c>
      <c r="AF17" t="s">
        <v>196</v>
      </c>
      <c r="AH17">
        <v>-42455</v>
      </c>
      <c r="AI17">
        <v>6615080</v>
      </c>
      <c r="AJ17" s="3">
        <v>-43000</v>
      </c>
      <c r="AK17" s="3">
        <v>6615000</v>
      </c>
      <c r="AL17">
        <v>71</v>
      </c>
      <c r="AN17">
        <v>68</v>
      </c>
      <c r="AQ17">
        <v>100507</v>
      </c>
      <c r="AS17" s="4" t="s">
        <v>13</v>
      </c>
      <c r="AT17">
        <v>1</v>
      </c>
      <c r="AU17" t="s">
        <v>14</v>
      </c>
      <c r="AV17" t="s">
        <v>197</v>
      </c>
      <c r="AW17" t="s">
        <v>198</v>
      </c>
      <c r="AX17">
        <v>68</v>
      </c>
      <c r="AY17" t="s">
        <v>78</v>
      </c>
      <c r="AZ17" t="s">
        <v>18</v>
      </c>
      <c r="BB17" s="5">
        <v>41942</v>
      </c>
      <c r="BC17" s="6" t="s">
        <v>19</v>
      </c>
      <c r="BE17">
        <v>4</v>
      </c>
      <c r="BF17">
        <v>435438</v>
      </c>
      <c r="BG17">
        <v>48109</v>
      </c>
      <c r="BH17" t="s">
        <v>199</v>
      </c>
      <c r="BJ17" t="s">
        <v>200</v>
      </c>
      <c r="BK17">
        <v>1</v>
      </c>
      <c r="BT17">
        <v>14584</v>
      </c>
    </row>
    <row r="18" spans="1:72" x14ac:dyDescent="0.3">
      <c r="A18">
        <v>14586</v>
      </c>
      <c r="B18">
        <v>306545</v>
      </c>
      <c r="F18" t="s">
        <v>0</v>
      </c>
      <c r="G18" t="s">
        <v>1</v>
      </c>
      <c r="H18" t="s">
        <v>201</v>
      </c>
      <c r="I18" s="7" t="str">
        <f>HYPERLINK(AP18,"Hb")</f>
        <v>Hb</v>
      </c>
      <c r="K18">
        <v>1</v>
      </c>
      <c r="L18" t="s">
        <v>4</v>
      </c>
      <c r="M18">
        <v>100507</v>
      </c>
      <c r="N18" t="s">
        <v>5</v>
      </c>
      <c r="T18" t="s">
        <v>187</v>
      </c>
      <c r="U18" s="1">
        <v>1</v>
      </c>
      <c r="V18" t="s">
        <v>149</v>
      </c>
      <c r="W18" t="s">
        <v>150</v>
      </c>
      <c r="X18" t="s">
        <v>151</v>
      </c>
      <c r="Y18" s="2">
        <v>11</v>
      </c>
      <c r="Z18" s="3">
        <v>1146</v>
      </c>
      <c r="AA18" t="s">
        <v>150</v>
      </c>
      <c r="AB18" t="s">
        <v>202</v>
      </c>
      <c r="AC18">
        <v>1991</v>
      </c>
      <c r="AD18">
        <v>8</v>
      </c>
      <c r="AE18">
        <v>2</v>
      </c>
      <c r="AF18" t="s">
        <v>84</v>
      </c>
      <c r="AG18" t="s">
        <v>84</v>
      </c>
      <c r="AH18">
        <v>-42454</v>
      </c>
      <c r="AI18">
        <v>6615079</v>
      </c>
      <c r="AJ18" s="3">
        <v>-43000</v>
      </c>
      <c r="AK18" s="3">
        <v>6615000</v>
      </c>
      <c r="AL18">
        <v>71</v>
      </c>
      <c r="AN18">
        <v>8</v>
      </c>
      <c r="AO18" t="s">
        <v>12</v>
      </c>
      <c r="AP18" t="s">
        <v>203</v>
      </c>
      <c r="AQ18">
        <v>100507</v>
      </c>
      <c r="AS18" s="4" t="s">
        <v>13</v>
      </c>
      <c r="AT18">
        <v>1</v>
      </c>
      <c r="AU18" t="s">
        <v>14</v>
      </c>
      <c r="AV18" t="s">
        <v>204</v>
      </c>
      <c r="AW18" t="s">
        <v>205</v>
      </c>
      <c r="AX18">
        <v>8</v>
      </c>
      <c r="AY18" t="s">
        <v>17</v>
      </c>
      <c r="AZ18" t="s">
        <v>18</v>
      </c>
      <c r="BA18">
        <v>1</v>
      </c>
      <c r="BB18" s="5">
        <v>33624</v>
      </c>
      <c r="BC18" s="6" t="s">
        <v>19</v>
      </c>
      <c r="BE18">
        <v>3</v>
      </c>
      <c r="BF18">
        <v>479356</v>
      </c>
      <c r="BG18">
        <v>48110</v>
      </c>
      <c r="BH18" t="s">
        <v>206</v>
      </c>
      <c r="BJ18" t="s">
        <v>207</v>
      </c>
      <c r="BT18">
        <v>14586</v>
      </c>
    </row>
    <row r="19" spans="1:72" x14ac:dyDescent="0.3">
      <c r="A19">
        <v>14587</v>
      </c>
      <c r="B19">
        <v>323508</v>
      </c>
      <c r="F19" t="s">
        <v>0</v>
      </c>
      <c r="G19" t="s">
        <v>1</v>
      </c>
      <c r="H19" t="s">
        <v>208</v>
      </c>
      <c r="I19" s="7" t="str">
        <f>HYPERLINK(AP19,"Hb")</f>
        <v>Hb</v>
      </c>
      <c r="K19">
        <v>1</v>
      </c>
      <c r="L19" t="s">
        <v>4</v>
      </c>
      <c r="M19">
        <v>100507</v>
      </c>
      <c r="N19" t="s">
        <v>5</v>
      </c>
      <c r="T19" t="s">
        <v>187</v>
      </c>
      <c r="U19" s="1">
        <v>1</v>
      </c>
      <c r="V19" t="s">
        <v>149</v>
      </c>
      <c r="W19" t="s">
        <v>150</v>
      </c>
      <c r="X19" t="s">
        <v>151</v>
      </c>
      <c r="Y19" s="2">
        <v>11</v>
      </c>
      <c r="Z19" s="3">
        <v>1146</v>
      </c>
      <c r="AA19" t="s">
        <v>150</v>
      </c>
      <c r="AB19" t="s">
        <v>209</v>
      </c>
      <c r="AC19">
        <v>1991</v>
      </c>
      <c r="AD19">
        <v>8</v>
      </c>
      <c r="AE19">
        <v>2</v>
      </c>
      <c r="AF19" t="s">
        <v>189</v>
      </c>
      <c r="AG19" t="s">
        <v>189</v>
      </c>
      <c r="AH19">
        <v>-42454</v>
      </c>
      <c r="AI19">
        <v>6615079</v>
      </c>
      <c r="AJ19" s="3">
        <v>-43000</v>
      </c>
      <c r="AK19" s="3">
        <v>6615000</v>
      </c>
      <c r="AL19">
        <v>71</v>
      </c>
      <c r="AN19">
        <v>8</v>
      </c>
      <c r="AO19" t="s">
        <v>12</v>
      </c>
      <c r="AP19" t="s">
        <v>210</v>
      </c>
      <c r="AQ19">
        <v>100507</v>
      </c>
      <c r="AS19" s="4" t="s">
        <v>13</v>
      </c>
      <c r="AT19">
        <v>1</v>
      </c>
      <c r="AU19" t="s">
        <v>14</v>
      </c>
      <c r="AV19" t="s">
        <v>204</v>
      </c>
      <c r="AW19" t="s">
        <v>211</v>
      </c>
      <c r="AX19">
        <v>8</v>
      </c>
      <c r="AY19" t="s">
        <v>17</v>
      </c>
      <c r="AZ19" t="s">
        <v>18</v>
      </c>
      <c r="BA19">
        <v>1</v>
      </c>
      <c r="BB19" s="5">
        <v>42137</v>
      </c>
      <c r="BC19" s="6" t="s">
        <v>19</v>
      </c>
      <c r="BE19">
        <v>3</v>
      </c>
      <c r="BF19">
        <v>495051</v>
      </c>
      <c r="BG19">
        <v>48111</v>
      </c>
      <c r="BH19" t="s">
        <v>212</v>
      </c>
      <c r="BJ19" t="s">
        <v>213</v>
      </c>
      <c r="BT19">
        <v>14587</v>
      </c>
    </row>
    <row r="20" spans="1:72" x14ac:dyDescent="0.3">
      <c r="A20">
        <v>93120</v>
      </c>
      <c r="C20">
        <v>1</v>
      </c>
      <c r="D20">
        <v>1</v>
      </c>
      <c r="E20">
        <v>1</v>
      </c>
      <c r="F20" t="s">
        <v>0</v>
      </c>
      <c r="G20" t="s">
        <v>37</v>
      </c>
      <c r="H20" t="s">
        <v>96</v>
      </c>
      <c r="I20" t="s">
        <v>3</v>
      </c>
      <c r="K20">
        <v>1</v>
      </c>
      <c r="L20" t="s">
        <v>4</v>
      </c>
      <c r="M20">
        <v>100507</v>
      </c>
      <c r="N20" t="s">
        <v>5</v>
      </c>
      <c r="T20" t="s">
        <v>97</v>
      </c>
      <c r="U20" s="1">
        <v>1</v>
      </c>
      <c r="V20" t="s">
        <v>25</v>
      </c>
      <c r="W20" t="s">
        <v>98</v>
      </c>
      <c r="X20" t="s">
        <v>27</v>
      </c>
      <c r="Y20" s="2">
        <v>10</v>
      </c>
      <c r="Z20" s="3">
        <v>1034</v>
      </c>
      <c r="AA20" t="s">
        <v>98</v>
      </c>
      <c r="AB20" t="s">
        <v>99</v>
      </c>
      <c r="AC20">
        <v>2020</v>
      </c>
      <c r="AD20">
        <v>7</v>
      </c>
      <c r="AE20">
        <v>6</v>
      </c>
      <c r="AF20" t="s">
        <v>57</v>
      </c>
      <c r="AG20" t="s">
        <v>57</v>
      </c>
      <c r="AH20">
        <v>44641</v>
      </c>
      <c r="AI20">
        <v>6494106</v>
      </c>
      <c r="AJ20" s="3">
        <v>45000</v>
      </c>
      <c r="AK20" s="3">
        <v>6495000</v>
      </c>
      <c r="AL20">
        <v>0</v>
      </c>
      <c r="AN20">
        <v>33</v>
      </c>
      <c r="AP20" s="5"/>
      <c r="AQ20">
        <v>100507</v>
      </c>
      <c r="AS20" s="4" t="s">
        <v>13</v>
      </c>
      <c r="AT20">
        <v>1</v>
      </c>
      <c r="AU20" t="s">
        <v>14</v>
      </c>
      <c r="AV20" t="s">
        <v>100</v>
      </c>
      <c r="AW20" t="s">
        <v>101</v>
      </c>
      <c r="AX20">
        <v>33</v>
      </c>
      <c r="AY20" t="s">
        <v>44</v>
      </c>
      <c r="AZ20" t="s">
        <v>18</v>
      </c>
      <c r="BB20" s="5">
        <v>44160</v>
      </c>
      <c r="BC20" s="6" t="s">
        <v>19</v>
      </c>
      <c r="BE20">
        <v>4</v>
      </c>
      <c r="BF20">
        <v>354665</v>
      </c>
      <c r="BH20" t="s">
        <v>102</v>
      </c>
      <c r="BJ20" t="s">
        <v>103</v>
      </c>
      <c r="BT20">
        <v>93120</v>
      </c>
    </row>
    <row r="21" spans="1:72" x14ac:dyDescent="0.3">
      <c r="A21">
        <v>92435</v>
      </c>
      <c r="C21">
        <v>1</v>
      </c>
      <c r="F21" t="s">
        <v>0</v>
      </c>
      <c r="G21" t="s">
        <v>37</v>
      </c>
      <c r="H21" t="s">
        <v>128</v>
      </c>
      <c r="I21" t="s">
        <v>3</v>
      </c>
      <c r="K21">
        <v>1</v>
      </c>
      <c r="L21" t="s">
        <v>4</v>
      </c>
      <c r="M21">
        <v>100507</v>
      </c>
      <c r="N21" t="s">
        <v>5</v>
      </c>
      <c r="T21" t="s">
        <v>105</v>
      </c>
      <c r="U21" s="1">
        <v>1</v>
      </c>
      <c r="V21" t="s">
        <v>25</v>
      </c>
      <c r="W21" t="s">
        <v>98</v>
      </c>
      <c r="X21" t="s">
        <v>27</v>
      </c>
      <c r="Y21" s="2">
        <v>10</v>
      </c>
      <c r="Z21" s="3">
        <v>1034</v>
      </c>
      <c r="AA21" t="s">
        <v>98</v>
      </c>
      <c r="AB21" t="s">
        <v>129</v>
      </c>
      <c r="AC21">
        <v>2020</v>
      </c>
      <c r="AD21">
        <v>7</v>
      </c>
      <c r="AE21">
        <v>4</v>
      </c>
      <c r="AF21" t="s">
        <v>57</v>
      </c>
      <c r="AG21" t="s">
        <v>57</v>
      </c>
      <c r="AH21">
        <v>44143</v>
      </c>
      <c r="AI21">
        <v>6498344</v>
      </c>
      <c r="AJ21" s="3">
        <v>45000</v>
      </c>
      <c r="AK21" s="3">
        <v>6499000</v>
      </c>
      <c r="AL21">
        <v>0</v>
      </c>
      <c r="AN21">
        <v>33</v>
      </c>
      <c r="AP21" s="5"/>
      <c r="AQ21">
        <v>100507</v>
      </c>
      <c r="AS21" s="4" t="s">
        <v>13</v>
      </c>
      <c r="AT21">
        <v>1</v>
      </c>
      <c r="AU21" t="s">
        <v>14</v>
      </c>
      <c r="AV21" t="s">
        <v>130</v>
      </c>
      <c r="AW21" t="s">
        <v>131</v>
      </c>
      <c r="AX21">
        <v>33</v>
      </c>
      <c r="AY21" t="s">
        <v>44</v>
      </c>
      <c r="AZ21" t="s">
        <v>18</v>
      </c>
      <c r="BB21" s="5">
        <v>44160</v>
      </c>
      <c r="BC21" s="6" t="s">
        <v>19</v>
      </c>
      <c r="BE21">
        <v>4</v>
      </c>
      <c r="BF21">
        <v>354663</v>
      </c>
      <c r="BH21" t="s">
        <v>132</v>
      </c>
      <c r="BJ21" t="s">
        <v>133</v>
      </c>
      <c r="BT21">
        <v>92435</v>
      </c>
    </row>
    <row r="22" spans="1:72" x14ac:dyDescent="0.3">
      <c r="A22">
        <v>92399</v>
      </c>
      <c r="C22">
        <v>1</v>
      </c>
      <c r="F22" t="s">
        <v>0</v>
      </c>
      <c r="G22" t="s">
        <v>37</v>
      </c>
      <c r="H22" t="s">
        <v>134</v>
      </c>
      <c r="I22" t="s">
        <v>3</v>
      </c>
      <c r="K22">
        <v>1</v>
      </c>
      <c r="L22" t="s">
        <v>4</v>
      </c>
      <c r="M22">
        <v>100507</v>
      </c>
      <c r="N22" t="s">
        <v>5</v>
      </c>
      <c r="T22" t="s">
        <v>105</v>
      </c>
      <c r="U22" s="1">
        <v>1</v>
      </c>
      <c r="V22" t="s">
        <v>25</v>
      </c>
      <c r="W22" t="s">
        <v>98</v>
      </c>
      <c r="X22" t="s">
        <v>27</v>
      </c>
      <c r="Y22" s="2">
        <v>10</v>
      </c>
      <c r="Z22" s="3">
        <v>1034</v>
      </c>
      <c r="AA22" t="s">
        <v>98</v>
      </c>
      <c r="AB22" t="s">
        <v>135</v>
      </c>
      <c r="AC22">
        <v>2020</v>
      </c>
      <c r="AD22">
        <v>7</v>
      </c>
      <c r="AE22">
        <v>6</v>
      </c>
      <c r="AF22" t="s">
        <v>57</v>
      </c>
      <c r="AG22" t="s">
        <v>57</v>
      </c>
      <c r="AH22">
        <v>44060</v>
      </c>
      <c r="AI22">
        <v>6498084</v>
      </c>
      <c r="AJ22" s="3">
        <v>45000</v>
      </c>
      <c r="AK22" s="3">
        <v>6499000</v>
      </c>
      <c r="AL22">
        <v>0</v>
      </c>
      <c r="AN22">
        <v>33</v>
      </c>
      <c r="AP22" s="5"/>
      <c r="AQ22">
        <v>100507</v>
      </c>
      <c r="AS22" s="4" t="s">
        <v>13</v>
      </c>
      <c r="AT22">
        <v>1</v>
      </c>
      <c r="AU22" t="s">
        <v>14</v>
      </c>
      <c r="AV22" t="s">
        <v>136</v>
      </c>
      <c r="AW22" t="s">
        <v>137</v>
      </c>
      <c r="AX22">
        <v>33</v>
      </c>
      <c r="AY22" t="s">
        <v>44</v>
      </c>
      <c r="AZ22" t="s">
        <v>18</v>
      </c>
      <c r="BB22" s="5">
        <v>44160</v>
      </c>
      <c r="BC22" s="6" t="s">
        <v>19</v>
      </c>
      <c r="BE22">
        <v>4</v>
      </c>
      <c r="BF22">
        <v>354664</v>
      </c>
      <c r="BH22" t="s">
        <v>138</v>
      </c>
      <c r="BJ22" t="s">
        <v>139</v>
      </c>
      <c r="BT22">
        <v>92399</v>
      </c>
    </row>
    <row r="23" spans="1:72" x14ac:dyDescent="0.3">
      <c r="A23">
        <v>92736</v>
      </c>
      <c r="C23">
        <v>1</v>
      </c>
      <c r="F23" t="s">
        <v>0</v>
      </c>
      <c r="G23" t="s">
        <v>37</v>
      </c>
      <c r="H23" t="s">
        <v>140</v>
      </c>
      <c r="I23" t="s">
        <v>3</v>
      </c>
      <c r="K23">
        <v>1</v>
      </c>
      <c r="L23" t="s">
        <v>4</v>
      </c>
      <c r="M23">
        <v>100507</v>
      </c>
      <c r="N23" t="s">
        <v>5</v>
      </c>
      <c r="T23" t="s">
        <v>105</v>
      </c>
      <c r="U23" s="1">
        <v>1</v>
      </c>
      <c r="V23" t="s">
        <v>25</v>
      </c>
      <c r="W23" t="s">
        <v>98</v>
      </c>
      <c r="X23" t="s">
        <v>27</v>
      </c>
      <c r="Y23" s="2">
        <v>10</v>
      </c>
      <c r="Z23" s="3">
        <v>1034</v>
      </c>
      <c r="AA23" t="s">
        <v>98</v>
      </c>
      <c r="AB23" t="s">
        <v>141</v>
      </c>
      <c r="AC23">
        <v>2020</v>
      </c>
      <c r="AD23">
        <v>7</v>
      </c>
      <c r="AE23">
        <v>12</v>
      </c>
      <c r="AF23" t="s">
        <v>57</v>
      </c>
      <c r="AG23" t="s">
        <v>57</v>
      </c>
      <c r="AH23">
        <v>44361</v>
      </c>
      <c r="AI23">
        <v>6498847</v>
      </c>
      <c r="AJ23" s="3">
        <v>45000</v>
      </c>
      <c r="AK23" s="3">
        <v>6499000</v>
      </c>
      <c r="AL23">
        <v>0</v>
      </c>
      <c r="AN23">
        <v>33</v>
      </c>
      <c r="AP23" s="5"/>
      <c r="AQ23">
        <v>100507</v>
      </c>
      <c r="AS23" s="4" t="s">
        <v>13</v>
      </c>
      <c r="AT23">
        <v>1</v>
      </c>
      <c r="AU23" t="s">
        <v>14</v>
      </c>
      <c r="AV23" t="s">
        <v>142</v>
      </c>
      <c r="AW23" t="s">
        <v>143</v>
      </c>
      <c r="AX23">
        <v>33</v>
      </c>
      <c r="AY23" t="s">
        <v>44</v>
      </c>
      <c r="AZ23" t="s">
        <v>18</v>
      </c>
      <c r="BB23" s="5">
        <v>44160</v>
      </c>
      <c r="BC23" s="6" t="s">
        <v>19</v>
      </c>
      <c r="BE23">
        <v>4</v>
      </c>
      <c r="BF23">
        <v>354666</v>
      </c>
      <c r="BH23" t="s">
        <v>144</v>
      </c>
      <c r="BJ23" t="s">
        <v>145</v>
      </c>
      <c r="BT23">
        <v>92736</v>
      </c>
    </row>
    <row r="24" spans="1:72" x14ac:dyDescent="0.3">
      <c r="A24">
        <v>92531</v>
      </c>
      <c r="B24">
        <v>201871</v>
      </c>
      <c r="F24" t="s">
        <v>0</v>
      </c>
      <c r="G24" t="s">
        <v>37</v>
      </c>
      <c r="H24" t="s">
        <v>104</v>
      </c>
      <c r="I24" t="s">
        <v>3</v>
      </c>
      <c r="K24">
        <v>1</v>
      </c>
      <c r="L24" t="s">
        <v>4</v>
      </c>
      <c r="M24">
        <v>100507</v>
      </c>
      <c r="N24" t="s">
        <v>5</v>
      </c>
      <c r="T24" t="s">
        <v>105</v>
      </c>
      <c r="U24" s="1">
        <v>1</v>
      </c>
      <c r="V24" t="s">
        <v>25</v>
      </c>
      <c r="W24" t="s">
        <v>98</v>
      </c>
      <c r="X24" t="s">
        <v>27</v>
      </c>
      <c r="Y24" s="2">
        <v>10</v>
      </c>
      <c r="Z24" s="3">
        <v>1034</v>
      </c>
      <c r="AA24" t="s">
        <v>98</v>
      </c>
      <c r="AB24" t="s">
        <v>106</v>
      </c>
      <c r="AC24">
        <v>1999</v>
      </c>
      <c r="AD24">
        <v>7</v>
      </c>
      <c r="AE24">
        <v>17</v>
      </c>
      <c r="AF24" t="s">
        <v>107</v>
      </c>
      <c r="AG24" t="s">
        <v>107</v>
      </c>
      <c r="AH24">
        <v>44307</v>
      </c>
      <c r="AI24">
        <v>6498831</v>
      </c>
      <c r="AJ24" s="3">
        <v>45000</v>
      </c>
      <c r="AK24" s="3">
        <v>6499000</v>
      </c>
      <c r="AL24">
        <v>292</v>
      </c>
      <c r="AN24">
        <v>33</v>
      </c>
      <c r="AP24" s="5"/>
      <c r="AQ24">
        <v>100507</v>
      </c>
      <c r="AS24" s="4" t="s">
        <v>13</v>
      </c>
      <c r="AT24">
        <v>1</v>
      </c>
      <c r="AU24" t="s">
        <v>14</v>
      </c>
      <c r="AV24" t="s">
        <v>108</v>
      </c>
      <c r="AW24" t="s">
        <v>109</v>
      </c>
      <c r="AX24">
        <v>33</v>
      </c>
      <c r="AY24" t="s">
        <v>44</v>
      </c>
      <c r="AZ24" t="s">
        <v>18</v>
      </c>
      <c r="BB24" s="5">
        <v>41689</v>
      </c>
      <c r="BC24" s="6" t="s">
        <v>19</v>
      </c>
      <c r="BE24">
        <v>4</v>
      </c>
      <c r="BF24">
        <v>352481</v>
      </c>
      <c r="BG24">
        <v>48104</v>
      </c>
      <c r="BH24" t="s">
        <v>110</v>
      </c>
      <c r="BJ24" t="s">
        <v>111</v>
      </c>
      <c r="BT24">
        <v>92531</v>
      </c>
    </row>
    <row r="25" spans="1:72" x14ac:dyDescent="0.3">
      <c r="A25">
        <v>92775</v>
      </c>
      <c r="B25">
        <v>22989</v>
      </c>
      <c r="F25" t="s">
        <v>0</v>
      </c>
      <c r="G25" t="s">
        <v>22</v>
      </c>
      <c r="H25" t="s">
        <v>112</v>
      </c>
      <c r="I25" t="s">
        <v>82</v>
      </c>
      <c r="K25">
        <v>1</v>
      </c>
      <c r="L25" t="s">
        <v>4</v>
      </c>
      <c r="M25">
        <v>100507</v>
      </c>
      <c r="N25" t="s">
        <v>5</v>
      </c>
      <c r="T25" t="s">
        <v>105</v>
      </c>
      <c r="U25" s="1">
        <v>1</v>
      </c>
      <c r="V25" t="s">
        <v>25</v>
      </c>
      <c r="W25" t="s">
        <v>98</v>
      </c>
      <c r="X25" t="s">
        <v>27</v>
      </c>
      <c r="Y25" s="2">
        <v>10</v>
      </c>
      <c r="Z25" s="3">
        <v>1034</v>
      </c>
      <c r="AA25" t="s">
        <v>98</v>
      </c>
      <c r="AB25" t="s">
        <v>113</v>
      </c>
      <c r="AC25">
        <v>1999</v>
      </c>
      <c r="AD25">
        <v>7</v>
      </c>
      <c r="AE25">
        <v>17</v>
      </c>
      <c r="AF25" t="s">
        <v>107</v>
      </c>
      <c r="AH25">
        <v>44409</v>
      </c>
      <c r="AI25">
        <v>6498726</v>
      </c>
      <c r="AJ25" s="3">
        <v>45000</v>
      </c>
      <c r="AK25" s="3">
        <v>6499000</v>
      </c>
      <c r="AL25">
        <v>25</v>
      </c>
      <c r="AN25">
        <v>1010</v>
      </c>
      <c r="AO25" t="s">
        <v>114</v>
      </c>
      <c r="AP25" s="5" t="s">
        <v>115</v>
      </c>
      <c r="AQ25">
        <v>100507</v>
      </c>
      <c r="AS25" s="4" t="s">
        <v>13</v>
      </c>
      <c r="AT25">
        <v>1</v>
      </c>
      <c r="AU25" t="s">
        <v>14</v>
      </c>
      <c r="AV25" t="s">
        <v>116</v>
      </c>
      <c r="AW25" t="s">
        <v>117</v>
      </c>
      <c r="AX25">
        <v>1010</v>
      </c>
      <c r="AY25" t="s">
        <v>34</v>
      </c>
      <c r="AZ25" t="s">
        <v>35</v>
      </c>
      <c r="BB25" s="5">
        <v>41445.704861111102</v>
      </c>
      <c r="BC25" s="6" t="s">
        <v>19</v>
      </c>
      <c r="BE25">
        <v>6</v>
      </c>
      <c r="BF25">
        <v>19894</v>
      </c>
      <c r="BG25">
        <v>48106</v>
      </c>
      <c r="BH25" t="s">
        <v>118</v>
      </c>
      <c r="BT25">
        <v>92775</v>
      </c>
    </row>
    <row r="26" spans="1:72" x14ac:dyDescent="0.3">
      <c r="A26">
        <v>92556</v>
      </c>
      <c r="B26">
        <v>340444</v>
      </c>
      <c r="F26" t="s">
        <v>119</v>
      </c>
      <c r="G26" t="s">
        <v>37</v>
      </c>
      <c r="H26" s="8" t="s">
        <v>120</v>
      </c>
      <c r="I26" t="s">
        <v>121</v>
      </c>
      <c r="K26">
        <v>1</v>
      </c>
      <c r="L26" t="s">
        <v>4</v>
      </c>
      <c r="M26">
        <v>100507</v>
      </c>
      <c r="N26" t="s">
        <v>5</v>
      </c>
      <c r="T26" t="s">
        <v>105</v>
      </c>
      <c r="U26" s="1">
        <v>1</v>
      </c>
      <c r="V26" t="s">
        <v>25</v>
      </c>
      <c r="W26" t="s">
        <v>98</v>
      </c>
      <c r="X26" t="s">
        <v>27</v>
      </c>
      <c r="Y26" s="2">
        <v>10</v>
      </c>
      <c r="Z26" s="3">
        <v>1034</v>
      </c>
      <c r="AA26" t="s">
        <v>98</v>
      </c>
      <c r="AB26" t="s">
        <v>122</v>
      </c>
      <c r="AC26">
        <v>1999</v>
      </c>
      <c r="AD26">
        <v>7</v>
      </c>
      <c r="AE26">
        <v>17</v>
      </c>
      <c r="AF26" t="s">
        <v>123</v>
      </c>
      <c r="AH26" s="3">
        <v>44335.640591900003</v>
      </c>
      <c r="AI26" s="3">
        <v>6498578.36907</v>
      </c>
      <c r="AJ26" s="3">
        <v>45000</v>
      </c>
      <c r="AK26" s="3">
        <v>6499000</v>
      </c>
      <c r="AL26" s="3">
        <v>707.10678118654755</v>
      </c>
      <c r="AM26" s="3"/>
      <c r="AN26" t="s">
        <v>124</v>
      </c>
      <c r="BC26" s="9" t="s">
        <v>125</v>
      </c>
      <c r="BD26" t="s">
        <v>126</v>
      </c>
      <c r="BE26">
        <v>8</v>
      </c>
      <c r="BF26">
        <v>3417</v>
      </c>
      <c r="BG26">
        <v>48105</v>
      </c>
      <c r="BH26" t="s">
        <v>127</v>
      </c>
      <c r="BT26">
        <v>92556</v>
      </c>
    </row>
    <row r="27" spans="1:72" x14ac:dyDescent="0.3">
      <c r="A27">
        <v>94761</v>
      </c>
      <c r="B27">
        <v>216067</v>
      </c>
      <c r="F27" t="s">
        <v>0</v>
      </c>
      <c r="G27" t="s">
        <v>245</v>
      </c>
      <c r="H27" t="s">
        <v>246</v>
      </c>
      <c r="I27" s="7" t="str">
        <f>HYPERLINK(AP27,"Hb")</f>
        <v>Hb</v>
      </c>
      <c r="K27">
        <v>1</v>
      </c>
      <c r="L27" t="s">
        <v>4</v>
      </c>
      <c r="M27">
        <v>100507</v>
      </c>
      <c r="N27" t="s">
        <v>5</v>
      </c>
      <c r="T27" t="s">
        <v>247</v>
      </c>
      <c r="U27" s="9">
        <v>2</v>
      </c>
      <c r="V27" t="s">
        <v>248</v>
      </c>
      <c r="W27" t="s">
        <v>249</v>
      </c>
      <c r="X27" t="s">
        <v>250</v>
      </c>
      <c r="Y27" s="2">
        <v>15</v>
      </c>
      <c r="Z27" s="3">
        <v>1504</v>
      </c>
      <c r="AA27" t="s">
        <v>249</v>
      </c>
      <c r="AB27" t="s">
        <v>251</v>
      </c>
      <c r="AC27">
        <v>1989</v>
      </c>
      <c r="AD27">
        <v>8</v>
      </c>
      <c r="AE27">
        <v>1</v>
      </c>
      <c r="AF27" t="s">
        <v>252</v>
      </c>
      <c r="AG27" t="s">
        <v>253</v>
      </c>
      <c r="AH27">
        <v>46653</v>
      </c>
      <c r="AI27">
        <v>6958182</v>
      </c>
      <c r="AJ27" s="3">
        <v>47000</v>
      </c>
      <c r="AK27" s="3">
        <v>6959000</v>
      </c>
      <c r="AL27">
        <v>2062</v>
      </c>
      <c r="AN27">
        <v>37</v>
      </c>
      <c r="AP27" t="s">
        <v>254</v>
      </c>
      <c r="AQ27">
        <v>100507</v>
      </c>
      <c r="AS27" s="4" t="s">
        <v>13</v>
      </c>
      <c r="AT27">
        <v>1</v>
      </c>
      <c r="AU27" t="s">
        <v>14</v>
      </c>
      <c r="AV27" t="s">
        <v>255</v>
      </c>
      <c r="AW27" t="s">
        <v>256</v>
      </c>
      <c r="AX27">
        <v>37</v>
      </c>
      <c r="AY27" t="s">
        <v>257</v>
      </c>
      <c r="AZ27" t="s">
        <v>18</v>
      </c>
      <c r="BA27">
        <v>1</v>
      </c>
      <c r="BB27" s="5">
        <v>41767</v>
      </c>
      <c r="BC27" s="6" t="s">
        <v>19</v>
      </c>
      <c r="BE27">
        <v>4</v>
      </c>
      <c r="BF27">
        <v>370499</v>
      </c>
      <c r="BG27">
        <v>48115</v>
      </c>
      <c r="BH27" t="s">
        <v>258</v>
      </c>
      <c r="BJ27" t="s">
        <v>259</v>
      </c>
      <c r="BT27">
        <v>94761</v>
      </c>
    </row>
    <row r="28" spans="1:72" x14ac:dyDescent="0.3">
      <c r="A28">
        <v>103518</v>
      </c>
      <c r="B28">
        <v>137770</v>
      </c>
      <c r="F28" t="s">
        <v>0</v>
      </c>
      <c r="G28" t="s">
        <v>146</v>
      </c>
      <c r="H28" t="s">
        <v>260</v>
      </c>
      <c r="I28" t="s">
        <v>3</v>
      </c>
      <c r="K28">
        <v>1</v>
      </c>
      <c r="L28" t="s">
        <v>4</v>
      </c>
      <c r="M28">
        <v>100507</v>
      </c>
      <c r="N28" t="s">
        <v>5</v>
      </c>
      <c r="T28" t="s">
        <v>261</v>
      </c>
      <c r="U28" s="10">
        <v>3</v>
      </c>
      <c r="V28" t="s">
        <v>248</v>
      </c>
      <c r="W28" t="s">
        <v>249</v>
      </c>
      <c r="X28" t="s">
        <v>250</v>
      </c>
      <c r="Y28" s="2">
        <v>15</v>
      </c>
      <c r="Z28" s="3">
        <v>1504</v>
      </c>
      <c r="AA28" t="s">
        <v>249</v>
      </c>
      <c r="AB28" t="s">
        <v>262</v>
      </c>
      <c r="AC28">
        <v>1999</v>
      </c>
      <c r="AD28">
        <v>7</v>
      </c>
      <c r="AE28">
        <v>18</v>
      </c>
      <c r="AF28" t="s">
        <v>252</v>
      </c>
      <c r="AG28" t="s">
        <v>252</v>
      </c>
      <c r="AH28">
        <v>52464</v>
      </c>
      <c r="AI28">
        <v>6955900</v>
      </c>
      <c r="AJ28" s="3">
        <v>53000</v>
      </c>
      <c r="AK28" s="3">
        <v>6955000</v>
      </c>
      <c r="AL28">
        <v>14191</v>
      </c>
      <c r="AN28">
        <v>105</v>
      </c>
      <c r="AO28" t="s">
        <v>263</v>
      </c>
      <c r="AP28" s="5"/>
      <c r="AQ28">
        <v>100507</v>
      </c>
      <c r="AS28" s="4" t="s">
        <v>13</v>
      </c>
      <c r="AT28">
        <v>1</v>
      </c>
      <c r="AU28" t="s">
        <v>14</v>
      </c>
      <c r="AV28" t="s">
        <v>264</v>
      </c>
      <c r="AW28" t="s">
        <v>265</v>
      </c>
      <c r="AX28">
        <v>105</v>
      </c>
      <c r="AY28" t="s">
        <v>158</v>
      </c>
      <c r="AZ28" t="s">
        <v>159</v>
      </c>
      <c r="BB28" s="5">
        <v>42885</v>
      </c>
      <c r="BC28" s="6" t="s">
        <v>19</v>
      </c>
      <c r="BE28">
        <v>5</v>
      </c>
      <c r="BF28">
        <v>289302</v>
      </c>
      <c r="BG28">
        <v>48116</v>
      </c>
      <c r="BH28" t="s">
        <v>266</v>
      </c>
      <c r="BJ28" t="s">
        <v>267</v>
      </c>
      <c r="BT28">
        <v>103518</v>
      </c>
    </row>
    <row r="29" spans="1:72" x14ac:dyDescent="0.3">
      <c r="A29">
        <v>106395</v>
      </c>
      <c r="B29">
        <v>22743</v>
      </c>
      <c r="F29" t="s">
        <v>0</v>
      </c>
      <c r="G29" t="s">
        <v>22</v>
      </c>
      <c r="H29" t="s">
        <v>23</v>
      </c>
      <c r="I29" s="7" t="str">
        <f>HYPERLINK(AP29,"Foto")</f>
        <v>Foto</v>
      </c>
      <c r="K29">
        <v>1</v>
      </c>
      <c r="L29" t="s">
        <v>4</v>
      </c>
      <c r="M29">
        <v>100507</v>
      </c>
      <c r="N29" t="s">
        <v>5</v>
      </c>
      <c r="T29" t="s">
        <v>24</v>
      </c>
      <c r="U29" s="1">
        <v>1</v>
      </c>
      <c r="V29" t="s">
        <v>25</v>
      </c>
      <c r="W29" t="s">
        <v>26</v>
      </c>
      <c r="X29" t="s">
        <v>27</v>
      </c>
      <c r="Y29" s="2">
        <v>10</v>
      </c>
      <c r="Z29" s="3">
        <v>1029</v>
      </c>
      <c r="AA29" s="3" t="s">
        <v>26</v>
      </c>
      <c r="AB29" t="s">
        <v>28</v>
      </c>
      <c r="AC29">
        <v>2012</v>
      </c>
      <c r="AD29">
        <v>8</v>
      </c>
      <c r="AE29">
        <v>8</v>
      </c>
      <c r="AF29" t="s">
        <v>29</v>
      </c>
      <c r="AH29">
        <v>54871</v>
      </c>
      <c r="AI29">
        <v>6477779</v>
      </c>
      <c r="AJ29" s="3">
        <v>55000</v>
      </c>
      <c r="AK29" s="3">
        <v>6477000</v>
      </c>
      <c r="AL29">
        <v>250</v>
      </c>
      <c r="AN29">
        <v>1010</v>
      </c>
      <c r="AO29" t="s">
        <v>30</v>
      </c>
      <c r="AP29" s="5" t="s">
        <v>31</v>
      </c>
      <c r="AQ29">
        <v>100507</v>
      </c>
      <c r="AS29" s="4" t="s">
        <v>13</v>
      </c>
      <c r="AT29">
        <v>1</v>
      </c>
      <c r="AU29" t="s">
        <v>14</v>
      </c>
      <c r="AV29" t="s">
        <v>32</v>
      </c>
      <c r="AW29" t="s">
        <v>33</v>
      </c>
      <c r="AX29">
        <v>1010</v>
      </c>
      <c r="AY29" t="s">
        <v>34</v>
      </c>
      <c r="AZ29" t="s">
        <v>35</v>
      </c>
      <c r="BA29">
        <v>1</v>
      </c>
      <c r="BB29" s="5">
        <v>43002.094444444403</v>
      </c>
      <c r="BC29" s="6" t="s">
        <v>19</v>
      </c>
      <c r="BE29">
        <v>6</v>
      </c>
      <c r="BF29">
        <v>19723</v>
      </c>
      <c r="BG29">
        <v>48100</v>
      </c>
      <c r="BH29" t="s">
        <v>36</v>
      </c>
      <c r="BT29">
        <v>106395</v>
      </c>
    </row>
    <row r="30" spans="1:72" x14ac:dyDescent="0.3">
      <c r="A30">
        <v>106458</v>
      </c>
      <c r="B30">
        <v>198031</v>
      </c>
      <c r="F30" t="s">
        <v>0</v>
      </c>
      <c r="G30" t="s">
        <v>37</v>
      </c>
      <c r="H30" t="s">
        <v>38</v>
      </c>
      <c r="I30" t="s">
        <v>3</v>
      </c>
      <c r="K30">
        <v>1</v>
      </c>
      <c r="L30" t="s">
        <v>4</v>
      </c>
      <c r="M30">
        <v>100507</v>
      </c>
      <c r="N30" t="s">
        <v>5</v>
      </c>
      <c r="T30" t="s">
        <v>39</v>
      </c>
      <c r="U30" s="1">
        <v>1</v>
      </c>
      <c r="V30" t="s">
        <v>25</v>
      </c>
      <c r="W30" t="s">
        <v>26</v>
      </c>
      <c r="X30" t="s">
        <v>27</v>
      </c>
      <c r="Y30" s="2">
        <v>10</v>
      </c>
      <c r="Z30" s="3">
        <v>1029</v>
      </c>
      <c r="AA30" s="3" t="s">
        <v>26</v>
      </c>
      <c r="AB30" t="s">
        <v>40</v>
      </c>
      <c r="AC30">
        <v>1992</v>
      </c>
      <c r="AD30">
        <v>5</v>
      </c>
      <c r="AE30">
        <v>20</v>
      </c>
      <c r="AF30" t="s">
        <v>41</v>
      </c>
      <c r="AG30" t="s">
        <v>41</v>
      </c>
      <c r="AH30">
        <v>54942</v>
      </c>
      <c r="AI30">
        <v>6478053</v>
      </c>
      <c r="AJ30" s="3">
        <v>55000</v>
      </c>
      <c r="AK30" s="3">
        <v>6479000</v>
      </c>
      <c r="AL30">
        <v>71</v>
      </c>
      <c r="AN30">
        <v>33</v>
      </c>
      <c r="AP30" s="5"/>
      <c r="AQ30">
        <v>100507</v>
      </c>
      <c r="AS30" s="4" t="s">
        <v>13</v>
      </c>
      <c r="AT30">
        <v>1</v>
      </c>
      <c r="AU30" t="s">
        <v>14</v>
      </c>
      <c r="AV30" t="s">
        <v>42</v>
      </c>
      <c r="AW30" t="s">
        <v>43</v>
      </c>
      <c r="AX30">
        <v>33</v>
      </c>
      <c r="AY30" t="s">
        <v>44</v>
      </c>
      <c r="AZ30" t="s">
        <v>18</v>
      </c>
      <c r="BB30" s="5">
        <v>41689</v>
      </c>
      <c r="BC30" s="6" t="s">
        <v>19</v>
      </c>
      <c r="BE30">
        <v>4</v>
      </c>
      <c r="BF30">
        <v>348967</v>
      </c>
      <c r="BG30">
        <v>48099</v>
      </c>
      <c r="BH30" t="s">
        <v>45</v>
      </c>
      <c r="BJ30" t="s">
        <v>46</v>
      </c>
      <c r="BT30">
        <v>106458</v>
      </c>
    </row>
    <row r="31" spans="1:72" x14ac:dyDescent="0.3">
      <c r="A31">
        <v>106457</v>
      </c>
      <c r="B31">
        <v>192731</v>
      </c>
      <c r="F31" t="s">
        <v>0</v>
      </c>
      <c r="G31" t="s">
        <v>37</v>
      </c>
      <c r="H31" t="s">
        <v>47</v>
      </c>
      <c r="I31" t="s">
        <v>3</v>
      </c>
      <c r="K31">
        <v>1</v>
      </c>
      <c r="L31" t="s">
        <v>4</v>
      </c>
      <c r="M31">
        <v>100507</v>
      </c>
      <c r="N31" t="s">
        <v>5</v>
      </c>
      <c r="T31" t="s">
        <v>39</v>
      </c>
      <c r="U31" s="1">
        <v>1</v>
      </c>
      <c r="V31" t="s">
        <v>25</v>
      </c>
      <c r="W31" t="s">
        <v>26</v>
      </c>
      <c r="X31" t="s">
        <v>27</v>
      </c>
      <c r="Y31" s="2">
        <v>10</v>
      </c>
      <c r="Z31" s="3">
        <v>1029</v>
      </c>
      <c r="AA31" s="3" t="s">
        <v>26</v>
      </c>
      <c r="AB31" t="s">
        <v>48</v>
      </c>
      <c r="AC31">
        <v>1992</v>
      </c>
      <c r="AD31">
        <v>8</v>
      </c>
      <c r="AE31">
        <v>7</v>
      </c>
      <c r="AF31" t="s">
        <v>49</v>
      </c>
      <c r="AG31" t="s">
        <v>49</v>
      </c>
      <c r="AH31">
        <v>54942</v>
      </c>
      <c r="AI31">
        <v>6478053</v>
      </c>
      <c r="AJ31" s="3">
        <v>55000</v>
      </c>
      <c r="AK31" s="3">
        <v>6479000</v>
      </c>
      <c r="AL31">
        <v>71</v>
      </c>
      <c r="AN31">
        <v>33</v>
      </c>
      <c r="AP31" s="5"/>
      <c r="AQ31">
        <v>100507</v>
      </c>
      <c r="AS31" s="4" t="s">
        <v>13</v>
      </c>
      <c r="AT31">
        <v>1</v>
      </c>
      <c r="AU31" t="s">
        <v>14</v>
      </c>
      <c r="AV31" t="s">
        <v>42</v>
      </c>
      <c r="AW31" t="s">
        <v>50</v>
      </c>
      <c r="AX31">
        <v>33</v>
      </c>
      <c r="AY31" t="s">
        <v>44</v>
      </c>
      <c r="AZ31" t="s">
        <v>18</v>
      </c>
      <c r="BB31" s="5">
        <v>41689</v>
      </c>
      <c r="BC31" s="6" t="s">
        <v>19</v>
      </c>
      <c r="BE31">
        <v>4</v>
      </c>
      <c r="BF31">
        <v>344114</v>
      </c>
      <c r="BG31">
        <v>48098</v>
      </c>
      <c r="BH31" t="s">
        <v>51</v>
      </c>
      <c r="BJ31" t="s">
        <v>52</v>
      </c>
      <c r="BT31">
        <v>106457</v>
      </c>
    </row>
    <row r="32" spans="1:72" x14ac:dyDescent="0.3">
      <c r="A32">
        <v>107278</v>
      </c>
      <c r="C32">
        <v>1</v>
      </c>
      <c r="D32">
        <v>1</v>
      </c>
      <c r="E32">
        <v>1</v>
      </c>
      <c r="F32" t="s">
        <v>0</v>
      </c>
      <c r="G32" t="s">
        <v>22</v>
      </c>
      <c r="H32" t="s">
        <v>268</v>
      </c>
      <c r="I32" s="7" t="str">
        <f>HYPERLINK(AP32,"Foto")</f>
        <v>Foto</v>
      </c>
      <c r="K32">
        <v>1</v>
      </c>
      <c r="L32" t="s">
        <v>4</v>
      </c>
      <c r="M32">
        <v>100507</v>
      </c>
      <c r="N32" t="s">
        <v>5</v>
      </c>
      <c r="T32" t="s">
        <v>269</v>
      </c>
      <c r="U32" s="1">
        <v>1</v>
      </c>
      <c r="V32" t="s">
        <v>248</v>
      </c>
      <c r="W32" t="s">
        <v>249</v>
      </c>
      <c r="X32" t="s">
        <v>250</v>
      </c>
      <c r="Y32" s="2">
        <v>15</v>
      </c>
      <c r="Z32" s="3">
        <v>1504</v>
      </c>
      <c r="AA32" t="s">
        <v>249</v>
      </c>
      <c r="AB32" t="s">
        <v>270</v>
      </c>
      <c r="AC32">
        <v>2020</v>
      </c>
      <c r="AD32">
        <v>7</v>
      </c>
      <c r="AE32">
        <v>23</v>
      </c>
      <c r="AF32" t="s">
        <v>271</v>
      </c>
      <c r="AH32">
        <v>55413</v>
      </c>
      <c r="AI32">
        <v>6956269</v>
      </c>
      <c r="AJ32" s="3">
        <v>55000</v>
      </c>
      <c r="AK32" s="3">
        <v>6957000</v>
      </c>
      <c r="AL32">
        <v>1</v>
      </c>
      <c r="AN32">
        <v>1010</v>
      </c>
      <c r="AO32" t="s">
        <v>272</v>
      </c>
      <c r="AP32" s="5" t="s">
        <v>273</v>
      </c>
      <c r="AQ32">
        <v>100507</v>
      </c>
      <c r="AS32" s="4" t="s">
        <v>13</v>
      </c>
      <c r="AT32">
        <v>1</v>
      </c>
      <c r="AU32" t="s">
        <v>14</v>
      </c>
      <c r="AV32" t="s">
        <v>274</v>
      </c>
      <c r="AW32" t="s">
        <v>275</v>
      </c>
      <c r="AX32">
        <v>1010</v>
      </c>
      <c r="AY32" t="s">
        <v>34</v>
      </c>
      <c r="AZ32" t="s">
        <v>35</v>
      </c>
      <c r="BA32">
        <v>1</v>
      </c>
      <c r="BB32" s="5">
        <v>44035.801979166703</v>
      </c>
      <c r="BC32" s="6" t="s">
        <v>19</v>
      </c>
      <c r="BE32">
        <v>6</v>
      </c>
      <c r="BF32">
        <v>243509</v>
      </c>
      <c r="BH32" t="s">
        <v>276</v>
      </c>
      <c r="BT32">
        <v>107278</v>
      </c>
    </row>
  </sheetData>
  <sortState xmlns:xlrd2="http://schemas.microsoft.com/office/spreadsheetml/2017/richdata2" ref="A2:BT32">
    <sortCondition ref="T2:T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2022-10-05T16:16:08Z</dcterms:created>
  <dcterms:modified xsi:type="dcterms:W3CDTF">2022-10-06T09:34:41Z</dcterms:modified>
</cp:coreProperties>
</file>