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9BBE5DD7-CCE8-4812-B14E-494242BD4686}" xr6:coauthVersionLast="47" xr6:coauthVersionMax="47" xr10:uidLastSave="{00000000-0000-0000-0000-000000000000}"/>
  <bookViews>
    <workbookView xWindow="-108" yWindow="-108" windowWidth="23256" windowHeight="12576" xr2:uid="{CA0899B2-E001-4406-961C-B063B853CDD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39" i="1"/>
  <c r="I12" i="1"/>
  <c r="I11" i="1"/>
  <c r="I38" i="1"/>
  <c r="I37" i="1"/>
  <c r="I10" i="1"/>
  <c r="I9" i="1"/>
  <c r="I36" i="1"/>
  <c r="I8" i="1"/>
  <c r="I35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7" i="1"/>
  <c r="I6" i="1"/>
  <c r="I5" i="1"/>
  <c r="I4" i="1"/>
  <c r="I3" i="1"/>
  <c r="I16" i="1"/>
</calcChain>
</file>

<file path=xl/sharedStrings.xml><?xml version="1.0" encoding="utf-8"?>
<sst xmlns="http://schemas.openxmlformats.org/spreadsheetml/2006/main" count="927" uniqueCount="372">
  <si>
    <t>S</t>
  </si>
  <si>
    <t>LD</t>
  </si>
  <si>
    <t>1945554</t>
  </si>
  <si>
    <t>Hb</t>
  </si>
  <si>
    <t>4A</t>
  </si>
  <si>
    <t>Coincya monensis</t>
  </si>
  <si>
    <t>Coincya monensis cheiranthos</t>
  </si>
  <si>
    <t>249_6651</t>
  </si>
  <si>
    <t>Viken</t>
  </si>
  <si>
    <t>Bærum</t>
  </si>
  <si>
    <t>OA</t>
  </si>
  <si>
    <t>Akersh.: Ostóy, sydkysten, på stranden i Engh.[?] palustris-Agropyrium[?] repens-zone. -- 25.18.40 [sic] -- E.[?] Dahl [&amp;?] Eltadac[?].</t>
  </si>
  <si>
    <t>E. Dahl</t>
  </si>
  <si>
    <t>1. Rhynchosinapis erucastrum [Added in pencil]. 2. Coincya monensis (L.) Greuter &amp; Bourdet. Seen for Flora Nordica by Bengt Jonsell 2009.</t>
  </si>
  <si>
    <t>http://www.gbif.org/occurrence/1837445641</t>
  </si>
  <si>
    <t>Ingen kjent risiko (NK)</t>
  </si>
  <si>
    <t>POINT (248947 6651275)</t>
  </si>
  <si>
    <t>LD:General:1945554</t>
  </si>
  <si>
    <t>Svensk</t>
  </si>
  <si>
    <t>LD_1945554</t>
  </si>
  <si>
    <t>59.9222</t>
  </si>
  <si>
    <t>10.5073</t>
  </si>
  <si>
    <t>225198</t>
  </si>
  <si>
    <t>A</t>
  </si>
  <si>
    <t>BG</t>
  </si>
  <si>
    <t>207718</t>
  </si>
  <si>
    <t>261_6657</t>
  </si>
  <si>
    <t>Oslo</t>
  </si>
  <si>
    <t>Paa en holme i Lysakerelven overfor Bakken. Vestre Aker.</t>
  </si>
  <si>
    <t>R. E. Fridtz</t>
  </si>
  <si>
    <t>Bengt Jonsell</t>
  </si>
  <si>
    <t>Seen for Flora Nordica by Bengt Jonsell 2009</t>
  </si>
  <si>
    <t>https://www.unimus.no/felles/bilder/web_hent_bilde.php?id=12108605&amp;type=jpeg</t>
  </si>
  <si>
    <t>POINT (261317 6656077)</t>
  </si>
  <si>
    <t>urn:catalog:BG:S:207718</t>
  </si>
  <si>
    <t>Universitetsmuseet i Bergen, UiB</t>
  </si>
  <si>
    <t>s</t>
  </si>
  <si>
    <t>ArtKart</t>
  </si>
  <si>
    <t>105_207718</t>
  </si>
  <si>
    <t>BG_207718</t>
  </si>
  <si>
    <t>KMN</t>
  </si>
  <si>
    <t>15093</t>
  </si>
  <si>
    <t>65_6457</t>
  </si>
  <si>
    <t>Agder</t>
  </si>
  <si>
    <t>Lindesnes</t>
  </si>
  <si>
    <t>VA</t>
  </si>
  <si>
    <t>Mandal</t>
  </si>
  <si>
    <t>Sørøst for Harkmark kirke, \på sandhaug.</t>
  </si>
  <si>
    <t>Torleif Lindebø</t>
  </si>
  <si>
    <t>POINT (64067 6457405)</t>
  </si>
  <si>
    <t>urn:catalog:KMN:V:15093</t>
  </si>
  <si>
    <t>Agder naturmuseum</t>
  </si>
  <si>
    <t>v</t>
  </si>
  <si>
    <t>33_15093</t>
  </si>
  <si>
    <t>KMN_15093</t>
  </si>
  <si>
    <t>39314</t>
  </si>
  <si>
    <t>Ved første hus etter Harkmark kirke \Tørr eng/delvis i gårdsplass</t>
  </si>
  <si>
    <t>Asbjørn Lie</t>
  </si>
  <si>
    <t>POINT (64053 6457413)</t>
  </si>
  <si>
    <t>urn:catalog:KMN:V:39314</t>
  </si>
  <si>
    <t>33_39314</t>
  </si>
  <si>
    <t>KMN_39314</t>
  </si>
  <si>
    <t>40304</t>
  </si>
  <si>
    <t>Harkmark kirke \Gammel eng</t>
  </si>
  <si>
    <t>Bernt K. Knutsen</t>
  </si>
  <si>
    <t>urn:catalog:KMN:V:40304</t>
  </si>
  <si>
    <t>33_40304</t>
  </si>
  <si>
    <t>KMN_40304</t>
  </si>
  <si>
    <t>58910</t>
  </si>
  <si>
    <t>Harkmark \Veikant</t>
  </si>
  <si>
    <t>Bernt Kåre Knutsen</t>
  </si>
  <si>
    <t>POINT (64094 6457409)</t>
  </si>
  <si>
    <t>urn:catalog:KMN:V:58910</t>
  </si>
  <si>
    <t>33_58910</t>
  </si>
  <si>
    <t>KMN_58910</t>
  </si>
  <si>
    <t>NBF</t>
  </si>
  <si>
    <t>17381913</t>
  </si>
  <si>
    <t>Harkmark kirke, Lindesnes, Ag \ /[Kvant.:] 100 Plants</t>
  </si>
  <si>
    <t>min. Plantene hadde nå også spredd seg over på den andre siden av veien.. Quantity: 100 Plants</t>
  </si>
  <si>
    <t>https://www.artsobservasjoner.no/Sighting/17381913</t>
  </si>
  <si>
    <t>POINT (64152 6457409)</t>
  </si>
  <si>
    <t>urn:uuid:705c771a-9bb3-42b3-8065-05a6b524c755</t>
  </si>
  <si>
    <t>Norsk botanisk forening</t>
  </si>
  <si>
    <t>so2-vascular</t>
  </si>
  <si>
    <t>1010_17381913</t>
  </si>
  <si>
    <t>22000756</t>
  </si>
  <si>
    <t>Harkmark Mølle, Lindesnes, Ag \ /[Kvant.:] 500 Plants</t>
  </si>
  <si>
    <t>Hans Vidar Løkken|Ingvar Løkken</t>
  </si>
  <si>
    <t>Ca. antall. Mellom kirka og mølla. Virker til å ha en god sesong.. Quantity: 500 Plants</t>
  </si>
  <si>
    <t>https://www.artsobservasjoner.no/Sighting/22000756</t>
  </si>
  <si>
    <t>POINT (64146 6457423)</t>
  </si>
  <si>
    <t>urn:uuid:18becfa7-d815-4bb6-aca1-85c5709ddf00</t>
  </si>
  <si>
    <t>1010_22000756</t>
  </si>
  <si>
    <t>22051153</t>
  </si>
  <si>
    <t>Harkmark kirke, Lindesnes, Ag \ /[Kvant.:] 200 Plants</t>
  </si>
  <si>
    <t>Min.. Quantity: 200 Plants</t>
  </si>
  <si>
    <t>https://www.artsobservasjoner.no/Sighting/22051153</t>
  </si>
  <si>
    <t>urn:uuid:ac4a12ee-61d0-46bc-a29c-abea732664ae</t>
  </si>
  <si>
    <t>1010_22051153</t>
  </si>
  <si>
    <t>24543892</t>
  </si>
  <si>
    <t>Harkmark kirke, Lindesnes, Ag \ /[Kvant.:] 20 Plants</t>
  </si>
  <si>
    <t>Jostein Moldsvor</t>
  </si>
  <si>
    <t>Quantity: 20 Plants</t>
  </si>
  <si>
    <t>https://www.artsobservasjoner.no/Sighting/24543892</t>
  </si>
  <si>
    <t>POINT (64099 6457382)</t>
  </si>
  <si>
    <t>urn:uuid:b609fd2f-d7de-42c1-a63b-716c45531c3d</t>
  </si>
  <si>
    <t>1010_24543892</t>
  </si>
  <si>
    <t>27301343</t>
  </si>
  <si>
    <t>Sørøst for Harkmark kirke, Lindesnes, Ag</t>
  </si>
  <si>
    <t>Torhild Omestad</t>
  </si>
  <si>
    <t>Kjent lokalitet.</t>
  </si>
  <si>
    <t>https://www.artsobservasjoner.no/Sighting/27301343</t>
  </si>
  <si>
    <t>POINT (64135 6457377)</t>
  </si>
  <si>
    <t>urn:uuid:e98fc38b-4885-41f3-9cf1-dc9a5780aa13</t>
  </si>
  <si>
    <t>1010_27301343</t>
  </si>
  <si>
    <t>O</t>
  </si>
  <si>
    <t>338876</t>
  </si>
  <si>
    <t>5S</t>
  </si>
  <si>
    <t>249_6653</t>
  </si>
  <si>
    <t>Jardammen, Lysakerelven</t>
  </si>
  <si>
    <t>Ths. Poulsson</t>
  </si>
  <si>
    <t>F. W.</t>
  </si>
  <si>
    <t>Mangler koordinat - satt til kommunesenter basert på navn:Bærum</t>
  </si>
  <si>
    <t>https://www.unimus.no/felles/bilder/web_hent_bilde.php?id=13565550&amp;type=jpeg</t>
  </si>
  <si>
    <t>AlienSpecie</t>
  </si>
  <si>
    <t>POINT (249005 6652502)</t>
  </si>
  <si>
    <t>urn:catalog:O:V:338876</t>
  </si>
  <si>
    <t>Naturhistorisk Museum - UiO</t>
  </si>
  <si>
    <t>8_338876</t>
  </si>
  <si>
    <t>O_338876</t>
  </si>
  <si>
    <t>338877</t>
  </si>
  <si>
    <t>https://www.unimus.no/felles/bilder/web_hent_bilde.php?id=13565551&amp;type=jpeg</t>
  </si>
  <si>
    <t>urn:catalog:O:V:338877</t>
  </si>
  <si>
    <t>8_338877</t>
  </si>
  <si>
    <t>O_338877</t>
  </si>
  <si>
    <t>338875</t>
  </si>
  <si>
    <t>Jardammen ved Lysaker</t>
  </si>
  <si>
    <t>Ths. H. Poulsson</t>
  </si>
  <si>
    <t>R. Elven</t>
  </si>
  <si>
    <t>https://www.unimus.no/felles/bilder/web_hent_bilde.php?id=13565549&amp;type=jpeg</t>
  </si>
  <si>
    <t>urn:catalog:O:V:338875</t>
  </si>
  <si>
    <t>8_338875</t>
  </si>
  <si>
    <t>O_338875</t>
  </si>
  <si>
    <t>338872</t>
  </si>
  <si>
    <t>Lysaker i Bærum</t>
  </si>
  <si>
    <t>Ove Dahl</t>
  </si>
  <si>
    <t>https://www.unimus.no/felles/bilder/web_hent_bilde.php?id=13565546&amp;type=jpeg</t>
  </si>
  <si>
    <t>urn:catalog:O:V:338872</t>
  </si>
  <si>
    <t>8_338872</t>
  </si>
  <si>
    <t>O_338872</t>
  </si>
  <si>
    <t>338874</t>
  </si>
  <si>
    <t>Lysaker</t>
  </si>
  <si>
    <t>J. E.</t>
  </si>
  <si>
    <t>https://www.unimus.no/felles/bilder/web_hent_bilde.php?id=13565548&amp;type=jpeg</t>
  </si>
  <si>
    <t>urn:catalog:O:V:338874</t>
  </si>
  <si>
    <t>8_338874</t>
  </si>
  <si>
    <t>O_338874</t>
  </si>
  <si>
    <t>338879</t>
  </si>
  <si>
    <t>Bærum: Ostøya; På steinet grunn ved havstrand nær Lille Oust.</t>
  </si>
  <si>
    <t>Asbjørn Dalane</t>
  </si>
  <si>
    <t>Klaus Høiland</t>
  </si>
  <si>
    <t>https://www.unimus.no/felles/bilder/web_hent_bilde.php?id=13565553&amp;type=jpeg</t>
  </si>
  <si>
    <t>urn:catalog:O:V:338879</t>
  </si>
  <si>
    <t>8_338879</t>
  </si>
  <si>
    <t>O_338879</t>
  </si>
  <si>
    <t>5225</t>
  </si>
  <si>
    <t>253_6645</t>
  </si>
  <si>
    <t>Ostøya, Lille Oust, \tørr kalkgrunn på havstrand</t>
  </si>
  <si>
    <t>Asbjørn Dalene | Klaus Høiland</t>
  </si>
  <si>
    <t>GS</t>
  </si>
  <si>
    <t>https://www.unimus.no/felles/bilder/web_hent_bilde.php?id=13539235&amp;type=jpeg</t>
  </si>
  <si>
    <t>POINT (253105 6644657)</t>
  </si>
  <si>
    <t>urn:catalog:O:V:5225</t>
  </si>
  <si>
    <t>8_5225</t>
  </si>
  <si>
    <t>O_5225</t>
  </si>
  <si>
    <t>338882</t>
  </si>
  <si>
    <t>263_6653</t>
  </si>
  <si>
    <t>Kra. Thorshaugsløkken</t>
  </si>
  <si>
    <t>Hartvig Johnsen</t>
  </si>
  <si>
    <t>Joar T. Hovda</t>
  </si>
  <si>
    <t>https://www.unimus.no/felles/bilder/web_hent_bilde.php?id=13565556&amp;type=jpeg</t>
  </si>
  <si>
    <t>POINT (263915 6652126)</t>
  </si>
  <si>
    <t>urn:catalog:O:V:338882</t>
  </si>
  <si>
    <t>8_338882</t>
  </si>
  <si>
    <t>O_338882</t>
  </si>
  <si>
    <t>338883</t>
  </si>
  <si>
    <t>https://www.unimus.no/felles/bilder/web_hent_bilde.php?id=13565557&amp;type=jpeg</t>
  </si>
  <si>
    <t>urn:catalog:O:V:338883</t>
  </si>
  <si>
    <t>8_338883</t>
  </si>
  <si>
    <t>O_338883</t>
  </si>
  <si>
    <t>338884</t>
  </si>
  <si>
    <t>Thorshaug</t>
  </si>
  <si>
    <t>Even Trætteberg</t>
  </si>
  <si>
    <t>https://www.unimus.no/felles/bilder/web_hent_bilde.php?id=13565558&amp;type=jpeg</t>
  </si>
  <si>
    <t>urn:catalog:O:V:338884</t>
  </si>
  <si>
    <t>8_338884</t>
  </si>
  <si>
    <t>O_338884</t>
  </si>
  <si>
    <t>11687891</t>
  </si>
  <si>
    <t>Harkmark kirke, Lindesnes, Ag \Brakk åkermark.</t>
  </si>
  <si>
    <t>Kjell Thowsen</t>
  </si>
  <si>
    <t>TBF-ekskursjon. .</t>
  </si>
  <si>
    <t>https://www.artsobservasjoner.no/Sighting/11687891</t>
  </si>
  <si>
    <t>POINT (64103 6457443)</t>
  </si>
  <si>
    <t>urn:uuid:31cd0fa1-d7cd-4d15-861a-e9bf9f8fc9e3</t>
  </si>
  <si>
    <t>1010_11687891</t>
  </si>
  <si>
    <t>315539</t>
  </si>
  <si>
    <t>I nærheten av Harkmark kjerke.</t>
  </si>
  <si>
    <t>Olaf Svendsen</t>
  </si>
  <si>
    <t>Reidar Elven</t>
  </si>
  <si>
    <t>https://www.unimus.no/felles/bilder/web_hent_bilde.php?id=13561573&amp;type=jpeg</t>
  </si>
  <si>
    <t>urn:catalog:O:V:315539</t>
  </si>
  <si>
    <t>8_315539</t>
  </si>
  <si>
    <t>O_315539</t>
  </si>
  <si>
    <t>295612</t>
  </si>
  <si>
    <t>Harkmark, Ø og S for hvitt hus like Ø for inn- kjørselen til Strandtun, 100 m Ø for Harkmark kirke.</t>
  </si>
  <si>
    <t>Tore Berg | Ivar Holtan</t>
  </si>
  <si>
    <t>https://www.unimus.no/felles/bilder/web_hent_bilde.php?id=13560340&amp;type=jpeg</t>
  </si>
  <si>
    <t>urn:catalog:O:V:295612</t>
  </si>
  <si>
    <t>8_295612</t>
  </si>
  <si>
    <t>O_295612</t>
  </si>
  <si>
    <t>70644</t>
  </si>
  <si>
    <t>Kirken, Harkmark</t>
  </si>
  <si>
    <t>urn:catalog:KMN:V:70644</t>
  </si>
  <si>
    <t>33_70644</t>
  </si>
  <si>
    <t>KMN_70644</t>
  </si>
  <si>
    <t>11688455</t>
  </si>
  <si>
    <t>Harkmark kirke, Lindesnes, Ag \ /[Kvant.:] 50 Plants</t>
  </si>
  <si>
    <t>Min. . Quantity: 50 Plants</t>
  </si>
  <si>
    <t>https://www.artsobservasjoner.no/Sighting/11688455</t>
  </si>
  <si>
    <t>urn:uuid:83bbfbdb-28b7-499a-b8bb-25c21d9b929f</t>
  </si>
  <si>
    <t>1010_11688455</t>
  </si>
  <si>
    <t>11702849</t>
  </si>
  <si>
    <t>Harkmark kirke, Lindesnes, Ag \ /[Kvant.:] 30</t>
  </si>
  <si>
    <t>Tor Egil Høgsås</t>
  </si>
  <si>
    <t>min .</t>
  </si>
  <si>
    <t>https://www.artsobservasjoner.no/Sighting/11702849</t>
  </si>
  <si>
    <t>urn:uuid:b5c42ddc-4700-45d5-b8f4-e5f4f9373514</t>
  </si>
  <si>
    <t>1010_11702849</t>
  </si>
  <si>
    <t>11689825</t>
  </si>
  <si>
    <t>https://www.artsobservasjoner.no/Sighting/11689825</t>
  </si>
  <si>
    <t>urn:uuid:07496fd6-2778-42f1-a1f9-0db093980d08</t>
  </si>
  <si>
    <t>1010_11689825</t>
  </si>
  <si>
    <t>11703513</t>
  </si>
  <si>
    <t>Harkmark kirke, øst for kirken, Lindesnes, Ag \Grasslette med vedstabler, løvkratt /[Kvant.:] 100 Plants</t>
  </si>
  <si>
    <t>Bjørn Erik Halvorsen|Øystein Ruden|Ingar Pareliussen|Kristin Vigander|Norman Hagen|Roger Jarle Halvorsen|Christian Kortner|Solveig Vatne Gustavsen</t>
  </si>
  <si>
    <t>Etter NBFs landsmøte i Søgne . Quantity: 100 Plants</t>
  </si>
  <si>
    <t>https://www.artsobservasjoner.no/Sighting/11703513</t>
  </si>
  <si>
    <t>POINT (64134 6457385)</t>
  </si>
  <si>
    <t>urn:uuid:cc77dc10-39c5-41a5-90e9-485ac384d72f</t>
  </si>
  <si>
    <t>1010_11703513</t>
  </si>
  <si>
    <t>11702344</t>
  </si>
  <si>
    <t>harkmark, Lindesnes, Ag</t>
  </si>
  <si>
    <t>Bård Haugsrud|Øystein Ruden</t>
  </si>
  <si>
    <t>https://www.artsobservasjoner.no/Sighting/11702344</t>
  </si>
  <si>
    <t>POINT (64144 6457384)</t>
  </si>
  <si>
    <t>urn:uuid:828d86f9-bd58-4315-bbbd-f4d9d28539dc</t>
  </si>
  <si>
    <t>1010_11702344</t>
  </si>
  <si>
    <t>11687892</t>
  </si>
  <si>
    <t>Quantity: 100 Plants</t>
  </si>
  <si>
    <t>https://www.artsobservasjoner.no/Sighting/11687892</t>
  </si>
  <si>
    <t>urn:uuid:e8913842-ab35-4026-b5bc-52d54977f077</t>
  </si>
  <si>
    <t>1010_11687892</t>
  </si>
  <si>
    <t>12640231</t>
  </si>
  <si>
    <t>Harkmark kirke, Lindesnes, Ag \Ruderat, skog- og veikant.</t>
  </si>
  <si>
    <t>Kjell Thowsen|Bjørn Erik Halvorsen|Odd Magne Langerød|Åse Johanne Halvorsen|Tove Hafnor Dahl|Kåre Homble|Geir Arne Evje|Øivind Kortner|Esther Broch|Christian Kortner</t>
  </si>
  <si>
    <t>Holder godt stand i antall. TBF-ekskursjon..</t>
  </si>
  <si>
    <t>https://www.artsobservasjoner.no/Sighting/12640231</t>
  </si>
  <si>
    <t>urn:uuid:80ab6bfa-b134-4006-9347-940cd8a4dc0f</t>
  </si>
  <si>
    <t>1010_12640231</t>
  </si>
  <si>
    <t>12871405</t>
  </si>
  <si>
    <t>Harkmark, Lindesnes, Ag</t>
  </si>
  <si>
    <t>Øystein Nilsen</t>
  </si>
  <si>
    <t>https://www.artsobservasjoner.no/Sighting/12871405</t>
  </si>
  <si>
    <t>POINT (64090 6457423)</t>
  </si>
  <si>
    <t>urn:uuid:91b1e2e5-393e-4cd3-96c9-5c604ac044c5</t>
  </si>
  <si>
    <t>1010_12871405</t>
  </si>
  <si>
    <t>13196061</t>
  </si>
  <si>
    <t>Harkmark kirke, Lindesnes, Ag \ /[Kvant.:] 8</t>
  </si>
  <si>
    <t>https://www.artsobservasjoner.no/Sighting/13196061</t>
  </si>
  <si>
    <t>urn:uuid:70cc0871-b851-4659-9244-108121de400f</t>
  </si>
  <si>
    <t>1010_13196061</t>
  </si>
  <si>
    <t>14707928</t>
  </si>
  <si>
    <t>https://www.artsobservasjoner.no/Sighting/14707928</t>
  </si>
  <si>
    <t>urn:uuid:387d7e10-57c1-46a2-94a6-763eed38e8d9</t>
  </si>
  <si>
    <t>1010_14707928</t>
  </si>
  <si>
    <t>15733827</t>
  </si>
  <si>
    <t>Harkmark kirke, Lindesnes, Ag \ /[Kvant.:] 5 Plants</t>
  </si>
  <si>
    <t>Quantity: 5 Plants</t>
  </si>
  <si>
    <t>https://www.artsobservasjoner.no/Sighting/15733827</t>
  </si>
  <si>
    <t>urn:uuid:949a9c0f-fa1c-497f-ab8e-3fea59f6a62e</t>
  </si>
  <si>
    <t>1010_15733827</t>
  </si>
  <si>
    <t>19632589</t>
  </si>
  <si>
    <t>Harkmark kirke, Lindesnes, Ag</t>
  </si>
  <si>
    <t>https://www.artsobservasjoner.no/Sighting/19632589</t>
  </si>
  <si>
    <t>urn:uuid:4828ed37-e042-4de8-b76f-15d9a3f21d62</t>
  </si>
  <si>
    <t>1010_19632589</t>
  </si>
  <si>
    <t>19748445</t>
  </si>
  <si>
    <t>Harkmark, Lindesnes, Ag \ /[Kvant.:] 40</t>
  </si>
  <si>
    <t>Tor Egil Høgsås|Finn Jørgensen</t>
  </si>
  <si>
    <t>https://www.artsobservasjoner.no/Sighting/19748445</t>
  </si>
  <si>
    <t>POINT (64113 6457397)</t>
  </si>
  <si>
    <t>urn:uuid:45292fd3-e50f-4bca-aa2f-1263387f2808</t>
  </si>
  <si>
    <t>1010_19748445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</si>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</sst>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0" borderId="0" xfId="0" applyAlignment="1">
      <alignment horizontal="left"/>
    </xf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6" borderId="0" xfId="0" applyFont="1" applyFill="1" applyAlignment="1">
      <alignment horizontal="left"/>
    </xf>
    <xf numFmtId="0" fontId="1" fillId="2" borderId="0" xfId="0" applyFont="1" applyFill="1"/>
    <xf numFmtId="0" fontId="1" fillId="4" borderId="0" xfId="0" applyFont="1" applyFill="1"/>
    <xf numFmtId="0" fontId="1" fillId="5" borderId="0" xfId="0" applyFont="1" applyFill="1"/>
    <xf numFmtId="1" fontId="1" fillId="0" borderId="0" xfId="0" applyNumberFormat="1" applyFont="1"/>
    <xf numFmtId="1" fontId="1" fillId="6" borderId="0" xfId="0" applyNumberFormat="1" applyFont="1" applyFill="1"/>
    <xf numFmtId="0" fontId="1" fillId="6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6A47-5494-4BA0-986E-13E96D867607}">
  <dimension ref="A1:BT39"/>
  <sheetViews>
    <sheetView tabSelected="1" workbookViewId="0">
      <selection activeCell="A3" sqref="A3:XFD1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5.777343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4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39.21875" customWidth="1"/>
  </cols>
  <sheetData>
    <row r="1" spans="1:72" x14ac:dyDescent="0.3">
      <c r="A1" s="11" t="s">
        <v>303</v>
      </c>
      <c r="B1" s="11" t="s">
        <v>304</v>
      </c>
      <c r="C1" s="11" t="s">
        <v>305</v>
      </c>
      <c r="D1" s="11" t="s">
        <v>306</v>
      </c>
      <c r="E1" s="11" t="s">
        <v>307</v>
      </c>
      <c r="F1" s="11" t="s">
        <v>308</v>
      </c>
      <c r="G1" s="11" t="s">
        <v>309</v>
      </c>
      <c r="H1" s="12" t="s">
        <v>310</v>
      </c>
      <c r="I1" s="11" t="s">
        <v>311</v>
      </c>
      <c r="J1" s="11" t="s">
        <v>312</v>
      </c>
      <c r="K1" s="11" t="s">
        <v>313</v>
      </c>
      <c r="L1" s="11" t="s">
        <v>314</v>
      </c>
      <c r="M1" s="11" t="s">
        <v>315</v>
      </c>
      <c r="N1" s="11" t="s">
        <v>316</v>
      </c>
      <c r="O1" s="13" t="s">
        <v>317</v>
      </c>
      <c r="P1" s="14" t="s">
        <v>318</v>
      </c>
      <c r="Q1" s="15" t="s">
        <v>319</v>
      </c>
      <c r="R1" s="15" t="s">
        <v>320</v>
      </c>
      <c r="S1" s="15" t="s">
        <v>321</v>
      </c>
      <c r="T1" s="16" t="s">
        <v>322</v>
      </c>
      <c r="U1" s="11" t="s">
        <v>323</v>
      </c>
      <c r="V1" s="11" t="s">
        <v>324</v>
      </c>
      <c r="W1" s="11" t="s">
        <v>325</v>
      </c>
      <c r="X1" s="2" t="s">
        <v>326</v>
      </c>
      <c r="Y1" s="2" t="s">
        <v>327</v>
      </c>
      <c r="Z1" s="11" t="s">
        <v>328</v>
      </c>
      <c r="AA1" s="11" t="s">
        <v>329</v>
      </c>
      <c r="AB1" s="11" t="s">
        <v>330</v>
      </c>
      <c r="AC1" s="11" t="s">
        <v>331</v>
      </c>
      <c r="AD1" s="11" t="s">
        <v>332</v>
      </c>
      <c r="AE1" s="11" t="s">
        <v>333</v>
      </c>
      <c r="AF1" s="11" t="s">
        <v>334</v>
      </c>
      <c r="AG1" s="11" t="s">
        <v>335</v>
      </c>
      <c r="AH1" s="16" t="s">
        <v>336</v>
      </c>
      <c r="AI1" s="16" t="s">
        <v>337</v>
      </c>
      <c r="AJ1" s="16" t="s">
        <v>338</v>
      </c>
      <c r="AK1" s="16" t="s">
        <v>339</v>
      </c>
      <c r="AL1" s="11" t="s">
        <v>340</v>
      </c>
      <c r="AM1" s="17" t="s">
        <v>341</v>
      </c>
      <c r="AN1" s="18" t="s">
        <v>342</v>
      </c>
      <c r="AO1" s="11" t="s">
        <v>343</v>
      </c>
      <c r="AP1" s="19" t="s">
        <v>344</v>
      </c>
      <c r="AQ1" s="11" t="s">
        <v>315</v>
      </c>
      <c r="AR1" s="11" t="s">
        <v>345</v>
      </c>
      <c r="AS1" s="11" t="s">
        <v>346</v>
      </c>
      <c r="AT1" s="11" t="s">
        <v>347</v>
      </c>
      <c r="AU1" s="11" t="s">
        <v>348</v>
      </c>
      <c r="AV1" s="11" t="s">
        <v>349</v>
      </c>
      <c r="AW1" s="11" t="s">
        <v>350</v>
      </c>
      <c r="AX1" s="11" t="s">
        <v>351</v>
      </c>
      <c r="AY1" s="11" t="s">
        <v>352</v>
      </c>
      <c r="AZ1" s="11" t="s">
        <v>353</v>
      </c>
      <c r="BA1" s="11" t="s">
        <v>354</v>
      </c>
      <c r="BB1" s="20" t="s">
        <v>355</v>
      </c>
      <c r="BC1" s="11" t="s">
        <v>356</v>
      </c>
      <c r="BD1" s="11" t="s">
        <v>321</v>
      </c>
      <c r="BE1" s="11" t="s">
        <v>357</v>
      </c>
      <c r="BF1" s="11" t="s">
        <v>358</v>
      </c>
      <c r="BG1" s="9" t="s">
        <v>359</v>
      </c>
      <c r="BH1" s="11" t="s">
        <v>360</v>
      </c>
      <c r="BI1" s="11" t="s">
        <v>361</v>
      </c>
      <c r="BJ1" s="11" t="s">
        <v>362</v>
      </c>
      <c r="BK1" s="11" t="s">
        <v>363</v>
      </c>
      <c r="BL1" t="s">
        <v>364</v>
      </c>
      <c r="BM1" t="s">
        <v>365</v>
      </c>
      <c r="BN1" t="s">
        <v>366</v>
      </c>
      <c r="BO1" t="s">
        <v>367</v>
      </c>
      <c r="BP1" s="11" t="s">
        <v>368</v>
      </c>
      <c r="BQ1" s="11" t="s">
        <v>369</v>
      </c>
      <c r="BR1" s="11" t="s">
        <v>370</v>
      </c>
      <c r="BS1" s="11" t="s">
        <v>371</v>
      </c>
      <c r="BT1" s="11" t="s">
        <v>303</v>
      </c>
    </row>
    <row r="2" spans="1:72" x14ac:dyDescent="0.3">
      <c r="A2">
        <v>535812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101166</v>
      </c>
      <c r="N2" t="s">
        <v>5</v>
      </c>
      <c r="T2" t="s">
        <v>7</v>
      </c>
      <c r="U2" s="1">
        <v>3</v>
      </c>
      <c r="V2" t="s">
        <v>8</v>
      </c>
      <c r="W2" t="s">
        <v>9</v>
      </c>
      <c r="X2" t="s">
        <v>10</v>
      </c>
      <c r="Y2" s="2">
        <v>2</v>
      </c>
      <c r="Z2" s="3">
        <v>219</v>
      </c>
      <c r="AA2" t="s">
        <v>9</v>
      </c>
      <c r="AB2" t="s">
        <v>11</v>
      </c>
      <c r="AC2">
        <v>1940</v>
      </c>
      <c r="AD2">
        <v>8</v>
      </c>
      <c r="AE2">
        <v>25</v>
      </c>
      <c r="AF2" t="s">
        <v>12</v>
      </c>
      <c r="AH2">
        <v>248947</v>
      </c>
      <c r="AI2">
        <v>6651275</v>
      </c>
      <c r="AJ2" s="3">
        <v>249000</v>
      </c>
      <c r="AK2" s="3">
        <v>6651000</v>
      </c>
      <c r="AL2" s="4">
        <v>99999</v>
      </c>
      <c r="AO2" t="s">
        <v>13</v>
      </c>
      <c r="AP2" t="s">
        <v>14</v>
      </c>
      <c r="AQ2">
        <v>101166</v>
      </c>
      <c r="AT2">
        <v>1</v>
      </c>
      <c r="AU2" t="s">
        <v>15</v>
      </c>
      <c r="AV2" t="s">
        <v>16</v>
      </c>
      <c r="AW2" t="s">
        <v>17</v>
      </c>
      <c r="AX2">
        <v>40</v>
      </c>
      <c r="AY2" t="s">
        <v>1</v>
      </c>
      <c r="BC2" s="5" t="s">
        <v>18</v>
      </c>
      <c r="BE2">
        <v>4</v>
      </c>
      <c r="BF2">
        <v>445</v>
      </c>
      <c r="BH2" t="s">
        <v>19</v>
      </c>
      <c r="BI2">
        <v>2</v>
      </c>
      <c r="BJ2" t="s">
        <v>19</v>
      </c>
      <c r="BK2" s="5">
        <v>9</v>
      </c>
      <c r="BP2" t="s">
        <v>20</v>
      </c>
      <c r="BQ2" t="s">
        <v>21</v>
      </c>
      <c r="BR2" t="s">
        <v>22</v>
      </c>
      <c r="BT2">
        <v>535812</v>
      </c>
    </row>
    <row r="3" spans="1:72" x14ac:dyDescent="0.3">
      <c r="A3">
        <v>113496</v>
      </c>
      <c r="C3">
        <v>1</v>
      </c>
      <c r="F3" t="s">
        <v>23</v>
      </c>
      <c r="G3" t="s">
        <v>75</v>
      </c>
      <c r="H3" t="s">
        <v>76</v>
      </c>
      <c r="I3" s="6" t="str">
        <f>HYPERLINK(AP3,"Foto")</f>
        <v>Foto</v>
      </c>
      <c r="K3">
        <v>1</v>
      </c>
      <c r="L3" t="s">
        <v>4</v>
      </c>
      <c r="M3">
        <v>101166</v>
      </c>
      <c r="N3" t="s">
        <v>5</v>
      </c>
      <c r="T3" t="s">
        <v>42</v>
      </c>
      <c r="U3" s="4">
        <v>1</v>
      </c>
      <c r="V3" t="s">
        <v>43</v>
      </c>
      <c r="W3" t="s">
        <v>44</v>
      </c>
      <c r="X3" t="s">
        <v>45</v>
      </c>
      <c r="Y3" s="2">
        <v>10</v>
      </c>
      <c r="Z3" s="3">
        <v>1002</v>
      </c>
      <c r="AA3" t="s">
        <v>46</v>
      </c>
      <c r="AB3" t="s">
        <v>77</v>
      </c>
      <c r="AC3">
        <v>2017</v>
      </c>
      <c r="AD3">
        <v>6</v>
      </c>
      <c r="AE3">
        <v>13</v>
      </c>
      <c r="AF3" t="s">
        <v>70</v>
      </c>
      <c r="AH3">
        <v>64152</v>
      </c>
      <c r="AI3">
        <v>6457409</v>
      </c>
      <c r="AJ3" s="3">
        <v>65000</v>
      </c>
      <c r="AK3" s="3">
        <v>6457000</v>
      </c>
      <c r="AL3">
        <v>50</v>
      </c>
      <c r="AN3">
        <v>1010</v>
      </c>
      <c r="AO3" t="s">
        <v>78</v>
      </c>
      <c r="AP3" s="8" t="s">
        <v>79</v>
      </c>
      <c r="AQ3">
        <v>101166</v>
      </c>
      <c r="AT3">
        <v>1</v>
      </c>
      <c r="AU3" t="s">
        <v>15</v>
      </c>
      <c r="AV3" t="s">
        <v>80</v>
      </c>
      <c r="AW3" t="s">
        <v>81</v>
      </c>
      <c r="AX3">
        <v>1010</v>
      </c>
      <c r="AY3" t="s">
        <v>82</v>
      </c>
      <c r="AZ3" t="s">
        <v>83</v>
      </c>
      <c r="BA3">
        <v>1</v>
      </c>
      <c r="BB3" s="8">
        <v>43002.1027777778</v>
      </c>
      <c r="BC3" s="9" t="s">
        <v>37</v>
      </c>
      <c r="BE3">
        <v>6</v>
      </c>
      <c r="BF3">
        <v>123405</v>
      </c>
      <c r="BH3" t="s">
        <v>84</v>
      </c>
      <c r="BT3">
        <v>113496</v>
      </c>
    </row>
    <row r="4" spans="1:72" x14ac:dyDescent="0.3">
      <c r="A4">
        <v>113489</v>
      </c>
      <c r="C4">
        <v>1</v>
      </c>
      <c r="F4" t="s">
        <v>23</v>
      </c>
      <c r="G4" t="s">
        <v>75</v>
      </c>
      <c r="H4" t="s">
        <v>85</v>
      </c>
      <c r="I4" s="6" t="str">
        <f>HYPERLINK(AP4,"Foto")</f>
        <v>Foto</v>
      </c>
      <c r="K4">
        <v>1</v>
      </c>
      <c r="L4" t="s">
        <v>4</v>
      </c>
      <c r="M4">
        <v>101166</v>
      </c>
      <c r="N4" t="s">
        <v>5</v>
      </c>
      <c r="T4" t="s">
        <v>42</v>
      </c>
      <c r="U4" s="4">
        <v>1</v>
      </c>
      <c r="V4" t="s">
        <v>43</v>
      </c>
      <c r="W4" t="s">
        <v>44</v>
      </c>
      <c r="X4" t="s">
        <v>45</v>
      </c>
      <c r="Y4" s="2">
        <v>10</v>
      </c>
      <c r="Z4" s="3">
        <v>1002</v>
      </c>
      <c r="AA4" t="s">
        <v>46</v>
      </c>
      <c r="AB4" t="s">
        <v>86</v>
      </c>
      <c r="AC4">
        <v>2019</v>
      </c>
      <c r="AD4">
        <v>6</v>
      </c>
      <c r="AE4">
        <v>16</v>
      </c>
      <c r="AF4" t="s">
        <v>87</v>
      </c>
      <c r="AH4">
        <v>64146</v>
      </c>
      <c r="AI4">
        <v>6457423</v>
      </c>
      <c r="AJ4" s="3">
        <v>65000</v>
      </c>
      <c r="AK4" s="3">
        <v>6457000</v>
      </c>
      <c r="AL4">
        <v>10</v>
      </c>
      <c r="AN4">
        <v>1010</v>
      </c>
      <c r="AO4" t="s">
        <v>88</v>
      </c>
      <c r="AP4" s="8" t="s">
        <v>89</v>
      </c>
      <c r="AQ4">
        <v>101166</v>
      </c>
      <c r="AT4">
        <v>1</v>
      </c>
      <c r="AU4" t="s">
        <v>15</v>
      </c>
      <c r="AV4" t="s">
        <v>90</v>
      </c>
      <c r="AW4" t="s">
        <v>91</v>
      </c>
      <c r="AX4">
        <v>1010</v>
      </c>
      <c r="AY4" t="s">
        <v>82</v>
      </c>
      <c r="AZ4" t="s">
        <v>83</v>
      </c>
      <c r="BA4">
        <v>1</v>
      </c>
      <c r="BB4" s="8">
        <v>43633.017800925903</v>
      </c>
      <c r="BC4" s="9" t="s">
        <v>37</v>
      </c>
      <c r="BE4">
        <v>6</v>
      </c>
      <c r="BF4">
        <v>202968</v>
      </c>
      <c r="BH4" t="s">
        <v>92</v>
      </c>
      <c r="BT4">
        <v>113489</v>
      </c>
    </row>
    <row r="5" spans="1:72" x14ac:dyDescent="0.3">
      <c r="A5">
        <v>113498</v>
      </c>
      <c r="C5">
        <v>1</v>
      </c>
      <c r="F5" t="s">
        <v>23</v>
      </c>
      <c r="G5" t="s">
        <v>75</v>
      </c>
      <c r="H5" t="s">
        <v>93</v>
      </c>
      <c r="I5" s="6" t="str">
        <f>HYPERLINK(AP5,"Foto")</f>
        <v>Foto</v>
      </c>
      <c r="K5">
        <v>1</v>
      </c>
      <c r="L5" t="s">
        <v>4</v>
      </c>
      <c r="M5">
        <v>101166</v>
      </c>
      <c r="N5" t="s">
        <v>5</v>
      </c>
      <c r="T5" t="s">
        <v>42</v>
      </c>
      <c r="U5" s="4">
        <v>1</v>
      </c>
      <c r="V5" t="s">
        <v>43</v>
      </c>
      <c r="W5" t="s">
        <v>44</v>
      </c>
      <c r="X5" t="s">
        <v>45</v>
      </c>
      <c r="Y5" s="2">
        <v>10</v>
      </c>
      <c r="Z5" s="3">
        <v>1002</v>
      </c>
      <c r="AA5" t="s">
        <v>46</v>
      </c>
      <c r="AB5" t="s">
        <v>94</v>
      </c>
      <c r="AC5">
        <v>2019</v>
      </c>
      <c r="AD5">
        <v>6</v>
      </c>
      <c r="AE5">
        <v>23</v>
      </c>
      <c r="AF5" t="s">
        <v>70</v>
      </c>
      <c r="AH5">
        <v>64152</v>
      </c>
      <c r="AI5">
        <v>6457409</v>
      </c>
      <c r="AJ5" s="3">
        <v>65000</v>
      </c>
      <c r="AK5" s="3">
        <v>6457000</v>
      </c>
      <c r="AL5">
        <v>50</v>
      </c>
      <c r="AN5">
        <v>1010</v>
      </c>
      <c r="AO5" t="s">
        <v>95</v>
      </c>
      <c r="AP5" s="8" t="s">
        <v>96</v>
      </c>
      <c r="AQ5">
        <v>101166</v>
      </c>
      <c r="AT5">
        <v>1</v>
      </c>
      <c r="AU5" t="s">
        <v>15</v>
      </c>
      <c r="AV5" t="s">
        <v>80</v>
      </c>
      <c r="AW5" t="s">
        <v>97</v>
      </c>
      <c r="AX5">
        <v>1010</v>
      </c>
      <c r="AY5" t="s">
        <v>82</v>
      </c>
      <c r="AZ5" t="s">
        <v>83</v>
      </c>
      <c r="BA5">
        <v>1</v>
      </c>
      <c r="BB5" s="8">
        <v>43640.916250000002</v>
      </c>
      <c r="BC5" s="9" t="s">
        <v>37</v>
      </c>
      <c r="BE5">
        <v>6</v>
      </c>
      <c r="BF5">
        <v>204117</v>
      </c>
      <c r="BH5" t="s">
        <v>98</v>
      </c>
      <c r="BT5">
        <v>113498</v>
      </c>
    </row>
    <row r="6" spans="1:72" x14ac:dyDescent="0.3">
      <c r="A6">
        <v>113466</v>
      </c>
      <c r="C6">
        <v>1</v>
      </c>
      <c r="F6" t="s">
        <v>23</v>
      </c>
      <c r="G6" t="s">
        <v>75</v>
      </c>
      <c r="H6" t="s">
        <v>99</v>
      </c>
      <c r="I6" s="6" t="str">
        <f>HYPERLINK(AP6,"Foto")</f>
        <v>Foto</v>
      </c>
      <c r="K6">
        <v>1</v>
      </c>
      <c r="L6" t="s">
        <v>4</v>
      </c>
      <c r="M6">
        <v>101166</v>
      </c>
      <c r="N6" t="s">
        <v>5</v>
      </c>
      <c r="T6" t="s">
        <v>42</v>
      </c>
      <c r="U6" s="4">
        <v>1</v>
      </c>
      <c r="V6" t="s">
        <v>43</v>
      </c>
      <c r="W6" t="s">
        <v>44</v>
      </c>
      <c r="X6" t="s">
        <v>45</v>
      </c>
      <c r="Y6" s="2">
        <v>10</v>
      </c>
      <c r="Z6" s="3">
        <v>1002</v>
      </c>
      <c r="AA6" t="s">
        <v>46</v>
      </c>
      <c r="AB6" t="s">
        <v>100</v>
      </c>
      <c r="AC6">
        <v>2020</v>
      </c>
      <c r="AD6">
        <v>6</v>
      </c>
      <c r="AE6">
        <v>18</v>
      </c>
      <c r="AF6" t="s">
        <v>101</v>
      </c>
      <c r="AH6">
        <v>64099</v>
      </c>
      <c r="AI6">
        <v>6457382</v>
      </c>
      <c r="AJ6" s="3">
        <v>65000</v>
      </c>
      <c r="AK6" s="3">
        <v>6457000</v>
      </c>
      <c r="AL6">
        <v>5</v>
      </c>
      <c r="AN6">
        <v>1010</v>
      </c>
      <c r="AO6" t="s">
        <v>102</v>
      </c>
      <c r="AP6" s="8" t="s">
        <v>103</v>
      </c>
      <c r="AQ6">
        <v>101166</v>
      </c>
      <c r="AT6">
        <v>1</v>
      </c>
      <c r="AU6" t="s">
        <v>15</v>
      </c>
      <c r="AV6" t="s">
        <v>104</v>
      </c>
      <c r="AW6" t="s">
        <v>105</v>
      </c>
      <c r="AX6">
        <v>1010</v>
      </c>
      <c r="AY6" t="s">
        <v>82</v>
      </c>
      <c r="AZ6" t="s">
        <v>83</v>
      </c>
      <c r="BA6">
        <v>1</v>
      </c>
      <c r="BB6" s="8">
        <v>44007.872048611098</v>
      </c>
      <c r="BC6" s="9" t="s">
        <v>37</v>
      </c>
      <c r="BE6">
        <v>6</v>
      </c>
      <c r="BF6">
        <v>240121</v>
      </c>
      <c r="BH6" t="s">
        <v>106</v>
      </c>
      <c r="BT6">
        <v>113466</v>
      </c>
    </row>
    <row r="7" spans="1:72" x14ac:dyDescent="0.3">
      <c r="A7">
        <v>113483</v>
      </c>
      <c r="C7">
        <v>1</v>
      </c>
      <c r="F7" t="s">
        <v>23</v>
      </c>
      <c r="G7" t="s">
        <v>75</v>
      </c>
      <c r="H7" t="s">
        <v>107</v>
      </c>
      <c r="I7" s="6" t="str">
        <f>HYPERLINK(AP7,"Foto")</f>
        <v>Foto</v>
      </c>
      <c r="K7">
        <v>1</v>
      </c>
      <c r="L7" t="s">
        <v>4</v>
      </c>
      <c r="M7">
        <v>101166</v>
      </c>
      <c r="N7" t="s">
        <v>5</v>
      </c>
      <c r="T7" t="s">
        <v>42</v>
      </c>
      <c r="U7" s="4">
        <v>1</v>
      </c>
      <c r="V7" t="s">
        <v>43</v>
      </c>
      <c r="W7" t="s">
        <v>44</v>
      </c>
      <c r="X7" t="s">
        <v>45</v>
      </c>
      <c r="Y7" s="2">
        <v>10</v>
      </c>
      <c r="Z7" s="3">
        <v>1002</v>
      </c>
      <c r="AA7" t="s">
        <v>46</v>
      </c>
      <c r="AB7" t="s">
        <v>108</v>
      </c>
      <c r="AC7">
        <v>2020</v>
      </c>
      <c r="AD7">
        <v>7</v>
      </c>
      <c r="AE7">
        <v>30</v>
      </c>
      <c r="AF7" t="s">
        <v>109</v>
      </c>
      <c r="AH7">
        <v>64135</v>
      </c>
      <c r="AI7">
        <v>6457377</v>
      </c>
      <c r="AJ7" s="3">
        <v>65000</v>
      </c>
      <c r="AK7" s="3">
        <v>6457000</v>
      </c>
      <c r="AL7">
        <v>10</v>
      </c>
      <c r="AN7">
        <v>1010</v>
      </c>
      <c r="AO7" t="s">
        <v>110</v>
      </c>
      <c r="AP7" s="8" t="s">
        <v>111</v>
      </c>
      <c r="AQ7">
        <v>101166</v>
      </c>
      <c r="AT7">
        <v>1</v>
      </c>
      <c r="AU7" t="s">
        <v>15</v>
      </c>
      <c r="AV7" t="s">
        <v>112</v>
      </c>
      <c r="AW7" t="s">
        <v>113</v>
      </c>
      <c r="AX7">
        <v>1010</v>
      </c>
      <c r="AY7" t="s">
        <v>82</v>
      </c>
      <c r="AZ7" t="s">
        <v>83</v>
      </c>
      <c r="BA7">
        <v>1</v>
      </c>
      <c r="BB7" s="8">
        <v>44399.7895138889</v>
      </c>
      <c r="BC7" s="9" t="s">
        <v>37</v>
      </c>
      <c r="BE7">
        <v>6</v>
      </c>
      <c r="BF7">
        <v>275236</v>
      </c>
      <c r="BH7" t="s">
        <v>114</v>
      </c>
      <c r="BT7">
        <v>113483</v>
      </c>
    </row>
    <row r="8" spans="1:72" x14ac:dyDescent="0.3">
      <c r="A8">
        <v>113471</v>
      </c>
      <c r="C8">
        <v>1</v>
      </c>
      <c r="F8" t="s">
        <v>23</v>
      </c>
      <c r="G8" t="s">
        <v>75</v>
      </c>
      <c r="H8" t="s">
        <v>231</v>
      </c>
      <c r="I8" s="6" t="str">
        <f>HYPERLINK(AP8,"Foto")</f>
        <v>Foto</v>
      </c>
      <c r="K8">
        <v>1</v>
      </c>
      <c r="L8" t="s">
        <v>117</v>
      </c>
      <c r="M8">
        <v>101167</v>
      </c>
      <c r="N8" t="s">
        <v>6</v>
      </c>
      <c r="T8" t="s">
        <v>42</v>
      </c>
      <c r="U8" s="4">
        <v>1</v>
      </c>
      <c r="V8" t="s">
        <v>43</v>
      </c>
      <c r="W8" t="s">
        <v>44</v>
      </c>
      <c r="X8" t="s">
        <v>45</v>
      </c>
      <c r="Y8" s="2">
        <v>10</v>
      </c>
      <c r="Z8" s="3">
        <v>1002</v>
      </c>
      <c r="AA8" t="s">
        <v>46</v>
      </c>
      <c r="AB8" t="s">
        <v>232</v>
      </c>
      <c r="AC8">
        <v>2012</v>
      </c>
      <c r="AD8">
        <v>6</v>
      </c>
      <c r="AE8">
        <v>29</v>
      </c>
      <c r="AF8" t="s">
        <v>233</v>
      </c>
      <c r="AH8">
        <v>64103</v>
      </c>
      <c r="AI8">
        <v>6457443</v>
      </c>
      <c r="AJ8" s="3">
        <v>65000</v>
      </c>
      <c r="AK8" s="3">
        <v>6457000</v>
      </c>
      <c r="AL8">
        <v>50</v>
      </c>
      <c r="AN8">
        <v>1010</v>
      </c>
      <c r="AO8" t="s">
        <v>234</v>
      </c>
      <c r="AP8" s="8" t="s">
        <v>235</v>
      </c>
      <c r="AQ8">
        <v>101167</v>
      </c>
      <c r="AS8" s="10" t="s">
        <v>124</v>
      </c>
      <c r="AT8">
        <v>1</v>
      </c>
      <c r="AU8" t="s">
        <v>15</v>
      </c>
      <c r="AV8" t="s">
        <v>202</v>
      </c>
      <c r="AW8" t="s">
        <v>236</v>
      </c>
      <c r="AX8">
        <v>1010</v>
      </c>
      <c r="AY8" t="s">
        <v>82</v>
      </c>
      <c r="AZ8" t="s">
        <v>83</v>
      </c>
      <c r="BA8">
        <v>1</v>
      </c>
      <c r="BB8" s="8">
        <v>43002.094444444403</v>
      </c>
      <c r="BC8" s="9" t="s">
        <v>37</v>
      </c>
      <c r="BE8">
        <v>6</v>
      </c>
      <c r="BF8">
        <v>17397</v>
      </c>
      <c r="BH8" t="s">
        <v>237</v>
      </c>
      <c r="BT8">
        <v>113471</v>
      </c>
    </row>
    <row r="9" spans="1:72" x14ac:dyDescent="0.3">
      <c r="A9">
        <v>113482</v>
      </c>
      <c r="C9">
        <v>1</v>
      </c>
      <c r="F9" t="s">
        <v>23</v>
      </c>
      <c r="G9" t="s">
        <v>75</v>
      </c>
      <c r="H9" t="s">
        <v>242</v>
      </c>
      <c r="I9" s="6" t="str">
        <f>HYPERLINK(AP9,"Foto")</f>
        <v>Foto</v>
      </c>
      <c r="K9">
        <v>1</v>
      </c>
      <c r="L9" t="s">
        <v>117</v>
      </c>
      <c r="M9">
        <v>101167</v>
      </c>
      <c r="N9" t="s">
        <v>6</v>
      </c>
      <c r="T9" t="s">
        <v>42</v>
      </c>
      <c r="U9" s="4">
        <v>1</v>
      </c>
      <c r="V9" t="s">
        <v>43</v>
      </c>
      <c r="W9" t="s">
        <v>44</v>
      </c>
      <c r="X9" t="s">
        <v>45</v>
      </c>
      <c r="Y9" s="2">
        <v>10</v>
      </c>
      <c r="Z9" s="3">
        <v>1002</v>
      </c>
      <c r="AA9" t="s">
        <v>46</v>
      </c>
      <c r="AB9" t="s">
        <v>243</v>
      </c>
      <c r="AC9">
        <v>2014</v>
      </c>
      <c r="AD9">
        <v>5</v>
      </c>
      <c r="AE9">
        <v>25</v>
      </c>
      <c r="AF9" t="s">
        <v>244</v>
      </c>
      <c r="AH9">
        <v>64134</v>
      </c>
      <c r="AI9">
        <v>6457385</v>
      </c>
      <c r="AJ9" s="3">
        <v>65000</v>
      </c>
      <c r="AK9" s="3">
        <v>6457000</v>
      </c>
      <c r="AL9">
        <v>50</v>
      </c>
      <c r="AN9">
        <v>1010</v>
      </c>
      <c r="AO9" t="s">
        <v>245</v>
      </c>
      <c r="AP9" s="8" t="s">
        <v>246</v>
      </c>
      <c r="AQ9">
        <v>101167</v>
      </c>
      <c r="AS9" s="10" t="s">
        <v>124</v>
      </c>
      <c r="AT9">
        <v>1</v>
      </c>
      <c r="AU9" t="s">
        <v>15</v>
      </c>
      <c r="AV9" t="s">
        <v>247</v>
      </c>
      <c r="AW9" t="s">
        <v>248</v>
      </c>
      <c r="AX9">
        <v>1010</v>
      </c>
      <c r="AY9" t="s">
        <v>82</v>
      </c>
      <c r="AZ9" t="s">
        <v>83</v>
      </c>
      <c r="BA9">
        <v>1</v>
      </c>
      <c r="BB9" s="8">
        <v>43709.903472222199</v>
      </c>
      <c r="BC9" s="9" t="s">
        <v>37</v>
      </c>
      <c r="BE9">
        <v>6</v>
      </c>
      <c r="BF9">
        <v>17406</v>
      </c>
      <c r="BH9" t="s">
        <v>249</v>
      </c>
      <c r="BT9">
        <v>113482</v>
      </c>
    </row>
    <row r="10" spans="1:72" x14ac:dyDescent="0.3">
      <c r="A10">
        <v>113488</v>
      </c>
      <c r="C10">
        <v>1</v>
      </c>
      <c r="F10" t="s">
        <v>23</v>
      </c>
      <c r="G10" t="s">
        <v>75</v>
      </c>
      <c r="H10" t="s">
        <v>250</v>
      </c>
      <c r="I10" s="6" t="str">
        <f>HYPERLINK(AP10,"Foto")</f>
        <v>Foto</v>
      </c>
      <c r="K10">
        <v>1</v>
      </c>
      <c r="L10" t="s">
        <v>117</v>
      </c>
      <c r="M10">
        <v>101167</v>
      </c>
      <c r="N10" t="s">
        <v>6</v>
      </c>
      <c r="T10" t="s">
        <v>42</v>
      </c>
      <c r="U10" s="4">
        <v>1</v>
      </c>
      <c r="V10" t="s">
        <v>43</v>
      </c>
      <c r="W10" t="s">
        <v>44</v>
      </c>
      <c r="X10" t="s">
        <v>45</v>
      </c>
      <c r="Y10" s="2">
        <v>10</v>
      </c>
      <c r="Z10" s="3">
        <v>1002</v>
      </c>
      <c r="AA10" t="s">
        <v>46</v>
      </c>
      <c r="AB10" t="s">
        <v>251</v>
      </c>
      <c r="AC10">
        <v>2014</v>
      </c>
      <c r="AD10">
        <v>7</v>
      </c>
      <c r="AE10">
        <v>5</v>
      </c>
      <c r="AF10" t="s">
        <v>252</v>
      </c>
      <c r="AH10">
        <v>64144</v>
      </c>
      <c r="AI10">
        <v>6457384</v>
      </c>
      <c r="AJ10" s="3">
        <v>65000</v>
      </c>
      <c r="AK10" s="3">
        <v>6457000</v>
      </c>
      <c r="AL10">
        <v>5</v>
      </c>
      <c r="AN10">
        <v>1010</v>
      </c>
      <c r="AP10" s="8" t="s">
        <v>253</v>
      </c>
      <c r="AQ10">
        <v>101167</v>
      </c>
      <c r="AS10" s="10" t="s">
        <v>124</v>
      </c>
      <c r="AT10">
        <v>1</v>
      </c>
      <c r="AU10" t="s">
        <v>15</v>
      </c>
      <c r="AV10" t="s">
        <v>254</v>
      </c>
      <c r="AW10" t="s">
        <v>255</v>
      </c>
      <c r="AX10">
        <v>1010</v>
      </c>
      <c r="AY10" t="s">
        <v>82</v>
      </c>
      <c r="AZ10" t="s">
        <v>83</v>
      </c>
      <c r="BA10">
        <v>1</v>
      </c>
      <c r="BB10" s="8">
        <v>43890.745289351798</v>
      </c>
      <c r="BC10" s="9" t="s">
        <v>37</v>
      </c>
      <c r="BE10">
        <v>6</v>
      </c>
      <c r="BF10">
        <v>17385</v>
      </c>
      <c r="BH10" t="s">
        <v>256</v>
      </c>
      <c r="BT10">
        <v>113488</v>
      </c>
    </row>
    <row r="11" spans="1:72" x14ac:dyDescent="0.3">
      <c r="A11">
        <v>113458</v>
      </c>
      <c r="C11">
        <v>1</v>
      </c>
      <c r="F11" t="s">
        <v>23</v>
      </c>
      <c r="G11" t="s">
        <v>75</v>
      </c>
      <c r="H11" t="s">
        <v>269</v>
      </c>
      <c r="I11" s="6" t="str">
        <f>HYPERLINK(AP11,"Foto")</f>
        <v>Foto</v>
      </c>
      <c r="K11">
        <v>1</v>
      </c>
      <c r="L11" t="s">
        <v>117</v>
      </c>
      <c r="M11">
        <v>101167</v>
      </c>
      <c r="N11" t="s">
        <v>6</v>
      </c>
      <c r="T11" t="s">
        <v>42</v>
      </c>
      <c r="U11" s="4">
        <v>1</v>
      </c>
      <c r="V11" t="s">
        <v>43</v>
      </c>
      <c r="W11" t="s">
        <v>44</v>
      </c>
      <c r="X11" t="s">
        <v>45</v>
      </c>
      <c r="Y11" s="2">
        <v>10</v>
      </c>
      <c r="Z11" s="3">
        <v>1002</v>
      </c>
      <c r="AA11" t="s">
        <v>46</v>
      </c>
      <c r="AB11" t="s">
        <v>270</v>
      </c>
      <c r="AC11">
        <v>2015</v>
      </c>
      <c r="AD11">
        <v>7</v>
      </c>
      <c r="AE11">
        <v>12</v>
      </c>
      <c r="AF11" t="s">
        <v>271</v>
      </c>
      <c r="AH11">
        <v>64090</v>
      </c>
      <c r="AI11">
        <v>6457423</v>
      </c>
      <c r="AJ11" s="3">
        <v>65000</v>
      </c>
      <c r="AK11" s="3">
        <v>6457000</v>
      </c>
      <c r="AL11">
        <v>10</v>
      </c>
      <c r="AN11">
        <v>1010</v>
      </c>
      <c r="AP11" s="8" t="s">
        <v>272</v>
      </c>
      <c r="AQ11">
        <v>101167</v>
      </c>
      <c r="AS11" s="10" t="s">
        <v>124</v>
      </c>
      <c r="AT11">
        <v>1</v>
      </c>
      <c r="AU11" t="s">
        <v>15</v>
      </c>
      <c r="AV11" t="s">
        <v>273</v>
      </c>
      <c r="AW11" t="s">
        <v>274</v>
      </c>
      <c r="AX11">
        <v>1010</v>
      </c>
      <c r="AY11" t="s">
        <v>82</v>
      </c>
      <c r="AZ11" t="s">
        <v>83</v>
      </c>
      <c r="BA11">
        <v>1</v>
      </c>
      <c r="BB11" s="8">
        <v>43002.093055555597</v>
      </c>
      <c r="BC11" s="9" t="s">
        <v>37</v>
      </c>
      <c r="BE11">
        <v>6</v>
      </c>
      <c r="BF11">
        <v>83710</v>
      </c>
      <c r="BH11" t="s">
        <v>275</v>
      </c>
      <c r="BT11">
        <v>113458</v>
      </c>
    </row>
    <row r="12" spans="1:72" x14ac:dyDescent="0.3">
      <c r="A12">
        <v>113493</v>
      </c>
      <c r="C12">
        <v>1</v>
      </c>
      <c r="F12" t="s">
        <v>23</v>
      </c>
      <c r="G12" t="s">
        <v>75</v>
      </c>
      <c r="H12" t="s">
        <v>276</v>
      </c>
      <c r="I12" s="6" t="str">
        <f>HYPERLINK(AP12,"Foto")</f>
        <v>Foto</v>
      </c>
      <c r="K12">
        <v>1</v>
      </c>
      <c r="L12" t="s">
        <v>117</v>
      </c>
      <c r="M12">
        <v>101167</v>
      </c>
      <c r="N12" t="s">
        <v>6</v>
      </c>
      <c r="T12" t="s">
        <v>42</v>
      </c>
      <c r="U12" s="4">
        <v>1</v>
      </c>
      <c r="V12" t="s">
        <v>43</v>
      </c>
      <c r="W12" t="s">
        <v>44</v>
      </c>
      <c r="X12" t="s">
        <v>45</v>
      </c>
      <c r="Y12" s="2">
        <v>10</v>
      </c>
      <c r="Z12" s="3">
        <v>1002</v>
      </c>
      <c r="AA12" t="s">
        <v>46</v>
      </c>
      <c r="AB12" t="s">
        <v>277</v>
      </c>
      <c r="AC12">
        <v>2015</v>
      </c>
      <c r="AD12">
        <v>9</v>
      </c>
      <c r="AE12">
        <v>23</v>
      </c>
      <c r="AF12" t="s">
        <v>70</v>
      </c>
      <c r="AH12">
        <v>64152</v>
      </c>
      <c r="AI12">
        <v>6457409</v>
      </c>
      <c r="AJ12" s="3">
        <v>65000</v>
      </c>
      <c r="AK12" s="3">
        <v>6457000</v>
      </c>
      <c r="AL12">
        <v>50</v>
      </c>
      <c r="AN12">
        <v>1010</v>
      </c>
      <c r="AP12" s="8" t="s">
        <v>278</v>
      </c>
      <c r="AQ12">
        <v>101167</v>
      </c>
      <c r="AS12" s="10" t="s">
        <v>124</v>
      </c>
      <c r="AT12">
        <v>1</v>
      </c>
      <c r="AU12" t="s">
        <v>15</v>
      </c>
      <c r="AV12" t="s">
        <v>80</v>
      </c>
      <c r="AW12" t="s">
        <v>279</v>
      </c>
      <c r="AX12">
        <v>1010</v>
      </c>
      <c r="AY12" t="s">
        <v>82</v>
      </c>
      <c r="AZ12" t="s">
        <v>83</v>
      </c>
      <c r="BA12">
        <v>1</v>
      </c>
      <c r="BB12" s="8">
        <v>43002.1027777778</v>
      </c>
      <c r="BC12" s="9" t="s">
        <v>37</v>
      </c>
      <c r="BE12">
        <v>6</v>
      </c>
      <c r="BF12">
        <v>87460</v>
      </c>
      <c r="BH12" t="s">
        <v>280</v>
      </c>
      <c r="BT12">
        <v>113493</v>
      </c>
    </row>
    <row r="13" spans="1:72" x14ac:dyDescent="0.3">
      <c r="A13">
        <v>113495</v>
      </c>
      <c r="C13">
        <v>1</v>
      </c>
      <c r="F13" t="s">
        <v>23</v>
      </c>
      <c r="G13" t="s">
        <v>75</v>
      </c>
      <c r="H13" t="s">
        <v>285</v>
      </c>
      <c r="I13" s="6" t="str">
        <f>HYPERLINK(AP13,"Foto")</f>
        <v>Foto</v>
      </c>
      <c r="K13">
        <v>1</v>
      </c>
      <c r="L13" t="s">
        <v>117</v>
      </c>
      <c r="M13">
        <v>101167</v>
      </c>
      <c r="N13" t="s">
        <v>6</v>
      </c>
      <c r="T13" t="s">
        <v>42</v>
      </c>
      <c r="U13" s="4">
        <v>1</v>
      </c>
      <c r="V13" t="s">
        <v>43</v>
      </c>
      <c r="W13" t="s">
        <v>44</v>
      </c>
      <c r="X13" t="s">
        <v>45</v>
      </c>
      <c r="Y13" s="2">
        <v>10</v>
      </c>
      <c r="Z13" s="3">
        <v>1002</v>
      </c>
      <c r="AA13" t="s">
        <v>46</v>
      </c>
      <c r="AB13" t="s">
        <v>286</v>
      </c>
      <c r="AC13">
        <v>2016</v>
      </c>
      <c r="AD13">
        <v>10</v>
      </c>
      <c r="AE13">
        <v>28</v>
      </c>
      <c r="AF13" t="s">
        <v>70</v>
      </c>
      <c r="AH13">
        <v>64152</v>
      </c>
      <c r="AI13">
        <v>6457409</v>
      </c>
      <c r="AJ13" s="3">
        <v>65000</v>
      </c>
      <c r="AK13" s="3">
        <v>6457000</v>
      </c>
      <c r="AL13">
        <v>50</v>
      </c>
      <c r="AN13">
        <v>1010</v>
      </c>
      <c r="AO13" t="s">
        <v>287</v>
      </c>
      <c r="AP13" s="8" t="s">
        <v>288</v>
      </c>
      <c r="AQ13">
        <v>101167</v>
      </c>
      <c r="AS13" s="10" t="s">
        <v>124</v>
      </c>
      <c r="AT13">
        <v>1</v>
      </c>
      <c r="AU13" t="s">
        <v>15</v>
      </c>
      <c r="AV13" t="s">
        <v>80</v>
      </c>
      <c r="AW13" t="s">
        <v>289</v>
      </c>
      <c r="AX13">
        <v>1010</v>
      </c>
      <c r="AY13" t="s">
        <v>82</v>
      </c>
      <c r="AZ13" t="s">
        <v>83</v>
      </c>
      <c r="BA13">
        <v>1</v>
      </c>
      <c r="BB13" s="8">
        <v>43002.1027777778</v>
      </c>
      <c r="BC13" s="9" t="s">
        <v>37</v>
      </c>
      <c r="BE13">
        <v>6</v>
      </c>
      <c r="BF13">
        <v>114601</v>
      </c>
      <c r="BH13" t="s">
        <v>290</v>
      </c>
      <c r="BT13">
        <v>113495</v>
      </c>
    </row>
    <row r="14" spans="1:72" x14ac:dyDescent="0.3">
      <c r="A14">
        <v>113497</v>
      </c>
      <c r="C14">
        <v>1</v>
      </c>
      <c r="F14" t="s">
        <v>23</v>
      </c>
      <c r="G14" t="s">
        <v>75</v>
      </c>
      <c r="H14" t="s">
        <v>291</v>
      </c>
      <c r="I14" s="6" t="str">
        <f>HYPERLINK(AP14,"Foto")</f>
        <v>Foto</v>
      </c>
      <c r="K14">
        <v>1</v>
      </c>
      <c r="L14" t="s">
        <v>117</v>
      </c>
      <c r="M14">
        <v>101167</v>
      </c>
      <c r="N14" t="s">
        <v>6</v>
      </c>
      <c r="T14" t="s">
        <v>42</v>
      </c>
      <c r="U14" s="4">
        <v>1</v>
      </c>
      <c r="V14" t="s">
        <v>43</v>
      </c>
      <c r="W14" t="s">
        <v>44</v>
      </c>
      <c r="X14" t="s">
        <v>45</v>
      </c>
      <c r="Y14" s="2">
        <v>10</v>
      </c>
      <c r="Z14" s="3">
        <v>1002</v>
      </c>
      <c r="AA14" t="s">
        <v>46</v>
      </c>
      <c r="AB14" t="s">
        <v>292</v>
      </c>
      <c r="AC14">
        <v>2018</v>
      </c>
      <c r="AD14">
        <v>6</v>
      </c>
      <c r="AE14">
        <v>7</v>
      </c>
      <c r="AF14" t="s">
        <v>70</v>
      </c>
      <c r="AH14">
        <v>64152</v>
      </c>
      <c r="AI14">
        <v>6457409</v>
      </c>
      <c r="AJ14" s="3">
        <v>65000</v>
      </c>
      <c r="AK14" s="3">
        <v>6457000</v>
      </c>
      <c r="AL14">
        <v>50</v>
      </c>
      <c r="AN14">
        <v>1010</v>
      </c>
      <c r="AP14" s="8" t="s">
        <v>293</v>
      </c>
      <c r="AQ14">
        <v>101167</v>
      </c>
      <c r="AS14" s="10" t="s">
        <v>124</v>
      </c>
      <c r="AT14">
        <v>1</v>
      </c>
      <c r="AU14" t="s">
        <v>15</v>
      </c>
      <c r="AV14" t="s">
        <v>80</v>
      </c>
      <c r="AW14" t="s">
        <v>294</v>
      </c>
      <c r="AX14">
        <v>1010</v>
      </c>
      <c r="AY14" t="s">
        <v>82</v>
      </c>
      <c r="AZ14" t="s">
        <v>83</v>
      </c>
      <c r="BA14">
        <v>1</v>
      </c>
      <c r="BB14" s="8">
        <v>43258.878113425897</v>
      </c>
      <c r="BC14" s="9" t="s">
        <v>37</v>
      </c>
      <c r="BE14">
        <v>6</v>
      </c>
      <c r="BF14">
        <v>155760</v>
      </c>
      <c r="BH14" t="s">
        <v>295</v>
      </c>
      <c r="BT14">
        <v>113497</v>
      </c>
    </row>
    <row r="15" spans="1:72" x14ac:dyDescent="0.3">
      <c r="A15">
        <v>113478</v>
      </c>
      <c r="C15">
        <v>1</v>
      </c>
      <c r="F15" t="s">
        <v>23</v>
      </c>
      <c r="G15" t="s">
        <v>75</v>
      </c>
      <c r="H15" t="s">
        <v>296</v>
      </c>
      <c r="I15" s="6" t="str">
        <f>HYPERLINK(AP15,"Foto")</f>
        <v>Foto</v>
      </c>
      <c r="K15">
        <v>1</v>
      </c>
      <c r="L15" t="s">
        <v>117</v>
      </c>
      <c r="M15">
        <v>101167</v>
      </c>
      <c r="N15" t="s">
        <v>6</v>
      </c>
      <c r="T15" t="s">
        <v>42</v>
      </c>
      <c r="U15" s="4">
        <v>1</v>
      </c>
      <c r="V15" t="s">
        <v>43</v>
      </c>
      <c r="W15" t="s">
        <v>44</v>
      </c>
      <c r="X15" t="s">
        <v>45</v>
      </c>
      <c r="Y15" s="2">
        <v>10</v>
      </c>
      <c r="Z15" s="3">
        <v>1002</v>
      </c>
      <c r="AA15" t="s">
        <v>46</v>
      </c>
      <c r="AB15" t="s">
        <v>297</v>
      </c>
      <c r="AC15">
        <v>2018</v>
      </c>
      <c r="AD15">
        <v>6</v>
      </c>
      <c r="AE15">
        <v>24</v>
      </c>
      <c r="AF15" t="s">
        <v>298</v>
      </c>
      <c r="AH15">
        <v>64113</v>
      </c>
      <c r="AI15">
        <v>6457397</v>
      </c>
      <c r="AJ15" s="3">
        <v>65000</v>
      </c>
      <c r="AK15" s="3">
        <v>6457000</v>
      </c>
      <c r="AL15">
        <v>100</v>
      </c>
      <c r="AN15">
        <v>1010</v>
      </c>
      <c r="AP15" s="8" t="s">
        <v>299</v>
      </c>
      <c r="AQ15">
        <v>101167</v>
      </c>
      <c r="AS15" s="10" t="s">
        <v>124</v>
      </c>
      <c r="AT15">
        <v>1</v>
      </c>
      <c r="AU15" t="s">
        <v>15</v>
      </c>
      <c r="AV15" t="s">
        <v>300</v>
      </c>
      <c r="AW15" t="s">
        <v>301</v>
      </c>
      <c r="AX15">
        <v>1010</v>
      </c>
      <c r="AY15" t="s">
        <v>82</v>
      </c>
      <c r="AZ15" t="s">
        <v>83</v>
      </c>
      <c r="BA15">
        <v>1</v>
      </c>
      <c r="BB15" s="8">
        <v>43276.596967592603</v>
      </c>
      <c r="BC15" s="9" t="s">
        <v>37</v>
      </c>
      <c r="BE15">
        <v>6</v>
      </c>
      <c r="BF15">
        <v>157215</v>
      </c>
      <c r="BH15" t="s">
        <v>302</v>
      </c>
      <c r="BT15">
        <v>113478</v>
      </c>
    </row>
    <row r="16" spans="1:72" x14ac:dyDescent="0.3">
      <c r="A16">
        <v>362568</v>
      </c>
      <c r="B16">
        <v>138730</v>
      </c>
      <c r="F16" t="s">
        <v>23</v>
      </c>
      <c r="G16" t="s">
        <v>24</v>
      </c>
      <c r="H16" t="s">
        <v>25</v>
      </c>
      <c r="I16" s="6" t="str">
        <f>HYPERLINK(AP16,"Hb")</f>
        <v>Hb</v>
      </c>
      <c r="K16">
        <v>1</v>
      </c>
      <c r="L16" t="s">
        <v>4</v>
      </c>
      <c r="M16">
        <v>101166</v>
      </c>
      <c r="N16" t="s">
        <v>5</v>
      </c>
      <c r="T16" t="s">
        <v>26</v>
      </c>
      <c r="U16" s="1">
        <v>3</v>
      </c>
      <c r="V16" t="s">
        <v>27</v>
      </c>
      <c r="W16" t="s">
        <v>27</v>
      </c>
      <c r="X16" s="7" t="s">
        <v>10</v>
      </c>
      <c r="Y16" s="2">
        <v>2</v>
      </c>
      <c r="Z16" s="3">
        <v>301</v>
      </c>
      <c r="AA16" s="3" t="s">
        <v>27</v>
      </c>
      <c r="AB16" t="s">
        <v>28</v>
      </c>
      <c r="AC16">
        <v>1903</v>
      </c>
      <c r="AD16">
        <v>9</v>
      </c>
      <c r="AE16">
        <v>6</v>
      </c>
      <c r="AF16" t="s">
        <v>29</v>
      </c>
      <c r="AG16" t="s">
        <v>30</v>
      </c>
      <c r="AH16">
        <v>261317</v>
      </c>
      <c r="AI16">
        <v>6656077</v>
      </c>
      <c r="AJ16" s="3">
        <v>261000</v>
      </c>
      <c r="AK16" s="3">
        <v>6657000</v>
      </c>
      <c r="AL16">
        <v>20057</v>
      </c>
      <c r="AN16">
        <v>105</v>
      </c>
      <c r="AO16" t="s">
        <v>31</v>
      </c>
      <c r="AP16" t="s">
        <v>32</v>
      </c>
      <c r="AQ16">
        <v>101166</v>
      </c>
      <c r="AT16">
        <v>1</v>
      </c>
      <c r="AU16" t="s">
        <v>15</v>
      </c>
      <c r="AV16" t="s">
        <v>33</v>
      </c>
      <c r="AW16" t="s">
        <v>34</v>
      </c>
      <c r="AX16">
        <v>105</v>
      </c>
      <c r="AY16" t="s">
        <v>35</v>
      </c>
      <c r="AZ16" t="s">
        <v>36</v>
      </c>
      <c r="BA16">
        <v>1</v>
      </c>
      <c r="BB16" s="8">
        <v>43039</v>
      </c>
      <c r="BC16" s="9" t="s">
        <v>37</v>
      </c>
      <c r="BE16">
        <v>5</v>
      </c>
      <c r="BF16">
        <v>290520</v>
      </c>
      <c r="BG16">
        <v>48779</v>
      </c>
      <c r="BH16" t="s">
        <v>38</v>
      </c>
      <c r="BJ16" t="s">
        <v>39</v>
      </c>
      <c r="BT16">
        <v>362568</v>
      </c>
    </row>
    <row r="17" spans="1:72" x14ac:dyDescent="0.3">
      <c r="A17">
        <v>113453</v>
      </c>
      <c r="B17">
        <v>187681</v>
      </c>
      <c r="F17" t="s">
        <v>23</v>
      </c>
      <c r="G17" t="s">
        <v>40</v>
      </c>
      <c r="H17" t="s">
        <v>41</v>
      </c>
      <c r="I17" t="s">
        <v>3</v>
      </c>
      <c r="K17">
        <v>1</v>
      </c>
      <c r="L17" t="s">
        <v>4</v>
      </c>
      <c r="M17">
        <v>101166</v>
      </c>
      <c r="N17" t="s">
        <v>5</v>
      </c>
      <c r="T17" t="s">
        <v>42</v>
      </c>
      <c r="U17" s="4">
        <v>1</v>
      </c>
      <c r="V17" t="s">
        <v>43</v>
      </c>
      <c r="W17" t="s">
        <v>44</v>
      </c>
      <c r="X17" t="s">
        <v>45</v>
      </c>
      <c r="Y17" s="2">
        <v>10</v>
      </c>
      <c r="Z17" s="3">
        <v>1002</v>
      </c>
      <c r="AA17" t="s">
        <v>46</v>
      </c>
      <c r="AB17" t="s">
        <v>47</v>
      </c>
      <c r="AC17">
        <v>1995</v>
      </c>
      <c r="AD17">
        <v>5</v>
      </c>
      <c r="AE17">
        <v>31</v>
      </c>
      <c r="AF17" t="s">
        <v>48</v>
      </c>
      <c r="AG17" t="s">
        <v>30</v>
      </c>
      <c r="AH17">
        <v>64067</v>
      </c>
      <c r="AI17">
        <v>6457405</v>
      </c>
      <c r="AJ17" s="3">
        <v>65000</v>
      </c>
      <c r="AK17" s="3">
        <v>6457000</v>
      </c>
      <c r="AL17">
        <v>71</v>
      </c>
      <c r="AN17">
        <v>33</v>
      </c>
      <c r="AP17" s="8"/>
      <c r="AQ17">
        <v>101166</v>
      </c>
      <c r="AT17">
        <v>1</v>
      </c>
      <c r="AU17" t="s">
        <v>15</v>
      </c>
      <c r="AV17" t="s">
        <v>49</v>
      </c>
      <c r="AW17" t="s">
        <v>50</v>
      </c>
      <c r="AX17">
        <v>33</v>
      </c>
      <c r="AY17" t="s">
        <v>51</v>
      </c>
      <c r="AZ17" t="s">
        <v>52</v>
      </c>
      <c r="BB17" s="8">
        <v>41689</v>
      </c>
      <c r="BC17" s="9" t="s">
        <v>37</v>
      </c>
      <c r="BE17">
        <v>4</v>
      </c>
      <c r="BF17">
        <v>339517</v>
      </c>
      <c r="BG17">
        <v>48787</v>
      </c>
      <c r="BH17" t="s">
        <v>53</v>
      </c>
      <c r="BJ17" t="s">
        <v>54</v>
      </c>
      <c r="BT17">
        <v>113453</v>
      </c>
    </row>
    <row r="18" spans="1:72" x14ac:dyDescent="0.3">
      <c r="A18">
        <v>113445</v>
      </c>
      <c r="B18">
        <v>192053</v>
      </c>
      <c r="F18" t="s">
        <v>23</v>
      </c>
      <c r="G18" t="s">
        <v>40</v>
      </c>
      <c r="H18" t="s">
        <v>55</v>
      </c>
      <c r="I18" t="s">
        <v>3</v>
      </c>
      <c r="K18">
        <v>1</v>
      </c>
      <c r="L18" t="s">
        <v>4</v>
      </c>
      <c r="M18">
        <v>101166</v>
      </c>
      <c r="N18" t="s">
        <v>5</v>
      </c>
      <c r="T18" t="s">
        <v>42</v>
      </c>
      <c r="U18" s="4">
        <v>1</v>
      </c>
      <c r="V18" t="s">
        <v>43</v>
      </c>
      <c r="W18" t="s">
        <v>44</v>
      </c>
      <c r="X18" t="s">
        <v>45</v>
      </c>
      <c r="Y18" s="2">
        <v>10</v>
      </c>
      <c r="Z18" s="3">
        <v>1002</v>
      </c>
      <c r="AA18" t="s">
        <v>46</v>
      </c>
      <c r="AB18" t="s">
        <v>56</v>
      </c>
      <c r="AC18">
        <v>1999</v>
      </c>
      <c r="AD18">
        <v>8</v>
      </c>
      <c r="AE18">
        <v>12</v>
      </c>
      <c r="AF18" t="s">
        <v>57</v>
      </c>
      <c r="AG18" t="s">
        <v>30</v>
      </c>
      <c r="AH18">
        <v>64053</v>
      </c>
      <c r="AI18">
        <v>6457413</v>
      </c>
      <c r="AJ18" s="3">
        <v>65000</v>
      </c>
      <c r="AK18" s="3">
        <v>6457000</v>
      </c>
      <c r="AL18">
        <v>71</v>
      </c>
      <c r="AN18">
        <v>33</v>
      </c>
      <c r="AP18" s="8"/>
      <c r="AQ18">
        <v>101166</v>
      </c>
      <c r="AT18">
        <v>1</v>
      </c>
      <c r="AU18" t="s">
        <v>15</v>
      </c>
      <c r="AV18" t="s">
        <v>58</v>
      </c>
      <c r="AW18" t="s">
        <v>59</v>
      </c>
      <c r="AX18">
        <v>33</v>
      </c>
      <c r="AY18" t="s">
        <v>51</v>
      </c>
      <c r="AZ18" t="s">
        <v>52</v>
      </c>
      <c r="BB18" s="8">
        <v>41689</v>
      </c>
      <c r="BC18" s="9" t="s">
        <v>37</v>
      </c>
      <c r="BE18">
        <v>4</v>
      </c>
      <c r="BF18">
        <v>343487</v>
      </c>
      <c r="BG18">
        <v>48789</v>
      </c>
      <c r="BH18" t="s">
        <v>60</v>
      </c>
      <c r="BJ18" t="s">
        <v>61</v>
      </c>
      <c r="BT18">
        <v>113445</v>
      </c>
    </row>
    <row r="19" spans="1:72" x14ac:dyDescent="0.3">
      <c r="A19">
        <v>113446</v>
      </c>
      <c r="B19">
        <v>192253</v>
      </c>
      <c r="F19" t="s">
        <v>23</v>
      </c>
      <c r="G19" t="s">
        <v>40</v>
      </c>
      <c r="H19" t="s">
        <v>62</v>
      </c>
      <c r="I19" t="s">
        <v>3</v>
      </c>
      <c r="K19">
        <v>1</v>
      </c>
      <c r="L19" t="s">
        <v>4</v>
      </c>
      <c r="M19">
        <v>101166</v>
      </c>
      <c r="N19" t="s">
        <v>5</v>
      </c>
      <c r="T19" t="s">
        <v>42</v>
      </c>
      <c r="U19" s="4">
        <v>1</v>
      </c>
      <c r="V19" t="s">
        <v>43</v>
      </c>
      <c r="W19" t="s">
        <v>44</v>
      </c>
      <c r="X19" t="s">
        <v>45</v>
      </c>
      <c r="Y19" s="2">
        <v>10</v>
      </c>
      <c r="Z19" s="3">
        <v>1002</v>
      </c>
      <c r="AA19" t="s">
        <v>46</v>
      </c>
      <c r="AB19" t="s">
        <v>63</v>
      </c>
      <c r="AC19">
        <v>1999</v>
      </c>
      <c r="AD19">
        <v>8</v>
      </c>
      <c r="AE19">
        <v>31</v>
      </c>
      <c r="AF19" t="s">
        <v>64</v>
      </c>
      <c r="AG19" t="s">
        <v>30</v>
      </c>
      <c r="AH19">
        <v>64053</v>
      </c>
      <c r="AI19">
        <v>6457413</v>
      </c>
      <c r="AJ19" s="3">
        <v>65000</v>
      </c>
      <c r="AK19" s="3">
        <v>6457000</v>
      </c>
      <c r="AL19">
        <v>71</v>
      </c>
      <c r="AN19">
        <v>33</v>
      </c>
      <c r="AP19" s="8"/>
      <c r="AQ19">
        <v>101166</v>
      </c>
      <c r="AT19">
        <v>1</v>
      </c>
      <c r="AU19" t="s">
        <v>15</v>
      </c>
      <c r="AV19" t="s">
        <v>58</v>
      </c>
      <c r="AW19" t="s">
        <v>65</v>
      </c>
      <c r="AX19">
        <v>33</v>
      </c>
      <c r="AY19" t="s">
        <v>51</v>
      </c>
      <c r="AZ19" t="s">
        <v>52</v>
      </c>
      <c r="BB19" s="8">
        <v>41689</v>
      </c>
      <c r="BC19" s="9" t="s">
        <v>37</v>
      </c>
      <c r="BE19">
        <v>4</v>
      </c>
      <c r="BF19">
        <v>343659</v>
      </c>
      <c r="BG19">
        <v>48790</v>
      </c>
      <c r="BH19" t="s">
        <v>66</v>
      </c>
      <c r="BJ19" t="s">
        <v>67</v>
      </c>
      <c r="BT19">
        <v>113446</v>
      </c>
    </row>
    <row r="20" spans="1:72" x14ac:dyDescent="0.3">
      <c r="A20">
        <v>113462</v>
      </c>
      <c r="B20">
        <v>198429</v>
      </c>
      <c r="F20" t="s">
        <v>23</v>
      </c>
      <c r="G20" t="s">
        <v>40</v>
      </c>
      <c r="H20" t="s">
        <v>68</v>
      </c>
      <c r="I20" t="s">
        <v>3</v>
      </c>
      <c r="K20">
        <v>1</v>
      </c>
      <c r="L20" t="s">
        <v>4</v>
      </c>
      <c r="M20">
        <v>101166</v>
      </c>
      <c r="N20" t="s">
        <v>5</v>
      </c>
      <c r="T20" t="s">
        <v>42</v>
      </c>
      <c r="U20" s="4">
        <v>1</v>
      </c>
      <c r="V20" t="s">
        <v>43</v>
      </c>
      <c r="W20" t="s">
        <v>44</v>
      </c>
      <c r="X20" t="s">
        <v>45</v>
      </c>
      <c r="Y20" s="2">
        <v>10</v>
      </c>
      <c r="Z20" s="3">
        <v>1002</v>
      </c>
      <c r="AA20" t="s">
        <v>46</v>
      </c>
      <c r="AB20" t="s">
        <v>69</v>
      </c>
      <c r="AC20">
        <v>2005</v>
      </c>
      <c r="AD20">
        <v>7</v>
      </c>
      <c r="AE20">
        <v>20</v>
      </c>
      <c r="AF20" t="s">
        <v>70</v>
      </c>
      <c r="AG20" t="s">
        <v>30</v>
      </c>
      <c r="AH20">
        <v>64094</v>
      </c>
      <c r="AI20">
        <v>6457409</v>
      </c>
      <c r="AJ20" s="3">
        <v>65000</v>
      </c>
      <c r="AK20" s="3">
        <v>6457000</v>
      </c>
      <c r="AL20">
        <v>7</v>
      </c>
      <c r="AN20">
        <v>33</v>
      </c>
      <c r="AP20" s="8"/>
      <c r="AQ20">
        <v>101166</v>
      </c>
      <c r="AT20">
        <v>1</v>
      </c>
      <c r="AU20" t="s">
        <v>15</v>
      </c>
      <c r="AV20" t="s">
        <v>71</v>
      </c>
      <c r="AW20" t="s">
        <v>72</v>
      </c>
      <c r="AX20">
        <v>33</v>
      </c>
      <c r="AY20" t="s">
        <v>51</v>
      </c>
      <c r="AZ20" t="s">
        <v>52</v>
      </c>
      <c r="BB20" s="8">
        <v>41689</v>
      </c>
      <c r="BC20" s="9" t="s">
        <v>37</v>
      </c>
      <c r="BE20">
        <v>4</v>
      </c>
      <c r="BF20">
        <v>349323</v>
      </c>
      <c r="BG20">
        <v>48791</v>
      </c>
      <c r="BH20" t="s">
        <v>73</v>
      </c>
      <c r="BJ20" t="s">
        <v>74</v>
      </c>
      <c r="BT20">
        <v>113462</v>
      </c>
    </row>
    <row r="21" spans="1:72" x14ac:dyDescent="0.3">
      <c r="A21">
        <v>298762</v>
      </c>
      <c r="B21">
        <v>294179</v>
      </c>
      <c r="F21" t="s">
        <v>23</v>
      </c>
      <c r="G21" t="s">
        <v>115</v>
      </c>
      <c r="H21" t="s">
        <v>116</v>
      </c>
      <c r="I21" s="6" t="str">
        <f>HYPERLINK(AP21,"Hb")</f>
        <v>Hb</v>
      </c>
      <c r="K21">
        <v>1</v>
      </c>
      <c r="L21" t="s">
        <v>117</v>
      </c>
      <c r="M21">
        <v>101167</v>
      </c>
      <c r="N21" t="s">
        <v>6</v>
      </c>
      <c r="T21" t="s">
        <v>118</v>
      </c>
      <c r="U21" s="1">
        <v>3</v>
      </c>
      <c r="V21" t="s">
        <v>8</v>
      </c>
      <c r="W21" t="s">
        <v>9</v>
      </c>
      <c r="X21" s="7" t="s">
        <v>10</v>
      </c>
      <c r="Y21" s="2">
        <v>2</v>
      </c>
      <c r="Z21" s="3">
        <v>219</v>
      </c>
      <c r="AA21" t="s">
        <v>9</v>
      </c>
      <c r="AB21" t="s">
        <v>119</v>
      </c>
      <c r="AC21">
        <v>1907</v>
      </c>
      <c r="AD21">
        <v>8</v>
      </c>
      <c r="AE21">
        <v>25</v>
      </c>
      <c r="AF21" t="s">
        <v>120</v>
      </c>
      <c r="AG21" t="s">
        <v>121</v>
      </c>
      <c r="AH21">
        <v>249005</v>
      </c>
      <c r="AI21">
        <v>6652502</v>
      </c>
      <c r="AJ21" s="3">
        <v>249000</v>
      </c>
      <c r="AK21" s="3">
        <v>6653000</v>
      </c>
      <c r="AL21">
        <v>14393</v>
      </c>
      <c r="AN21">
        <v>8</v>
      </c>
      <c r="AO21" t="s">
        <v>122</v>
      </c>
      <c r="AP21" t="s">
        <v>123</v>
      </c>
      <c r="AQ21">
        <v>101167</v>
      </c>
      <c r="AS21" s="10" t="s">
        <v>124</v>
      </c>
      <c r="AT21">
        <v>1</v>
      </c>
      <c r="AU21" t="s">
        <v>15</v>
      </c>
      <c r="AV21" t="s">
        <v>125</v>
      </c>
      <c r="AW21" t="s">
        <v>126</v>
      </c>
      <c r="AX21">
        <v>8</v>
      </c>
      <c r="AY21" t="s">
        <v>127</v>
      </c>
      <c r="AZ21" t="s">
        <v>52</v>
      </c>
      <c r="BA21">
        <v>1</v>
      </c>
      <c r="BB21" s="8">
        <v>41677</v>
      </c>
      <c r="BC21" s="9" t="s">
        <v>37</v>
      </c>
      <c r="BE21">
        <v>3</v>
      </c>
      <c r="BF21">
        <v>466719</v>
      </c>
      <c r="BG21">
        <v>48769</v>
      </c>
      <c r="BH21" t="s">
        <v>128</v>
      </c>
      <c r="BJ21" t="s">
        <v>129</v>
      </c>
      <c r="BT21">
        <v>298762</v>
      </c>
    </row>
    <row r="22" spans="1:72" x14ac:dyDescent="0.3">
      <c r="A22">
        <v>298763</v>
      </c>
      <c r="B22">
        <v>294180</v>
      </c>
      <c r="F22" t="s">
        <v>23</v>
      </c>
      <c r="G22" t="s">
        <v>115</v>
      </c>
      <c r="H22" t="s">
        <v>130</v>
      </c>
      <c r="I22" s="6" t="str">
        <f>HYPERLINK(AP22,"Hb")</f>
        <v>Hb</v>
      </c>
      <c r="K22">
        <v>1</v>
      </c>
      <c r="L22" t="s">
        <v>117</v>
      </c>
      <c r="M22">
        <v>101167</v>
      </c>
      <c r="N22" t="s">
        <v>6</v>
      </c>
      <c r="T22" t="s">
        <v>118</v>
      </c>
      <c r="U22" s="1">
        <v>3</v>
      </c>
      <c r="V22" t="s">
        <v>8</v>
      </c>
      <c r="W22" t="s">
        <v>9</v>
      </c>
      <c r="X22" s="7" t="s">
        <v>10</v>
      </c>
      <c r="Y22" s="2">
        <v>2</v>
      </c>
      <c r="Z22" s="3">
        <v>219</v>
      </c>
      <c r="AA22" t="s">
        <v>9</v>
      </c>
      <c r="AB22" t="s">
        <v>119</v>
      </c>
      <c r="AC22">
        <v>1907</v>
      </c>
      <c r="AD22">
        <v>8</v>
      </c>
      <c r="AE22">
        <v>25</v>
      </c>
      <c r="AF22" t="s">
        <v>120</v>
      </c>
      <c r="AG22" t="s">
        <v>121</v>
      </c>
      <c r="AH22">
        <v>249005</v>
      </c>
      <c r="AI22">
        <v>6652502</v>
      </c>
      <c r="AJ22" s="3">
        <v>249000</v>
      </c>
      <c r="AK22" s="3">
        <v>6653000</v>
      </c>
      <c r="AL22">
        <v>14393</v>
      </c>
      <c r="AN22">
        <v>8</v>
      </c>
      <c r="AO22" t="s">
        <v>122</v>
      </c>
      <c r="AP22" t="s">
        <v>131</v>
      </c>
      <c r="AQ22">
        <v>101167</v>
      </c>
      <c r="AS22" s="10" t="s">
        <v>124</v>
      </c>
      <c r="AT22">
        <v>1</v>
      </c>
      <c r="AU22" t="s">
        <v>15</v>
      </c>
      <c r="AV22" t="s">
        <v>125</v>
      </c>
      <c r="AW22" t="s">
        <v>132</v>
      </c>
      <c r="AX22">
        <v>8</v>
      </c>
      <c r="AY22" t="s">
        <v>127</v>
      </c>
      <c r="AZ22" t="s">
        <v>52</v>
      </c>
      <c r="BA22">
        <v>1</v>
      </c>
      <c r="BB22" s="8">
        <v>41677</v>
      </c>
      <c r="BC22" s="9" t="s">
        <v>37</v>
      </c>
      <c r="BE22">
        <v>3</v>
      </c>
      <c r="BF22">
        <v>466720</v>
      </c>
      <c r="BG22">
        <v>48770</v>
      </c>
      <c r="BH22" t="s">
        <v>133</v>
      </c>
      <c r="BJ22" t="s">
        <v>134</v>
      </c>
      <c r="BT22">
        <v>298763</v>
      </c>
    </row>
    <row r="23" spans="1:72" x14ac:dyDescent="0.3">
      <c r="A23">
        <v>298761</v>
      </c>
      <c r="B23">
        <v>294178</v>
      </c>
      <c r="F23" t="s">
        <v>23</v>
      </c>
      <c r="G23" t="s">
        <v>115</v>
      </c>
      <c r="H23" t="s">
        <v>135</v>
      </c>
      <c r="I23" s="6" t="str">
        <f>HYPERLINK(AP23,"Hb")</f>
        <v>Hb</v>
      </c>
      <c r="K23">
        <v>1</v>
      </c>
      <c r="L23" t="s">
        <v>117</v>
      </c>
      <c r="M23">
        <v>101167</v>
      </c>
      <c r="N23" t="s">
        <v>6</v>
      </c>
      <c r="T23" t="s">
        <v>118</v>
      </c>
      <c r="U23" s="1">
        <v>3</v>
      </c>
      <c r="V23" t="s">
        <v>8</v>
      </c>
      <c r="W23" t="s">
        <v>9</v>
      </c>
      <c r="X23" s="7" t="s">
        <v>10</v>
      </c>
      <c r="Y23" s="2">
        <v>2</v>
      </c>
      <c r="Z23" s="3">
        <v>219</v>
      </c>
      <c r="AA23" t="s">
        <v>9</v>
      </c>
      <c r="AB23" t="s">
        <v>136</v>
      </c>
      <c r="AC23">
        <v>1908</v>
      </c>
      <c r="AD23">
        <v>6</v>
      </c>
      <c r="AE23">
        <v>11</v>
      </c>
      <c r="AF23" t="s">
        <v>137</v>
      </c>
      <c r="AG23" t="s">
        <v>138</v>
      </c>
      <c r="AH23">
        <v>249005</v>
      </c>
      <c r="AI23">
        <v>6652502</v>
      </c>
      <c r="AJ23" s="3">
        <v>249000</v>
      </c>
      <c r="AK23" s="3">
        <v>6653000</v>
      </c>
      <c r="AL23">
        <v>14393</v>
      </c>
      <c r="AN23">
        <v>8</v>
      </c>
      <c r="AO23" t="s">
        <v>122</v>
      </c>
      <c r="AP23" t="s">
        <v>139</v>
      </c>
      <c r="AQ23">
        <v>101167</v>
      </c>
      <c r="AS23" s="10" t="s">
        <v>124</v>
      </c>
      <c r="AT23">
        <v>1</v>
      </c>
      <c r="AU23" t="s">
        <v>15</v>
      </c>
      <c r="AV23" t="s">
        <v>125</v>
      </c>
      <c r="AW23" t="s">
        <v>140</v>
      </c>
      <c r="AX23">
        <v>8</v>
      </c>
      <c r="AY23" t="s">
        <v>127</v>
      </c>
      <c r="AZ23" t="s">
        <v>52</v>
      </c>
      <c r="BA23">
        <v>1</v>
      </c>
      <c r="BB23" s="8">
        <v>41677</v>
      </c>
      <c r="BC23" s="9" t="s">
        <v>37</v>
      </c>
      <c r="BE23">
        <v>3</v>
      </c>
      <c r="BF23">
        <v>466718</v>
      </c>
      <c r="BG23">
        <v>48772</v>
      </c>
      <c r="BH23" t="s">
        <v>141</v>
      </c>
      <c r="BJ23" t="s">
        <v>142</v>
      </c>
      <c r="BT23">
        <v>298761</v>
      </c>
    </row>
    <row r="24" spans="1:72" x14ac:dyDescent="0.3">
      <c r="A24">
        <v>298758</v>
      </c>
      <c r="B24">
        <v>294175</v>
      </c>
      <c r="F24" t="s">
        <v>23</v>
      </c>
      <c r="G24" t="s">
        <v>115</v>
      </c>
      <c r="H24" t="s">
        <v>143</v>
      </c>
      <c r="I24" s="6" t="str">
        <f>HYPERLINK(AP24,"Hb")</f>
        <v>Hb</v>
      </c>
      <c r="K24">
        <v>1</v>
      </c>
      <c r="L24" t="s">
        <v>117</v>
      </c>
      <c r="M24">
        <v>101167</v>
      </c>
      <c r="N24" t="s">
        <v>6</v>
      </c>
      <c r="T24" t="s">
        <v>118</v>
      </c>
      <c r="U24" s="1">
        <v>3</v>
      </c>
      <c r="V24" t="s">
        <v>8</v>
      </c>
      <c r="W24" t="s">
        <v>9</v>
      </c>
      <c r="X24" s="7" t="s">
        <v>10</v>
      </c>
      <c r="Y24" s="2">
        <v>2</v>
      </c>
      <c r="Z24" s="3">
        <v>219</v>
      </c>
      <c r="AA24" t="s">
        <v>9</v>
      </c>
      <c r="AB24" t="s">
        <v>144</v>
      </c>
      <c r="AC24">
        <v>1908</v>
      </c>
      <c r="AD24">
        <v>7</v>
      </c>
      <c r="AE24">
        <v>11</v>
      </c>
      <c r="AF24" t="s">
        <v>145</v>
      </c>
      <c r="AG24" t="s">
        <v>138</v>
      </c>
      <c r="AH24">
        <v>249005</v>
      </c>
      <c r="AI24">
        <v>6652502</v>
      </c>
      <c r="AJ24" s="3">
        <v>249000</v>
      </c>
      <c r="AK24" s="3">
        <v>6653000</v>
      </c>
      <c r="AL24">
        <v>14393</v>
      </c>
      <c r="AN24">
        <v>8</v>
      </c>
      <c r="AO24" t="s">
        <v>122</v>
      </c>
      <c r="AP24" t="s">
        <v>146</v>
      </c>
      <c r="AQ24">
        <v>101167</v>
      </c>
      <c r="AS24" s="10" t="s">
        <v>124</v>
      </c>
      <c r="AT24">
        <v>1</v>
      </c>
      <c r="AU24" t="s">
        <v>15</v>
      </c>
      <c r="AV24" t="s">
        <v>125</v>
      </c>
      <c r="AW24" t="s">
        <v>147</v>
      </c>
      <c r="AX24">
        <v>8</v>
      </c>
      <c r="AY24" t="s">
        <v>127</v>
      </c>
      <c r="AZ24" t="s">
        <v>52</v>
      </c>
      <c r="BA24">
        <v>1</v>
      </c>
      <c r="BB24" s="8">
        <v>41677</v>
      </c>
      <c r="BC24" s="9" t="s">
        <v>37</v>
      </c>
      <c r="BE24">
        <v>3</v>
      </c>
      <c r="BF24">
        <v>466715</v>
      </c>
      <c r="BG24">
        <v>48771</v>
      </c>
      <c r="BH24" t="s">
        <v>148</v>
      </c>
      <c r="BJ24" t="s">
        <v>149</v>
      </c>
      <c r="BT24">
        <v>298758</v>
      </c>
    </row>
    <row r="25" spans="1:72" x14ac:dyDescent="0.3">
      <c r="A25">
        <v>298760</v>
      </c>
      <c r="B25">
        <v>294177</v>
      </c>
      <c r="F25" t="s">
        <v>23</v>
      </c>
      <c r="G25" t="s">
        <v>115</v>
      </c>
      <c r="H25" t="s">
        <v>150</v>
      </c>
      <c r="I25" s="6" t="str">
        <f>HYPERLINK(AP25,"Hb")</f>
        <v>Hb</v>
      </c>
      <c r="K25">
        <v>1</v>
      </c>
      <c r="L25" t="s">
        <v>117</v>
      </c>
      <c r="M25">
        <v>101167</v>
      </c>
      <c r="N25" t="s">
        <v>6</v>
      </c>
      <c r="T25" t="s">
        <v>118</v>
      </c>
      <c r="U25" s="1">
        <v>3</v>
      </c>
      <c r="V25" t="s">
        <v>8</v>
      </c>
      <c r="W25" t="s">
        <v>9</v>
      </c>
      <c r="X25" s="7" t="s">
        <v>10</v>
      </c>
      <c r="Y25" s="2">
        <v>2</v>
      </c>
      <c r="Z25" s="3">
        <v>219</v>
      </c>
      <c r="AA25" t="s">
        <v>9</v>
      </c>
      <c r="AB25" t="s">
        <v>151</v>
      </c>
      <c r="AC25">
        <v>1925</v>
      </c>
      <c r="AD25">
        <v>8</v>
      </c>
      <c r="AE25">
        <v>31</v>
      </c>
      <c r="AF25" t="s">
        <v>152</v>
      </c>
      <c r="AG25" t="s">
        <v>138</v>
      </c>
      <c r="AH25">
        <v>249005</v>
      </c>
      <c r="AI25">
        <v>6652502</v>
      </c>
      <c r="AJ25" s="3">
        <v>249000</v>
      </c>
      <c r="AK25" s="3">
        <v>6653000</v>
      </c>
      <c r="AL25">
        <v>14393</v>
      </c>
      <c r="AN25">
        <v>8</v>
      </c>
      <c r="AO25" t="s">
        <v>122</v>
      </c>
      <c r="AP25" t="s">
        <v>153</v>
      </c>
      <c r="AQ25">
        <v>101167</v>
      </c>
      <c r="AS25" s="10" t="s">
        <v>124</v>
      </c>
      <c r="AT25">
        <v>1</v>
      </c>
      <c r="AU25" t="s">
        <v>15</v>
      </c>
      <c r="AV25" t="s">
        <v>125</v>
      </c>
      <c r="AW25" t="s">
        <v>154</v>
      </c>
      <c r="AX25">
        <v>8</v>
      </c>
      <c r="AY25" t="s">
        <v>127</v>
      </c>
      <c r="AZ25" t="s">
        <v>52</v>
      </c>
      <c r="BA25">
        <v>1</v>
      </c>
      <c r="BB25" s="8">
        <v>41677</v>
      </c>
      <c r="BC25" s="9" t="s">
        <v>37</v>
      </c>
      <c r="BE25">
        <v>3</v>
      </c>
      <c r="BF25">
        <v>466717</v>
      </c>
      <c r="BG25">
        <v>48773</v>
      </c>
      <c r="BH25" t="s">
        <v>155</v>
      </c>
      <c r="BJ25" t="s">
        <v>156</v>
      </c>
      <c r="BT25">
        <v>298760</v>
      </c>
    </row>
    <row r="26" spans="1:72" x14ac:dyDescent="0.3">
      <c r="A26">
        <v>298764</v>
      </c>
      <c r="B26">
        <v>294182</v>
      </c>
      <c r="F26" t="s">
        <v>23</v>
      </c>
      <c r="G26" t="s">
        <v>115</v>
      </c>
      <c r="H26" t="s">
        <v>157</v>
      </c>
      <c r="I26" s="6" t="str">
        <f>HYPERLINK(AP26,"Hb")</f>
        <v>Hb</v>
      </c>
      <c r="K26">
        <v>1</v>
      </c>
      <c r="L26" t="s">
        <v>117</v>
      </c>
      <c r="M26">
        <v>101167</v>
      </c>
      <c r="N26" t="s">
        <v>6</v>
      </c>
      <c r="T26" t="s">
        <v>118</v>
      </c>
      <c r="U26" s="1">
        <v>3</v>
      </c>
      <c r="V26" t="s">
        <v>8</v>
      </c>
      <c r="W26" t="s">
        <v>9</v>
      </c>
      <c r="X26" s="7" t="s">
        <v>10</v>
      </c>
      <c r="Y26" s="2">
        <v>2</v>
      </c>
      <c r="Z26" s="3">
        <v>219</v>
      </c>
      <c r="AA26" t="s">
        <v>9</v>
      </c>
      <c r="AB26" t="s">
        <v>158</v>
      </c>
      <c r="AC26">
        <v>1972</v>
      </c>
      <c r="AD26">
        <v>6</v>
      </c>
      <c r="AE26">
        <v>13</v>
      </c>
      <c r="AF26" t="s">
        <v>159</v>
      </c>
      <c r="AG26" t="s">
        <v>160</v>
      </c>
      <c r="AH26">
        <v>249005</v>
      </c>
      <c r="AI26">
        <v>6652502</v>
      </c>
      <c r="AJ26" s="3">
        <v>249000</v>
      </c>
      <c r="AK26" s="3">
        <v>6653000</v>
      </c>
      <c r="AL26">
        <v>14393</v>
      </c>
      <c r="AN26">
        <v>8</v>
      </c>
      <c r="AO26" t="s">
        <v>122</v>
      </c>
      <c r="AP26" t="s">
        <v>161</v>
      </c>
      <c r="AQ26">
        <v>101167</v>
      </c>
      <c r="AS26" s="10" t="s">
        <v>124</v>
      </c>
      <c r="AT26">
        <v>1</v>
      </c>
      <c r="AU26" t="s">
        <v>15</v>
      </c>
      <c r="AV26" t="s">
        <v>125</v>
      </c>
      <c r="AW26" t="s">
        <v>162</v>
      </c>
      <c r="AX26">
        <v>8</v>
      </c>
      <c r="AY26" t="s">
        <v>127</v>
      </c>
      <c r="AZ26" t="s">
        <v>52</v>
      </c>
      <c r="BA26">
        <v>1</v>
      </c>
      <c r="BB26" s="8">
        <v>41677</v>
      </c>
      <c r="BC26" s="9" t="s">
        <v>37</v>
      </c>
      <c r="BE26">
        <v>3</v>
      </c>
      <c r="BF26">
        <v>466722</v>
      </c>
      <c r="BG26">
        <v>48778</v>
      </c>
      <c r="BH26" t="s">
        <v>163</v>
      </c>
      <c r="BJ26" t="s">
        <v>164</v>
      </c>
      <c r="BT26">
        <v>298764</v>
      </c>
    </row>
    <row r="27" spans="1:72" x14ac:dyDescent="0.3">
      <c r="A27">
        <v>313260</v>
      </c>
      <c r="B27">
        <v>314592</v>
      </c>
      <c r="F27" t="s">
        <v>23</v>
      </c>
      <c r="G27" t="s">
        <v>115</v>
      </c>
      <c r="H27" t="s">
        <v>165</v>
      </c>
      <c r="I27" s="6" t="str">
        <f>HYPERLINK(AP27,"Hb")</f>
        <v>Hb</v>
      </c>
      <c r="K27">
        <v>1</v>
      </c>
      <c r="L27" t="s">
        <v>117</v>
      </c>
      <c r="M27">
        <v>101167</v>
      </c>
      <c r="N27" t="s">
        <v>6</v>
      </c>
      <c r="T27" t="s">
        <v>166</v>
      </c>
      <c r="U27" s="4">
        <v>1</v>
      </c>
      <c r="V27" t="s">
        <v>8</v>
      </c>
      <c r="W27" t="s">
        <v>9</v>
      </c>
      <c r="X27" s="7" t="s">
        <v>10</v>
      </c>
      <c r="Y27" s="2">
        <v>2</v>
      </c>
      <c r="Z27" s="3">
        <v>219</v>
      </c>
      <c r="AA27" t="s">
        <v>9</v>
      </c>
      <c r="AB27" t="s">
        <v>167</v>
      </c>
      <c r="AC27">
        <v>1972</v>
      </c>
      <c r="AD27">
        <v>6</v>
      </c>
      <c r="AE27">
        <v>13</v>
      </c>
      <c r="AF27" t="s">
        <v>168</v>
      </c>
      <c r="AG27" t="s">
        <v>168</v>
      </c>
      <c r="AH27">
        <v>253105</v>
      </c>
      <c r="AI27">
        <v>6644657</v>
      </c>
      <c r="AJ27" s="3">
        <v>253000</v>
      </c>
      <c r="AK27" s="3">
        <v>6645000</v>
      </c>
      <c r="AL27">
        <v>1118</v>
      </c>
      <c r="AN27">
        <v>8</v>
      </c>
      <c r="AO27" t="s">
        <v>169</v>
      </c>
      <c r="AP27" t="s">
        <v>170</v>
      </c>
      <c r="AQ27">
        <v>101167</v>
      </c>
      <c r="AS27" s="10" t="s">
        <v>124</v>
      </c>
      <c r="AT27">
        <v>1</v>
      </c>
      <c r="AU27" t="s">
        <v>15</v>
      </c>
      <c r="AV27" t="s">
        <v>171</v>
      </c>
      <c r="AW27" t="s">
        <v>172</v>
      </c>
      <c r="AX27">
        <v>8</v>
      </c>
      <c r="AY27" t="s">
        <v>127</v>
      </c>
      <c r="AZ27" t="s">
        <v>52</v>
      </c>
      <c r="BA27">
        <v>1</v>
      </c>
      <c r="BB27" s="8">
        <v>41200</v>
      </c>
      <c r="BC27" s="9" t="s">
        <v>37</v>
      </c>
      <c r="BE27">
        <v>3</v>
      </c>
      <c r="BF27">
        <v>486524</v>
      </c>
      <c r="BG27">
        <v>48777</v>
      </c>
      <c r="BH27" t="s">
        <v>173</v>
      </c>
      <c r="BJ27" t="s">
        <v>174</v>
      </c>
      <c r="BT27">
        <v>313260</v>
      </c>
    </row>
    <row r="28" spans="1:72" x14ac:dyDescent="0.3">
      <c r="A28">
        <v>385606</v>
      </c>
      <c r="B28">
        <v>294185</v>
      </c>
      <c r="F28" t="s">
        <v>23</v>
      </c>
      <c r="G28" t="s">
        <v>115</v>
      </c>
      <c r="H28" t="s">
        <v>175</v>
      </c>
      <c r="I28" s="6" t="str">
        <f>HYPERLINK(AP28,"Hb")</f>
        <v>Hb</v>
      </c>
      <c r="K28">
        <v>1</v>
      </c>
      <c r="L28" t="s">
        <v>117</v>
      </c>
      <c r="M28">
        <v>101167</v>
      </c>
      <c r="N28" t="s">
        <v>6</v>
      </c>
      <c r="T28" t="s">
        <v>176</v>
      </c>
      <c r="U28" s="4">
        <v>1</v>
      </c>
      <c r="V28" t="s">
        <v>27</v>
      </c>
      <c r="W28" t="s">
        <v>27</v>
      </c>
      <c r="X28" s="7" t="s">
        <v>10</v>
      </c>
      <c r="Y28" s="2">
        <v>2</v>
      </c>
      <c r="Z28" s="3">
        <v>301</v>
      </c>
      <c r="AA28" s="3" t="s">
        <v>27</v>
      </c>
      <c r="AB28" t="s">
        <v>177</v>
      </c>
      <c r="AC28">
        <v>1915</v>
      </c>
      <c r="AD28">
        <v>6</v>
      </c>
      <c r="AE28">
        <v>21</v>
      </c>
      <c r="AF28" t="s">
        <v>178</v>
      </c>
      <c r="AG28" t="s">
        <v>179</v>
      </c>
      <c r="AH28">
        <v>263915</v>
      </c>
      <c r="AI28">
        <v>6652126</v>
      </c>
      <c r="AJ28" s="3">
        <v>263000</v>
      </c>
      <c r="AK28" s="3">
        <v>6653000</v>
      </c>
      <c r="AL28">
        <v>1000</v>
      </c>
      <c r="AN28">
        <v>8</v>
      </c>
      <c r="AO28" t="s">
        <v>169</v>
      </c>
      <c r="AP28" t="s">
        <v>180</v>
      </c>
      <c r="AQ28">
        <v>101167</v>
      </c>
      <c r="AS28" s="10" t="s">
        <v>124</v>
      </c>
      <c r="AT28">
        <v>1</v>
      </c>
      <c r="AU28" t="s">
        <v>15</v>
      </c>
      <c r="AV28" t="s">
        <v>181</v>
      </c>
      <c r="AW28" t="s">
        <v>182</v>
      </c>
      <c r="AX28">
        <v>8</v>
      </c>
      <c r="AY28" t="s">
        <v>127</v>
      </c>
      <c r="AZ28" t="s">
        <v>52</v>
      </c>
      <c r="BA28">
        <v>1</v>
      </c>
      <c r="BB28" s="8">
        <v>44460</v>
      </c>
      <c r="BC28" s="9" t="s">
        <v>37</v>
      </c>
      <c r="BE28">
        <v>3</v>
      </c>
      <c r="BF28">
        <v>466725</v>
      </c>
      <c r="BG28">
        <v>48781</v>
      </c>
      <c r="BH28" t="s">
        <v>183</v>
      </c>
      <c r="BJ28" t="s">
        <v>184</v>
      </c>
      <c r="BT28">
        <v>385606</v>
      </c>
    </row>
    <row r="29" spans="1:72" x14ac:dyDescent="0.3">
      <c r="A29">
        <v>385607</v>
      </c>
      <c r="B29">
        <v>294186</v>
      </c>
      <c r="F29" t="s">
        <v>23</v>
      </c>
      <c r="G29" t="s">
        <v>115</v>
      </c>
      <c r="H29" t="s">
        <v>185</v>
      </c>
      <c r="I29" s="6" t="str">
        <f>HYPERLINK(AP29,"Hb")</f>
        <v>Hb</v>
      </c>
      <c r="K29">
        <v>1</v>
      </c>
      <c r="L29" t="s">
        <v>117</v>
      </c>
      <c r="M29">
        <v>101167</v>
      </c>
      <c r="N29" t="s">
        <v>6</v>
      </c>
      <c r="T29" t="s">
        <v>176</v>
      </c>
      <c r="U29" s="4">
        <v>1</v>
      </c>
      <c r="V29" t="s">
        <v>27</v>
      </c>
      <c r="W29" t="s">
        <v>27</v>
      </c>
      <c r="X29" s="7" t="s">
        <v>10</v>
      </c>
      <c r="Y29" s="2">
        <v>2</v>
      </c>
      <c r="Z29" s="3">
        <v>301</v>
      </c>
      <c r="AA29" s="3" t="s">
        <v>27</v>
      </c>
      <c r="AB29" t="s">
        <v>177</v>
      </c>
      <c r="AC29">
        <v>1915</v>
      </c>
      <c r="AD29">
        <v>6</v>
      </c>
      <c r="AE29">
        <v>28</v>
      </c>
      <c r="AF29" t="s">
        <v>178</v>
      </c>
      <c r="AG29" t="s">
        <v>179</v>
      </c>
      <c r="AH29">
        <v>263915</v>
      </c>
      <c r="AI29">
        <v>6652126</v>
      </c>
      <c r="AJ29" s="3">
        <v>263000</v>
      </c>
      <c r="AK29" s="3">
        <v>6653000</v>
      </c>
      <c r="AL29">
        <v>1000</v>
      </c>
      <c r="AN29">
        <v>8</v>
      </c>
      <c r="AO29" t="s">
        <v>169</v>
      </c>
      <c r="AP29" t="s">
        <v>186</v>
      </c>
      <c r="AQ29">
        <v>101167</v>
      </c>
      <c r="AS29" s="10" t="s">
        <v>124</v>
      </c>
      <c r="AT29">
        <v>1</v>
      </c>
      <c r="AU29" t="s">
        <v>15</v>
      </c>
      <c r="AV29" t="s">
        <v>181</v>
      </c>
      <c r="AW29" t="s">
        <v>187</v>
      </c>
      <c r="AX29">
        <v>8</v>
      </c>
      <c r="AY29" t="s">
        <v>127</v>
      </c>
      <c r="AZ29" t="s">
        <v>52</v>
      </c>
      <c r="BA29">
        <v>1</v>
      </c>
      <c r="BB29" s="8">
        <v>44460</v>
      </c>
      <c r="BC29" s="9" t="s">
        <v>37</v>
      </c>
      <c r="BE29">
        <v>3</v>
      </c>
      <c r="BF29">
        <v>466726</v>
      </c>
      <c r="BG29">
        <v>48782</v>
      </c>
      <c r="BH29" t="s">
        <v>188</v>
      </c>
      <c r="BJ29" t="s">
        <v>189</v>
      </c>
      <c r="BT29">
        <v>385607</v>
      </c>
    </row>
    <row r="30" spans="1:72" x14ac:dyDescent="0.3">
      <c r="A30">
        <v>385608</v>
      </c>
      <c r="B30">
        <v>294187</v>
      </c>
      <c r="F30" t="s">
        <v>23</v>
      </c>
      <c r="G30" t="s">
        <v>115</v>
      </c>
      <c r="H30" t="s">
        <v>190</v>
      </c>
      <c r="I30" s="6" t="str">
        <f>HYPERLINK(AP30,"Hb")</f>
        <v>Hb</v>
      </c>
      <c r="K30">
        <v>1</v>
      </c>
      <c r="L30" t="s">
        <v>117</v>
      </c>
      <c r="M30">
        <v>101167</v>
      </c>
      <c r="N30" t="s">
        <v>6</v>
      </c>
      <c r="T30" t="s">
        <v>176</v>
      </c>
      <c r="U30" s="4">
        <v>1</v>
      </c>
      <c r="V30" t="s">
        <v>27</v>
      </c>
      <c r="W30" t="s">
        <v>27</v>
      </c>
      <c r="X30" s="7" t="s">
        <v>10</v>
      </c>
      <c r="Y30" s="2">
        <v>2</v>
      </c>
      <c r="Z30" s="3">
        <v>301</v>
      </c>
      <c r="AA30" s="3" t="s">
        <v>27</v>
      </c>
      <c r="AB30" t="s">
        <v>191</v>
      </c>
      <c r="AC30">
        <v>1917</v>
      </c>
      <c r="AD30">
        <v>6</v>
      </c>
      <c r="AE30">
        <v>24</v>
      </c>
      <c r="AF30" t="s">
        <v>192</v>
      </c>
      <c r="AG30" t="s">
        <v>179</v>
      </c>
      <c r="AH30">
        <v>263915</v>
      </c>
      <c r="AI30">
        <v>6652126</v>
      </c>
      <c r="AJ30" s="3">
        <v>263000</v>
      </c>
      <c r="AK30" s="3">
        <v>6653000</v>
      </c>
      <c r="AL30">
        <v>1000</v>
      </c>
      <c r="AN30">
        <v>8</v>
      </c>
      <c r="AO30" t="s">
        <v>169</v>
      </c>
      <c r="AP30" t="s">
        <v>193</v>
      </c>
      <c r="AQ30">
        <v>101167</v>
      </c>
      <c r="AS30" s="10" t="s">
        <v>124</v>
      </c>
      <c r="AT30">
        <v>1</v>
      </c>
      <c r="AU30" t="s">
        <v>15</v>
      </c>
      <c r="AV30" t="s">
        <v>181</v>
      </c>
      <c r="AW30" t="s">
        <v>194</v>
      </c>
      <c r="AX30">
        <v>8</v>
      </c>
      <c r="AY30" t="s">
        <v>127</v>
      </c>
      <c r="AZ30" t="s">
        <v>52</v>
      </c>
      <c r="BA30">
        <v>1</v>
      </c>
      <c r="BB30" s="8">
        <v>44460</v>
      </c>
      <c r="BC30" s="9" t="s">
        <v>37</v>
      </c>
      <c r="BE30">
        <v>3</v>
      </c>
      <c r="BF30">
        <v>466727</v>
      </c>
      <c r="BG30">
        <v>48783</v>
      </c>
      <c r="BH30" t="s">
        <v>195</v>
      </c>
      <c r="BJ30" t="s">
        <v>196</v>
      </c>
      <c r="BT30">
        <v>385608</v>
      </c>
    </row>
    <row r="31" spans="1:72" x14ac:dyDescent="0.3">
      <c r="A31">
        <v>113467</v>
      </c>
      <c r="B31">
        <v>19461</v>
      </c>
      <c r="F31" t="s">
        <v>23</v>
      </c>
      <c r="G31" t="s">
        <v>75</v>
      </c>
      <c r="H31" t="s">
        <v>197</v>
      </c>
      <c r="I31" s="6" t="str">
        <f>HYPERLINK(AP31,"Foto")</f>
        <v>Foto</v>
      </c>
      <c r="K31">
        <v>1</v>
      </c>
      <c r="L31" t="s">
        <v>117</v>
      </c>
      <c r="M31">
        <v>101167</v>
      </c>
      <c r="N31" t="s">
        <v>6</v>
      </c>
      <c r="T31" t="s">
        <v>42</v>
      </c>
      <c r="U31" s="4">
        <v>1</v>
      </c>
      <c r="V31" t="s">
        <v>43</v>
      </c>
      <c r="W31" t="s">
        <v>44</v>
      </c>
      <c r="X31" t="s">
        <v>45</v>
      </c>
      <c r="Y31" s="2">
        <v>10</v>
      </c>
      <c r="Z31" s="3">
        <v>1002</v>
      </c>
      <c r="AA31" t="s">
        <v>46</v>
      </c>
      <c r="AB31" t="s">
        <v>198</v>
      </c>
      <c r="AC31">
        <v>1993</v>
      </c>
      <c r="AD31">
        <v>6</v>
      </c>
      <c r="AE31">
        <v>5</v>
      </c>
      <c r="AF31" t="s">
        <v>199</v>
      </c>
      <c r="AH31">
        <v>64103</v>
      </c>
      <c r="AI31">
        <v>6457443</v>
      </c>
      <c r="AJ31" s="3">
        <v>65000</v>
      </c>
      <c r="AK31" s="3">
        <v>6457000</v>
      </c>
      <c r="AL31">
        <v>50</v>
      </c>
      <c r="AN31">
        <v>1010</v>
      </c>
      <c r="AO31" t="s">
        <v>200</v>
      </c>
      <c r="AP31" s="8" t="s">
        <v>201</v>
      </c>
      <c r="AQ31">
        <v>101167</v>
      </c>
      <c r="AS31" s="10" t="s">
        <v>124</v>
      </c>
      <c r="AT31">
        <v>1</v>
      </c>
      <c r="AU31" t="s">
        <v>15</v>
      </c>
      <c r="AV31" t="s">
        <v>202</v>
      </c>
      <c r="AW31" t="s">
        <v>203</v>
      </c>
      <c r="AX31">
        <v>1010</v>
      </c>
      <c r="AY31" t="s">
        <v>82</v>
      </c>
      <c r="AZ31" t="s">
        <v>83</v>
      </c>
      <c r="BA31">
        <v>1</v>
      </c>
      <c r="BB31" s="8">
        <v>43709.903472222199</v>
      </c>
      <c r="BC31" s="9" t="s">
        <v>37</v>
      </c>
      <c r="BE31">
        <v>6</v>
      </c>
      <c r="BF31">
        <v>16550</v>
      </c>
      <c r="BG31">
        <v>48785</v>
      </c>
      <c r="BH31" t="s">
        <v>204</v>
      </c>
      <c r="BT31">
        <v>113467</v>
      </c>
    </row>
    <row r="32" spans="1:72" x14ac:dyDescent="0.3">
      <c r="A32">
        <v>113448</v>
      </c>
      <c r="B32">
        <v>291325</v>
      </c>
      <c r="F32" t="s">
        <v>23</v>
      </c>
      <c r="G32" t="s">
        <v>115</v>
      </c>
      <c r="H32" t="s">
        <v>205</v>
      </c>
      <c r="I32" s="6" t="str">
        <f>HYPERLINK(AP32,"Hb")</f>
        <v>Hb</v>
      </c>
      <c r="K32">
        <v>1</v>
      </c>
      <c r="L32" t="s">
        <v>117</v>
      </c>
      <c r="M32">
        <v>101167</v>
      </c>
      <c r="N32" t="s">
        <v>6</v>
      </c>
      <c r="T32" t="s">
        <v>42</v>
      </c>
      <c r="U32" s="4">
        <v>1</v>
      </c>
      <c r="V32" t="s">
        <v>43</v>
      </c>
      <c r="W32" t="s">
        <v>44</v>
      </c>
      <c r="X32" t="s">
        <v>45</v>
      </c>
      <c r="Y32" s="2">
        <v>10</v>
      </c>
      <c r="Z32" s="3">
        <v>1002</v>
      </c>
      <c r="AA32" t="s">
        <v>46</v>
      </c>
      <c r="AB32" t="s">
        <v>206</v>
      </c>
      <c r="AC32">
        <v>1993</v>
      </c>
      <c r="AD32">
        <v>6</v>
      </c>
      <c r="AE32">
        <v>5</v>
      </c>
      <c r="AF32" t="s">
        <v>207</v>
      </c>
      <c r="AG32" t="s">
        <v>208</v>
      </c>
      <c r="AH32">
        <v>64053</v>
      </c>
      <c r="AI32">
        <v>6457413</v>
      </c>
      <c r="AJ32" s="3">
        <v>65000</v>
      </c>
      <c r="AK32" s="3">
        <v>6457000</v>
      </c>
      <c r="AL32">
        <v>71</v>
      </c>
      <c r="AN32">
        <v>8</v>
      </c>
      <c r="AO32" t="s">
        <v>169</v>
      </c>
      <c r="AP32" t="s">
        <v>209</v>
      </c>
      <c r="AQ32">
        <v>101167</v>
      </c>
      <c r="AS32" s="10" t="s">
        <v>124</v>
      </c>
      <c r="AT32">
        <v>1</v>
      </c>
      <c r="AU32" t="s">
        <v>15</v>
      </c>
      <c r="AV32" t="s">
        <v>58</v>
      </c>
      <c r="AW32" t="s">
        <v>210</v>
      </c>
      <c r="AX32">
        <v>8</v>
      </c>
      <c r="AY32" t="s">
        <v>127</v>
      </c>
      <c r="AZ32" t="s">
        <v>52</v>
      </c>
      <c r="BA32">
        <v>1</v>
      </c>
      <c r="BB32" s="8">
        <v>40997</v>
      </c>
      <c r="BC32" s="9" t="s">
        <v>37</v>
      </c>
      <c r="BE32">
        <v>3</v>
      </c>
      <c r="BF32">
        <v>464020</v>
      </c>
      <c r="BG32">
        <v>48786</v>
      </c>
      <c r="BH32" t="s">
        <v>211</v>
      </c>
      <c r="BJ32" t="s">
        <v>212</v>
      </c>
      <c r="BT32">
        <v>113448</v>
      </c>
    </row>
    <row r="33" spans="1:72" x14ac:dyDescent="0.3">
      <c r="A33">
        <v>113447</v>
      </c>
      <c r="B33">
        <v>288328</v>
      </c>
      <c r="F33" t="s">
        <v>23</v>
      </c>
      <c r="G33" t="s">
        <v>115</v>
      </c>
      <c r="H33" t="s">
        <v>213</v>
      </c>
      <c r="I33" s="6" t="str">
        <f>HYPERLINK(AP33,"Hb")</f>
        <v>Hb</v>
      </c>
      <c r="K33">
        <v>1</v>
      </c>
      <c r="L33" t="s">
        <v>117</v>
      </c>
      <c r="M33">
        <v>101167</v>
      </c>
      <c r="N33" t="s">
        <v>6</v>
      </c>
      <c r="T33" t="s">
        <v>42</v>
      </c>
      <c r="U33" s="4">
        <v>1</v>
      </c>
      <c r="V33" t="s">
        <v>43</v>
      </c>
      <c r="W33" t="s">
        <v>44</v>
      </c>
      <c r="X33" t="s">
        <v>45</v>
      </c>
      <c r="Y33" s="2">
        <v>10</v>
      </c>
      <c r="Z33" s="3">
        <v>1002</v>
      </c>
      <c r="AA33" t="s">
        <v>46</v>
      </c>
      <c r="AB33" t="s">
        <v>214</v>
      </c>
      <c r="AC33">
        <v>1996</v>
      </c>
      <c r="AD33">
        <v>9</v>
      </c>
      <c r="AE33">
        <v>17</v>
      </c>
      <c r="AF33" t="s">
        <v>215</v>
      </c>
      <c r="AG33" t="s">
        <v>215</v>
      </c>
      <c r="AH33">
        <v>64053</v>
      </c>
      <c r="AI33">
        <v>6457413</v>
      </c>
      <c r="AJ33" s="3">
        <v>65000</v>
      </c>
      <c r="AK33" s="3">
        <v>6457000</v>
      </c>
      <c r="AL33">
        <v>71</v>
      </c>
      <c r="AN33">
        <v>8</v>
      </c>
      <c r="AO33" t="s">
        <v>169</v>
      </c>
      <c r="AP33" t="s">
        <v>216</v>
      </c>
      <c r="AQ33">
        <v>101167</v>
      </c>
      <c r="AS33" s="10" t="s">
        <v>124</v>
      </c>
      <c r="AT33">
        <v>1</v>
      </c>
      <c r="AU33" t="s">
        <v>15</v>
      </c>
      <c r="AV33" t="s">
        <v>58</v>
      </c>
      <c r="AW33" t="s">
        <v>217</v>
      </c>
      <c r="AX33">
        <v>8</v>
      </c>
      <c r="AY33" t="s">
        <v>127</v>
      </c>
      <c r="AZ33" t="s">
        <v>52</v>
      </c>
      <c r="BA33">
        <v>1</v>
      </c>
      <c r="BB33" s="8">
        <v>40997</v>
      </c>
      <c r="BC33" s="9" t="s">
        <v>37</v>
      </c>
      <c r="BE33">
        <v>3</v>
      </c>
      <c r="BF33">
        <v>461127</v>
      </c>
      <c r="BG33">
        <v>48788</v>
      </c>
      <c r="BH33" t="s">
        <v>218</v>
      </c>
      <c r="BJ33" t="s">
        <v>219</v>
      </c>
      <c r="BT33">
        <v>113447</v>
      </c>
    </row>
    <row r="34" spans="1:72" x14ac:dyDescent="0.3">
      <c r="A34">
        <v>113463</v>
      </c>
      <c r="B34">
        <v>201841</v>
      </c>
      <c r="F34" t="s">
        <v>23</v>
      </c>
      <c r="G34" t="s">
        <v>40</v>
      </c>
      <c r="H34" t="s">
        <v>220</v>
      </c>
      <c r="I34" t="s">
        <v>3</v>
      </c>
      <c r="K34">
        <v>1</v>
      </c>
      <c r="L34" t="s">
        <v>117</v>
      </c>
      <c r="M34">
        <v>101167</v>
      </c>
      <c r="N34" t="s">
        <v>6</v>
      </c>
      <c r="T34" t="s">
        <v>42</v>
      </c>
      <c r="U34" s="4">
        <v>1</v>
      </c>
      <c r="V34" t="s">
        <v>43</v>
      </c>
      <c r="W34" t="s">
        <v>44</v>
      </c>
      <c r="X34" t="s">
        <v>45</v>
      </c>
      <c r="Y34" s="2">
        <v>10</v>
      </c>
      <c r="Z34" s="3">
        <v>1002</v>
      </c>
      <c r="AA34" t="s">
        <v>46</v>
      </c>
      <c r="AB34" t="s">
        <v>221</v>
      </c>
      <c r="AC34">
        <v>2005</v>
      </c>
      <c r="AD34">
        <v>7</v>
      </c>
      <c r="AE34">
        <v>20</v>
      </c>
      <c r="AF34" t="s">
        <v>70</v>
      </c>
      <c r="AG34" t="s">
        <v>70</v>
      </c>
      <c r="AH34">
        <v>64094</v>
      </c>
      <c r="AI34">
        <v>6457409</v>
      </c>
      <c r="AJ34" s="3">
        <v>65000</v>
      </c>
      <c r="AK34" s="3">
        <v>6457000</v>
      </c>
      <c r="AL34">
        <v>7</v>
      </c>
      <c r="AN34">
        <v>33</v>
      </c>
      <c r="AP34" s="8"/>
      <c r="AQ34">
        <v>101167</v>
      </c>
      <c r="AS34" s="10" t="s">
        <v>124</v>
      </c>
      <c r="AT34">
        <v>1</v>
      </c>
      <c r="AU34" t="s">
        <v>15</v>
      </c>
      <c r="AV34" t="s">
        <v>71</v>
      </c>
      <c r="AW34" t="s">
        <v>222</v>
      </c>
      <c r="AX34">
        <v>33</v>
      </c>
      <c r="AY34" t="s">
        <v>51</v>
      </c>
      <c r="AZ34" t="s">
        <v>52</v>
      </c>
      <c r="BB34" s="8">
        <v>41689</v>
      </c>
      <c r="BC34" s="9" t="s">
        <v>37</v>
      </c>
      <c r="BE34">
        <v>4</v>
      </c>
      <c r="BF34">
        <v>352452</v>
      </c>
      <c r="BG34">
        <v>48792</v>
      </c>
      <c r="BH34" t="s">
        <v>223</v>
      </c>
      <c r="BJ34" t="s">
        <v>224</v>
      </c>
      <c r="BT34">
        <v>113463</v>
      </c>
    </row>
    <row r="35" spans="1:72" x14ac:dyDescent="0.3">
      <c r="A35">
        <v>113469</v>
      </c>
      <c r="B35">
        <v>19511</v>
      </c>
      <c r="F35" t="s">
        <v>23</v>
      </c>
      <c r="G35" t="s">
        <v>75</v>
      </c>
      <c r="H35" t="s">
        <v>225</v>
      </c>
      <c r="I35" s="6" t="str">
        <f>HYPERLINK(AP35,"Foto")</f>
        <v>Foto</v>
      </c>
      <c r="K35">
        <v>1</v>
      </c>
      <c r="L35" t="s">
        <v>117</v>
      </c>
      <c r="M35">
        <v>101167</v>
      </c>
      <c r="N35" t="s">
        <v>6</v>
      </c>
      <c r="T35" t="s">
        <v>42</v>
      </c>
      <c r="U35" s="4">
        <v>1</v>
      </c>
      <c r="V35" t="s">
        <v>43</v>
      </c>
      <c r="W35" t="s">
        <v>44</v>
      </c>
      <c r="X35" t="s">
        <v>45</v>
      </c>
      <c r="Y35" s="2">
        <v>10</v>
      </c>
      <c r="Z35" s="3">
        <v>1002</v>
      </c>
      <c r="AA35" t="s">
        <v>46</v>
      </c>
      <c r="AB35" t="s">
        <v>226</v>
      </c>
      <c r="AC35">
        <v>2012</v>
      </c>
      <c r="AD35">
        <v>6</v>
      </c>
      <c r="AE35">
        <v>14</v>
      </c>
      <c r="AF35" t="s">
        <v>70</v>
      </c>
      <c r="AH35">
        <v>64103</v>
      </c>
      <c r="AI35">
        <v>6457443</v>
      </c>
      <c r="AJ35" s="3">
        <v>65000</v>
      </c>
      <c r="AK35" s="3">
        <v>6457000</v>
      </c>
      <c r="AL35">
        <v>50</v>
      </c>
      <c r="AN35">
        <v>1010</v>
      </c>
      <c r="AO35" t="s">
        <v>227</v>
      </c>
      <c r="AP35" s="8" t="s">
        <v>228</v>
      </c>
      <c r="AQ35">
        <v>101167</v>
      </c>
      <c r="AS35" s="10" t="s">
        <v>124</v>
      </c>
      <c r="AT35">
        <v>1</v>
      </c>
      <c r="AU35" t="s">
        <v>15</v>
      </c>
      <c r="AV35" t="s">
        <v>202</v>
      </c>
      <c r="AW35" t="s">
        <v>229</v>
      </c>
      <c r="AX35">
        <v>1010</v>
      </c>
      <c r="AY35" t="s">
        <v>82</v>
      </c>
      <c r="AZ35" t="s">
        <v>83</v>
      </c>
      <c r="BA35">
        <v>1</v>
      </c>
      <c r="BB35" s="8">
        <v>43002.1027777778</v>
      </c>
      <c r="BC35" s="9" t="s">
        <v>37</v>
      </c>
      <c r="BE35">
        <v>6</v>
      </c>
      <c r="BF35">
        <v>16600</v>
      </c>
      <c r="BG35">
        <v>48793</v>
      </c>
      <c r="BH35" t="s">
        <v>230</v>
      </c>
      <c r="BT35">
        <v>113469</v>
      </c>
    </row>
    <row r="36" spans="1:72" x14ac:dyDescent="0.3">
      <c r="A36">
        <v>113470</v>
      </c>
      <c r="B36">
        <v>19645</v>
      </c>
      <c r="F36" t="s">
        <v>23</v>
      </c>
      <c r="G36" t="s">
        <v>75</v>
      </c>
      <c r="H36" t="s">
        <v>238</v>
      </c>
      <c r="I36" s="6" t="str">
        <f>HYPERLINK(AP36,"Foto")</f>
        <v>Foto</v>
      </c>
      <c r="K36">
        <v>1</v>
      </c>
      <c r="L36" t="s">
        <v>117</v>
      </c>
      <c r="M36">
        <v>101167</v>
      </c>
      <c r="N36" t="s">
        <v>6</v>
      </c>
      <c r="T36" t="s">
        <v>42</v>
      </c>
      <c r="U36" s="4">
        <v>1</v>
      </c>
      <c r="V36" t="s">
        <v>43</v>
      </c>
      <c r="W36" t="s">
        <v>44</v>
      </c>
      <c r="X36" t="s">
        <v>45</v>
      </c>
      <c r="Y36" s="2">
        <v>10</v>
      </c>
      <c r="Z36" s="3">
        <v>1002</v>
      </c>
      <c r="AA36" t="s">
        <v>46</v>
      </c>
      <c r="AB36" t="s">
        <v>226</v>
      </c>
      <c r="AC36">
        <v>2013</v>
      </c>
      <c r="AD36">
        <v>6</v>
      </c>
      <c r="AE36">
        <v>10</v>
      </c>
      <c r="AF36" t="s">
        <v>70</v>
      </c>
      <c r="AH36">
        <v>64103</v>
      </c>
      <c r="AI36">
        <v>6457443</v>
      </c>
      <c r="AJ36" s="3">
        <v>65000</v>
      </c>
      <c r="AK36" s="3">
        <v>6457000</v>
      </c>
      <c r="AL36">
        <v>50</v>
      </c>
      <c r="AN36">
        <v>1010</v>
      </c>
      <c r="AO36" t="s">
        <v>227</v>
      </c>
      <c r="AP36" s="8" t="s">
        <v>239</v>
      </c>
      <c r="AQ36">
        <v>101167</v>
      </c>
      <c r="AS36" s="10" t="s">
        <v>124</v>
      </c>
      <c r="AT36">
        <v>1</v>
      </c>
      <c r="AU36" t="s">
        <v>15</v>
      </c>
      <c r="AV36" t="s">
        <v>202</v>
      </c>
      <c r="AW36" t="s">
        <v>240</v>
      </c>
      <c r="AX36">
        <v>1010</v>
      </c>
      <c r="AY36" t="s">
        <v>82</v>
      </c>
      <c r="AZ36" t="s">
        <v>83</v>
      </c>
      <c r="BA36">
        <v>1</v>
      </c>
      <c r="BB36" s="8">
        <v>43002.1027777778</v>
      </c>
      <c r="BC36" s="9" t="s">
        <v>37</v>
      </c>
      <c r="BE36">
        <v>6</v>
      </c>
      <c r="BF36">
        <v>16736</v>
      </c>
      <c r="BG36">
        <v>48794</v>
      </c>
      <c r="BH36" t="s">
        <v>241</v>
      </c>
      <c r="BT36">
        <v>113470</v>
      </c>
    </row>
    <row r="37" spans="1:72" x14ac:dyDescent="0.3">
      <c r="A37">
        <v>113468</v>
      </c>
      <c r="B37">
        <v>19462</v>
      </c>
      <c r="F37" t="s">
        <v>23</v>
      </c>
      <c r="G37" t="s">
        <v>75</v>
      </c>
      <c r="H37" t="s">
        <v>257</v>
      </c>
      <c r="I37" s="6" t="str">
        <f>HYPERLINK(AP37,"Foto")</f>
        <v>Foto</v>
      </c>
      <c r="K37">
        <v>1</v>
      </c>
      <c r="L37" t="s">
        <v>117</v>
      </c>
      <c r="M37">
        <v>101167</v>
      </c>
      <c r="N37" t="s">
        <v>6</v>
      </c>
      <c r="T37" t="s">
        <v>42</v>
      </c>
      <c r="U37" s="4">
        <v>1</v>
      </c>
      <c r="V37" t="s">
        <v>43</v>
      </c>
      <c r="W37" t="s">
        <v>44</v>
      </c>
      <c r="X37" t="s">
        <v>45</v>
      </c>
      <c r="Y37" s="2">
        <v>10</v>
      </c>
      <c r="Z37" s="3">
        <v>1002</v>
      </c>
      <c r="AA37" t="s">
        <v>46</v>
      </c>
      <c r="AB37" t="s">
        <v>77</v>
      </c>
      <c r="AC37">
        <v>2014</v>
      </c>
      <c r="AD37">
        <v>9</v>
      </c>
      <c r="AE37">
        <v>12</v>
      </c>
      <c r="AF37" t="s">
        <v>70</v>
      </c>
      <c r="AH37">
        <v>64103</v>
      </c>
      <c r="AI37">
        <v>6457443</v>
      </c>
      <c r="AJ37" s="3">
        <v>65000</v>
      </c>
      <c r="AK37" s="3">
        <v>6457000</v>
      </c>
      <c r="AL37">
        <v>50</v>
      </c>
      <c r="AN37">
        <v>1010</v>
      </c>
      <c r="AO37" t="s">
        <v>258</v>
      </c>
      <c r="AP37" s="8" t="s">
        <v>259</v>
      </c>
      <c r="AQ37">
        <v>101167</v>
      </c>
      <c r="AS37" s="10" t="s">
        <v>124</v>
      </c>
      <c r="AT37">
        <v>1</v>
      </c>
      <c r="AU37" t="s">
        <v>15</v>
      </c>
      <c r="AV37" t="s">
        <v>202</v>
      </c>
      <c r="AW37" t="s">
        <v>260</v>
      </c>
      <c r="AX37">
        <v>1010</v>
      </c>
      <c r="AY37" t="s">
        <v>82</v>
      </c>
      <c r="AZ37" t="s">
        <v>83</v>
      </c>
      <c r="BA37">
        <v>1</v>
      </c>
      <c r="BB37" s="8">
        <v>43002.1027777778</v>
      </c>
      <c r="BC37" s="9" t="s">
        <v>37</v>
      </c>
      <c r="BE37">
        <v>6</v>
      </c>
      <c r="BF37">
        <v>16551</v>
      </c>
      <c r="BG37">
        <v>48795</v>
      </c>
      <c r="BH37" t="s">
        <v>261</v>
      </c>
      <c r="BT37">
        <v>113468</v>
      </c>
    </row>
    <row r="38" spans="1:72" x14ac:dyDescent="0.3">
      <c r="A38">
        <v>113472</v>
      </c>
      <c r="B38">
        <v>92387</v>
      </c>
      <c r="F38" t="s">
        <v>23</v>
      </c>
      <c r="G38" t="s">
        <v>75</v>
      </c>
      <c r="H38" t="s">
        <v>262</v>
      </c>
      <c r="I38" s="6" t="str">
        <f>HYPERLINK(AP38,"Foto")</f>
        <v>Foto</v>
      </c>
      <c r="K38">
        <v>1</v>
      </c>
      <c r="L38" t="s">
        <v>117</v>
      </c>
      <c r="M38">
        <v>101167</v>
      </c>
      <c r="N38" t="s">
        <v>6</v>
      </c>
      <c r="T38" t="s">
        <v>42</v>
      </c>
      <c r="U38" s="4">
        <v>1</v>
      </c>
      <c r="V38" t="s">
        <v>43</v>
      </c>
      <c r="W38" t="s">
        <v>44</v>
      </c>
      <c r="X38" t="s">
        <v>45</v>
      </c>
      <c r="Y38" s="2">
        <v>10</v>
      </c>
      <c r="Z38" s="3">
        <v>1002</v>
      </c>
      <c r="AA38" t="s">
        <v>46</v>
      </c>
      <c r="AB38" t="s">
        <v>263</v>
      </c>
      <c r="AC38">
        <v>2015</v>
      </c>
      <c r="AD38">
        <v>6</v>
      </c>
      <c r="AE38">
        <v>6</v>
      </c>
      <c r="AF38" t="s">
        <v>264</v>
      </c>
      <c r="AH38">
        <v>64103</v>
      </c>
      <c r="AI38">
        <v>6457443</v>
      </c>
      <c r="AJ38" s="3">
        <v>65000</v>
      </c>
      <c r="AK38" s="3">
        <v>6457000</v>
      </c>
      <c r="AL38">
        <v>50</v>
      </c>
      <c r="AN38">
        <v>1010</v>
      </c>
      <c r="AO38" t="s">
        <v>265</v>
      </c>
      <c r="AP38" s="8" t="s">
        <v>266</v>
      </c>
      <c r="AQ38">
        <v>101167</v>
      </c>
      <c r="AS38" s="10" t="s">
        <v>124</v>
      </c>
      <c r="AT38">
        <v>1</v>
      </c>
      <c r="AU38" t="s">
        <v>15</v>
      </c>
      <c r="AV38" t="s">
        <v>202</v>
      </c>
      <c r="AW38" t="s">
        <v>267</v>
      </c>
      <c r="AX38">
        <v>1010</v>
      </c>
      <c r="AY38" t="s">
        <v>82</v>
      </c>
      <c r="AZ38" t="s">
        <v>83</v>
      </c>
      <c r="BA38">
        <v>1</v>
      </c>
      <c r="BB38" s="8">
        <v>43710.332638888904</v>
      </c>
      <c r="BC38" s="9" t="s">
        <v>37</v>
      </c>
      <c r="BE38">
        <v>6</v>
      </c>
      <c r="BF38">
        <v>79933</v>
      </c>
      <c r="BG38">
        <v>48796</v>
      </c>
      <c r="BH38" t="s">
        <v>268</v>
      </c>
      <c r="BT38">
        <v>113472</v>
      </c>
    </row>
    <row r="39" spans="1:72" x14ac:dyDescent="0.3">
      <c r="A39">
        <v>113494</v>
      </c>
      <c r="B39">
        <v>119763</v>
      </c>
      <c r="F39" t="s">
        <v>23</v>
      </c>
      <c r="G39" t="s">
        <v>75</v>
      </c>
      <c r="H39" t="s">
        <v>281</v>
      </c>
      <c r="I39" s="6" t="str">
        <f>HYPERLINK(AP39,"Foto")</f>
        <v>Foto</v>
      </c>
      <c r="K39">
        <v>1</v>
      </c>
      <c r="L39" t="s">
        <v>117</v>
      </c>
      <c r="M39">
        <v>101167</v>
      </c>
      <c r="N39" t="s">
        <v>6</v>
      </c>
      <c r="T39" t="s">
        <v>42</v>
      </c>
      <c r="U39" s="4">
        <v>1</v>
      </c>
      <c r="V39" t="s">
        <v>43</v>
      </c>
      <c r="W39" t="s">
        <v>44</v>
      </c>
      <c r="X39" t="s">
        <v>45</v>
      </c>
      <c r="Y39" s="2">
        <v>10</v>
      </c>
      <c r="Z39" s="3">
        <v>1002</v>
      </c>
      <c r="AA39" t="s">
        <v>46</v>
      </c>
      <c r="AB39" t="s">
        <v>77</v>
      </c>
      <c r="AC39">
        <v>2016</v>
      </c>
      <c r="AD39">
        <v>6</v>
      </c>
      <c r="AE39">
        <v>1</v>
      </c>
      <c r="AF39" t="s">
        <v>70</v>
      </c>
      <c r="AH39">
        <v>64152</v>
      </c>
      <c r="AI39">
        <v>6457409</v>
      </c>
      <c r="AJ39" s="3">
        <v>65000</v>
      </c>
      <c r="AK39" s="3">
        <v>6457000</v>
      </c>
      <c r="AL39">
        <v>50</v>
      </c>
      <c r="AN39">
        <v>1010</v>
      </c>
      <c r="AO39" t="s">
        <v>258</v>
      </c>
      <c r="AP39" s="8" t="s">
        <v>282</v>
      </c>
      <c r="AQ39">
        <v>101167</v>
      </c>
      <c r="AS39" s="10" t="s">
        <v>124</v>
      </c>
      <c r="AT39">
        <v>1</v>
      </c>
      <c r="AU39" t="s">
        <v>15</v>
      </c>
      <c r="AV39" t="s">
        <v>80</v>
      </c>
      <c r="AW39" t="s">
        <v>283</v>
      </c>
      <c r="AX39">
        <v>1010</v>
      </c>
      <c r="AY39" t="s">
        <v>82</v>
      </c>
      <c r="AZ39" t="s">
        <v>83</v>
      </c>
      <c r="BA39">
        <v>1</v>
      </c>
      <c r="BB39" s="8">
        <v>43002.1027777778</v>
      </c>
      <c r="BC39" s="9" t="s">
        <v>37</v>
      </c>
      <c r="BE39">
        <v>6</v>
      </c>
      <c r="BF39">
        <v>104151</v>
      </c>
      <c r="BG39">
        <v>48797</v>
      </c>
      <c r="BH39" t="s">
        <v>284</v>
      </c>
      <c r="BT39">
        <v>113494</v>
      </c>
    </row>
  </sheetData>
  <sortState xmlns:xlrd2="http://schemas.microsoft.com/office/spreadsheetml/2017/richdata2" ref="A2:CP39">
    <sortCondition ref="C2:C39"/>
    <sortCondition ref="D2:D39"/>
    <sortCondition ref="E2:E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2022-10-06T12:55:23Z</dcterms:created>
  <dcterms:modified xsi:type="dcterms:W3CDTF">2022-10-06T13:07:16Z</dcterms:modified>
</cp:coreProperties>
</file>