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"/>
    </mc:Choice>
  </mc:AlternateContent>
  <xr:revisionPtr revIDLastSave="0" documentId="8_{80DEE89B-09F9-413B-B238-4364843F2825}" xr6:coauthVersionLast="47" xr6:coauthVersionMax="47" xr10:uidLastSave="{00000000-0000-0000-0000-000000000000}"/>
  <bookViews>
    <workbookView xWindow="-108" yWindow="-108" windowWidth="23256" windowHeight="12576" xr2:uid="{0DBFBA1B-B8F4-4077-A877-B4F2CBF2AFF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/>
  <c r="I5" i="1"/>
  <c r="I4" i="1"/>
  <c r="I21" i="1"/>
  <c r="I20" i="1"/>
  <c r="I14" i="1"/>
  <c r="I13" i="1"/>
  <c r="I12" i="1"/>
  <c r="I27" i="1"/>
  <c r="I25" i="1"/>
  <c r="I24" i="1"/>
  <c r="I23" i="1"/>
  <c r="I11" i="1"/>
  <c r="I10" i="1"/>
  <c r="I9" i="1"/>
  <c r="I8" i="1"/>
</calcChain>
</file>

<file path=xl/sharedStrings.xml><?xml version="1.0" encoding="utf-8"?>
<sst xmlns="http://schemas.openxmlformats.org/spreadsheetml/2006/main" count="813" uniqueCount="372">
  <si>
    <t>O</t>
  </si>
  <si>
    <t>A</t>
  </si>
  <si>
    <t>255858</t>
  </si>
  <si>
    <t>Hb</t>
  </si>
  <si>
    <t>4A</t>
  </si>
  <si>
    <t>Colchicum autumnale</t>
  </si>
  <si>
    <t>275_6621</t>
  </si>
  <si>
    <t>Viken</t>
  </si>
  <si>
    <t>Indre Østfold</t>
  </si>
  <si>
    <t>Øf</t>
  </si>
  <si>
    <t>Hobøl</t>
  </si>
  <si>
    <t>Hobøl k., Stokkstad-Føsker i Tomter \på vegkant</t>
  </si>
  <si>
    <t>Kåre Arnstein Lye</t>
  </si>
  <si>
    <t>OR</t>
  </si>
  <si>
    <t>AlienSpecie</t>
  </si>
  <si>
    <t>Lav risiko (LO)</t>
  </si>
  <si>
    <t>POINT (274403 6621696)</t>
  </si>
  <si>
    <t>urn:catalog:O:V:255858</t>
  </si>
  <si>
    <t>Naturhistorisk Museum - UiO</t>
  </si>
  <si>
    <t>v</t>
  </si>
  <si>
    <t>ArtKart</t>
  </si>
  <si>
    <t>8_255858</t>
  </si>
  <si>
    <t>O_255858</t>
  </si>
  <si>
    <t>NBF</t>
  </si>
  <si>
    <t>17056502</t>
  </si>
  <si>
    <t>Obs</t>
  </si>
  <si>
    <t>Stokkstad - Føsker i Tomter, Indre Østfold, Vi \på skrotemark nær bekk</t>
  </si>
  <si>
    <t>https://www.artsobservasjoner.no/Sighting/17056502</t>
  </si>
  <si>
    <t>urn:uuid:63d33b40-7448-4eff-904e-71d135c2ca85</t>
  </si>
  <si>
    <t>Norsk botanisk forening</t>
  </si>
  <si>
    <t>so2-vascular</t>
  </si>
  <si>
    <t>1010_17056502</t>
  </si>
  <si>
    <t>370288</t>
  </si>
  <si>
    <t>261_6621</t>
  </si>
  <si>
    <t>Ås</t>
  </si>
  <si>
    <t>OA</t>
  </si>
  <si>
    <t>Høgskoleparken, rett Ø for Storfjøset, 3 eks. gjenstående i overgrodd hage.</t>
  </si>
  <si>
    <t>Anders Often</t>
  </si>
  <si>
    <t>https://www.unimus.no/felles/bilder/web_hent_bilde.php?id=13702733&amp;type=jpeg</t>
  </si>
  <si>
    <t>POINT (261344 6621961)</t>
  </si>
  <si>
    <t>urn:catalog:O:V:370288</t>
  </si>
  <si>
    <t>8_370288</t>
  </si>
  <si>
    <t>O_370288</t>
  </si>
  <si>
    <t>392565</t>
  </si>
  <si>
    <t>245_6645</t>
  </si>
  <si>
    <t>Asker</t>
  </si>
  <si>
    <t>Asker, Sem, SØ for Semsveien 176 B,</t>
  </si>
  <si>
    <t>Tore Berg</t>
  </si>
  <si>
    <t>i skog med henimot skogkanten mot V, under en Clematis alpinplante. En plante med 3 bladskudd. Trolig i sin tid utprøvd som ledd i trekkeplanteforsøk på det gamle Institutt for Biavl.  OR</t>
  </si>
  <si>
    <t>https://www.unimus.no/felles/bilder/web_hent_bilde.php?id=13707610&amp;type=jpeg</t>
  </si>
  <si>
    <t>POINT (244534 6644200)</t>
  </si>
  <si>
    <t>urn:catalog:O:V:392565</t>
  </si>
  <si>
    <t>8_392565</t>
  </si>
  <si>
    <t>O_392565</t>
  </si>
  <si>
    <t>350167</t>
  </si>
  <si>
    <t>259_6649</t>
  </si>
  <si>
    <t>Oslo</t>
  </si>
  <si>
    <t>Bygdøy, Bygdøynes, Bygdøynesv 33 (Villa Solstrand), SØ f villaen, ca 2 m S for flaggstangen. Lite fe</t>
  </si>
  <si>
    <t>https://www.unimus.no/felles/bilder/web_hent_bilde.php?id=13699946&amp;type=jpeg</t>
  </si>
  <si>
    <t>POINT (258659 6648356)</t>
  </si>
  <si>
    <t>urn:catalog:O:V:350167</t>
  </si>
  <si>
    <t>8_350167</t>
  </si>
  <si>
    <t>O_350167</t>
  </si>
  <si>
    <t>350168</t>
  </si>
  <si>
    <t>Bygdøy, Bygdøynes, Bygdøynesv 33 (Villa Sol- strand), SØ f villaen, ca 2 m S for flaggstangen. 4 eks</t>
  </si>
  <si>
    <t>https://www.unimus.no/felles/bilder/web_hent_bilde.php?id=13699950&amp;type=jpeg</t>
  </si>
  <si>
    <t>urn:catalog:O:V:350168</t>
  </si>
  <si>
    <t>8_350168</t>
  </si>
  <si>
    <t>O_350168</t>
  </si>
  <si>
    <t>622434</t>
  </si>
  <si>
    <t>Ex</t>
  </si>
  <si>
    <t>Cult</t>
  </si>
  <si>
    <t>261_6651</t>
  </si>
  <si>
    <t>Lillefrogner, Christiania</t>
  </si>
  <si>
    <t>A. Landmark</t>
  </si>
  <si>
    <t>(Indflyttet dit foreg. Aar fra Borgund Prestegaard, Søndmør, hvor den vokser i Mængde forvildet).  GS</t>
  </si>
  <si>
    <t>https://www.unimus.no/felles/bilder/web_hent_bilde.php?id=13658939&amp;type=jpeg</t>
  </si>
  <si>
    <t>POINT (260127 6650048)</t>
  </si>
  <si>
    <t>urn:catalog:O:V:622434</t>
  </si>
  <si>
    <t>8_622434</t>
  </si>
  <si>
    <t>O_622434</t>
  </si>
  <si>
    <t>622435</t>
  </si>
  <si>
    <t>Lillefrogner, Christiania.</t>
  </si>
  <si>
    <t>Indflyttet nogle Aar tidligere fra Borgund Prestegaard, Søndmør, hvor den forekommer i Mængde forvildet paa en Eng.  GS</t>
  </si>
  <si>
    <t>urn:catalog:O:V:622435</t>
  </si>
  <si>
    <t>8_622435</t>
  </si>
  <si>
    <t>O_622435</t>
  </si>
  <si>
    <t>622437</t>
  </si>
  <si>
    <t>261_6657</t>
  </si>
  <si>
    <t>Karlborg, Oslo.</t>
  </si>
  <si>
    <t>(Indflyttet for mange Aar siden fra Borgund Prestegård, Søndmør, hvor den vokser forvildst på Markene)</t>
  </si>
  <si>
    <t>https://www.unimus.no/felles/bilder/web_hent_bilde.php?id=13658941&amp;type=jpeg</t>
  </si>
  <si>
    <t>POINT (261317 6656077)</t>
  </si>
  <si>
    <t>urn:catalog:O:V:622437</t>
  </si>
  <si>
    <t>8_622437</t>
  </si>
  <si>
    <t>O_622437</t>
  </si>
  <si>
    <t>622436</t>
  </si>
  <si>
    <t>263_6647</t>
  </si>
  <si>
    <t>Karlsborg, Christiania</t>
  </si>
  <si>
    <t>Indflyttet fra Borgund Prestegaard, hvor den vokser i Mængde paa Marken.  GS</t>
  </si>
  <si>
    <t>POINT (262930 6647778)</t>
  </si>
  <si>
    <t>urn:catalog:O:V:622436</t>
  </si>
  <si>
    <t>8_622436</t>
  </si>
  <si>
    <t>O_622436</t>
  </si>
  <si>
    <t>622438</t>
  </si>
  <si>
    <t>Karlsborg, Oslo</t>
  </si>
  <si>
    <t>Indflyttet mange År tidligere fra Borgund Prestegård, Søndmør, hvor den vokser i Mengde på et Jorde.  GS</t>
  </si>
  <si>
    <t>https://www.unimus.no/felles/bilder/web_hent_bilde.php?id=13658944&amp;type=jpeg</t>
  </si>
  <si>
    <t>urn:catalog:O:V:622438</t>
  </si>
  <si>
    <t>8_622438</t>
  </si>
  <si>
    <t>O_622438</t>
  </si>
  <si>
    <t>292861</t>
  </si>
  <si>
    <t>243_6597</t>
  </si>
  <si>
    <t>Vestfold og Telemark</t>
  </si>
  <si>
    <t>Horten</t>
  </si>
  <si>
    <t>Vf</t>
  </si>
  <si>
    <t>Bankløkka, skrotemark</t>
  </si>
  <si>
    <t>Trond Grøstad</t>
  </si>
  <si>
    <t>https://www.unimus.no/felles/bilder/web_hent_bilde.php?id=13793277&amp;type=jpeg</t>
  </si>
  <si>
    <t>POINT (242969 6596595)</t>
  </si>
  <si>
    <t>urn:catalog:O:V:292861</t>
  </si>
  <si>
    <t>8_292861</t>
  </si>
  <si>
    <t>O_292861</t>
  </si>
  <si>
    <t>11366360</t>
  </si>
  <si>
    <t>187_6577</t>
  </si>
  <si>
    <t>Skien</t>
  </si>
  <si>
    <t>Te</t>
  </si>
  <si>
    <t>Nedre Pollen, Skien, Vt \Veikant.</t>
  </si>
  <si>
    <t>Kjell Thowsen|Arnt Harald Stendalen|Trond Risdal|Esther Broch</t>
  </si>
  <si>
    <t>Kultivar. Plantene har forvillet seg på en strekning av 50 m i veikanten i årevis. .</t>
  </si>
  <si>
    <t>https://www.artsobservasjoner.no/Sighting/11366360</t>
  </si>
  <si>
    <t>POINT (186319 6576803)</t>
  </si>
  <si>
    <t>urn:uuid:3b4fe8ad-0db6-4471-83eb-bf7acb15a21f</t>
  </si>
  <si>
    <t>1010_11366360</t>
  </si>
  <si>
    <t>11316459</t>
  </si>
  <si>
    <t>193_6575</t>
  </si>
  <si>
    <t>Grensegata, Skien, Vt \kratt</t>
  </si>
  <si>
    <t>Christian Kortner</t>
  </si>
  <si>
    <t>Observert som blader i våres. .</t>
  </si>
  <si>
    <t>https://www.artsobservasjoner.no/Sighting/11316459</t>
  </si>
  <si>
    <t>POINT (192872 6575327)</t>
  </si>
  <si>
    <t>urn:uuid:f55339cb-5250-4be0-bfd5-2bdbc3c709cf</t>
  </si>
  <si>
    <t>1010_11316459</t>
  </si>
  <si>
    <t>KMN</t>
  </si>
  <si>
    <t>51896</t>
  </si>
  <si>
    <t>125_6485</t>
  </si>
  <si>
    <t>Agder</t>
  </si>
  <si>
    <t>Grimstad</t>
  </si>
  <si>
    <t>AA</t>
  </si>
  <si>
    <t>Dyrket i hagen på Fuhr</t>
  </si>
  <si>
    <t>Asbjørn Lie</t>
  </si>
  <si>
    <t>POINT (124864 6484980)</t>
  </si>
  <si>
    <t>urn:catalog:KMN:V:51896</t>
  </si>
  <si>
    <t>Agder naturmuseum</t>
  </si>
  <si>
    <t>33_51896</t>
  </si>
  <si>
    <t>KMN_51896</t>
  </si>
  <si>
    <t>49943</t>
  </si>
  <si>
    <t>135_6499</t>
  </si>
  <si>
    <t>Arendal</t>
  </si>
  <si>
    <t>Arendal kirkegård - Høgedal // Forvillet</t>
  </si>
  <si>
    <t>Per Arvid Åsen</t>
  </si>
  <si>
    <t>POINT (135303 6498063)</t>
  </si>
  <si>
    <t>urn:catalog:KMN:V:49943</t>
  </si>
  <si>
    <t>33_49943</t>
  </si>
  <si>
    <t>KMN_49943</t>
  </si>
  <si>
    <t>21482</t>
  </si>
  <si>
    <t>87_6469</t>
  </si>
  <si>
    <t>Kristiansand</t>
  </si>
  <si>
    <t>VA</t>
  </si>
  <si>
    <t>Ved Otra, Torridalsv. \Sandhaug.</t>
  </si>
  <si>
    <t>Johs. Johannessen</t>
  </si>
  <si>
    <t>POINT (87830 6468312)</t>
  </si>
  <si>
    <t>urn:catalog:KMN:V:21482</t>
  </si>
  <si>
    <t>33_21482</t>
  </si>
  <si>
    <t>KMN_21482</t>
  </si>
  <si>
    <t>51569</t>
  </si>
  <si>
    <t>89_6465</t>
  </si>
  <si>
    <t>Odderøya: Komandantboligen // Gjenstående planter</t>
  </si>
  <si>
    <t>Per Arvid Åsen, Elisabeth Goksøyr Åsen</t>
  </si>
  <si>
    <t>POINT (88238 6465717)</t>
  </si>
  <si>
    <t>urn:catalog:KMN:V:51569</t>
  </si>
  <si>
    <t>33_51569</t>
  </si>
  <si>
    <t>KMN_51569</t>
  </si>
  <si>
    <t>21481</t>
  </si>
  <si>
    <t>89_6467</t>
  </si>
  <si>
    <t>Nedre Lund, \elvekant av Otra.</t>
  </si>
  <si>
    <t>POINT (88737 6467230)</t>
  </si>
  <si>
    <t>urn:catalog:KMN:V:21481</t>
  </si>
  <si>
    <t>33_21481</t>
  </si>
  <si>
    <t>KMN_21481</t>
  </si>
  <si>
    <t>21483</t>
  </si>
  <si>
    <t>91_6467</t>
  </si>
  <si>
    <t>Sibirien, Nedre Kongsgård</t>
  </si>
  <si>
    <t>POINT (90551 6467428)</t>
  </si>
  <si>
    <t>urn:catalog:KMN:V:21483</t>
  </si>
  <si>
    <t>33_21483</t>
  </si>
  <si>
    <t>KMN_21483</t>
  </si>
  <si>
    <t>52015</t>
  </si>
  <si>
    <t>5_6471</t>
  </si>
  <si>
    <t>Farsund</t>
  </si>
  <si>
    <t>Borhaug, Postveien 27 // Dyrket i hagen til Bernhard Brekne</t>
  </si>
  <si>
    <t>POINT (4834 6470561)</t>
  </si>
  <si>
    <t>urn:catalog:KMN:V:52015</t>
  </si>
  <si>
    <t>33_52015</t>
  </si>
  <si>
    <t>KMN_52015</t>
  </si>
  <si>
    <t>45041</t>
  </si>
  <si>
    <t>3_6485</t>
  </si>
  <si>
    <t>Flekkefjord</t>
  </si>
  <si>
    <t>Årny Larsens hage, Fidje, Kirkehavn</t>
  </si>
  <si>
    <t>POINT (3642 6485366)</t>
  </si>
  <si>
    <t>urn:catalog:KMN:V:45041</t>
  </si>
  <si>
    <t>33_45041</t>
  </si>
  <si>
    <t>KMN_45041</t>
  </si>
  <si>
    <t>51892</t>
  </si>
  <si>
    <t>75_6461</t>
  </si>
  <si>
    <t>Søgne</t>
  </si>
  <si>
    <t>Lundeveien 16, Lunde // Dyrket i hagen til Otto Jacobsen</t>
  </si>
  <si>
    <t>POINT (75928 6461993)</t>
  </si>
  <si>
    <t>urn:catalog:KMN:V:51892</t>
  </si>
  <si>
    <t>33_51892</t>
  </si>
  <si>
    <t>KMN_51892</t>
  </si>
  <si>
    <t>64679</t>
  </si>
  <si>
    <t>61_6477</t>
  </si>
  <si>
    <t>Lindesnes</t>
  </si>
  <si>
    <t>Marnardal</t>
  </si>
  <si>
    <t>Bue // Dyrket i hagen til Anna Sandøy Tjomsland (f.1925)</t>
  </si>
  <si>
    <t>POINT (60746 6476553)</t>
  </si>
  <si>
    <t>urn:catalog:KMN:V:64679</t>
  </si>
  <si>
    <t>33_64679</t>
  </si>
  <si>
    <t>KMN_64679</t>
  </si>
  <si>
    <t>42196</t>
  </si>
  <si>
    <t>29_6465</t>
  </si>
  <si>
    <t>Lyngdal</t>
  </si>
  <si>
    <t>Indre Borvika; Hagen ved huset</t>
  </si>
  <si>
    <t>POINT (29819 6465098)</t>
  </si>
  <si>
    <t>urn:catalog:KMN:V:42196</t>
  </si>
  <si>
    <t>33_42196</t>
  </si>
  <si>
    <t>KMN_42196</t>
  </si>
  <si>
    <t>BG</t>
  </si>
  <si>
    <t>165156</t>
  </si>
  <si>
    <t>-41_6543</t>
  </si>
  <si>
    <t>Rogaland</t>
  </si>
  <si>
    <t>Time</t>
  </si>
  <si>
    <t>Ro</t>
  </si>
  <si>
    <t>Øvre Haugland \Tipp</t>
  </si>
  <si>
    <t>Styrk Lote</t>
  </si>
  <si>
    <t>POINT (-40140 6543998)</t>
  </si>
  <si>
    <t>urn:catalog:BG:S:165156</t>
  </si>
  <si>
    <t>Universitetsmuseet i Bergen, UiB</t>
  </si>
  <si>
    <t>s</t>
  </si>
  <si>
    <t>105_165156</t>
  </si>
  <si>
    <t>BG_165156</t>
  </si>
  <si>
    <t>275044</t>
  </si>
  <si>
    <t>K</t>
  </si>
  <si>
    <t>-29_6731</t>
  </si>
  <si>
    <t>Vestland</t>
  </si>
  <si>
    <t>Bergen</t>
  </si>
  <si>
    <t>Ho</t>
  </si>
  <si>
    <t>Bergen - Marenspladsen.</t>
  </si>
  <si>
    <t>Dr. Crawfurd</t>
  </si>
  <si>
    <t>Mangler koordinat - satt til kommunesenter basert på navn:Bergen</t>
  </si>
  <si>
    <t>https://www.unimus.no/felles/bilder/web_hent_bilde.php?id=12128731&amp;type=jpeg</t>
  </si>
  <si>
    <t>POINT (-29956 6730324)</t>
  </si>
  <si>
    <t>urn:catalog:BG:S:275044</t>
  </si>
  <si>
    <t>105_275044</t>
  </si>
  <si>
    <t>BG_275044</t>
  </si>
  <si>
    <t>612948</t>
  </si>
  <si>
    <t>53_6955</t>
  </si>
  <si>
    <t>Møre og Romsdal</t>
  </si>
  <si>
    <t>Ålesund</t>
  </si>
  <si>
    <t>MR</t>
  </si>
  <si>
    <t>Borgund Prestegaard, Romsdals A.; Forvildet i Mængder</t>
  </si>
  <si>
    <t>https://www.unimus.no/felles/bilder/web_hent_bilde.php?id=13657960&amp;type=jpeg</t>
  </si>
  <si>
    <t>POINT (52464 6955900)</t>
  </si>
  <si>
    <t>urn:catalog:O:V:612948</t>
  </si>
  <si>
    <t>8_612948</t>
  </si>
  <si>
    <t>O_612948</t>
  </si>
  <si>
    <t>20343805</t>
  </si>
  <si>
    <t>59_6957</t>
  </si>
  <si>
    <t>Brusdalsvegen 308, Ålesund, Mr \ /[Kvant.:] 2 Plants</t>
  </si>
  <si>
    <t>Dag Holtan</t>
  </si>
  <si>
    <t>Veikant. Quantity: 2 Plants</t>
  </si>
  <si>
    <t>https://www.artsobservasjoner.no/Sighting/20343805</t>
  </si>
  <si>
    <t>POINT (58507 6956807)</t>
  </si>
  <si>
    <t>urn:uuid:65c2f84e-87fe-4ac5-b384-2b324859ad03</t>
  </si>
  <si>
    <t>1010_20343805</t>
  </si>
  <si>
    <t>20335438</t>
  </si>
  <si>
    <t>79_6955</t>
  </si>
  <si>
    <t>Ørskog</t>
  </si>
  <si>
    <t>Amtskulevegen 2, Ålesund, Mr \ /[Kvant.:] 50 Plants</t>
  </si>
  <si>
    <t>Spredd fra gammel, forlatt hage. Quantity: 50 Plants</t>
  </si>
  <si>
    <t>https://www.artsobservasjoner.no/Sighting/20335438</t>
  </si>
  <si>
    <t>POINT (78069 6954691)</t>
  </si>
  <si>
    <t>urn:uuid:29cb161f-8622-484b-9f5b-579c6b949da2</t>
  </si>
  <si>
    <t>1010_20335438</t>
  </si>
  <si>
    <t>25131597</t>
  </si>
  <si>
    <t>41_6969</t>
  </si>
  <si>
    <t>Giske</t>
  </si>
  <si>
    <t>Blindheim ved veien til Blimssanden, Giske, Mr</t>
  </si>
  <si>
    <t>https://www.artsobservasjoner.no/Sighting/25131597</t>
  </si>
  <si>
    <t>POINT (41221 6968611)</t>
  </si>
  <si>
    <t>urn:uuid:a53160a0-094a-41ae-b7a5-81ee8f7b231e</t>
  </si>
  <si>
    <t>1010_25131597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</si>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</sst>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0" fontId="0" fillId="0" borderId="0" xfId="0" applyAlignment="1">
      <alignment horizontal="left"/>
    </xf>
    <xf numFmtId="0" fontId="0" fillId="6" borderId="0" xfId="0" applyFill="1"/>
    <xf numFmtId="0" fontId="1" fillId="0" borderId="0" xfId="0" applyFont="1"/>
    <xf numFmtId="0" fontId="1" fillId="4" borderId="0" xfId="0" applyFont="1" applyFill="1" applyAlignment="1">
      <alignment horizontal="left"/>
    </xf>
    <xf numFmtId="0" fontId="1" fillId="6" borderId="0" xfId="0" applyFont="1" applyFill="1"/>
    <xf numFmtId="0" fontId="1" fillId="3" borderId="0" xfId="0" applyFont="1" applyFill="1"/>
    <xf numFmtId="0" fontId="1" fillId="2" borderId="0" xfId="0" applyFont="1" applyFill="1"/>
    <xf numFmtId="1" fontId="1" fillId="0" borderId="0" xfId="0" applyNumberFormat="1" applyFont="1"/>
    <xf numFmtId="1" fontId="1" fillId="4" borderId="0" xfId="0" applyNumberFormat="1" applyFont="1" applyFill="1"/>
    <xf numFmtId="0" fontId="1" fillId="4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ADDE3-3AB8-4F20-8F8F-1F99AD62C949}">
  <dimension ref="A1:BT33"/>
  <sheetViews>
    <sheetView tabSelected="1" topLeftCell="N1" workbookViewId="0">
      <selection activeCell="AB11" sqref="AB11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7.664062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6.44140625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37.109375" customWidth="1"/>
    <col min="29" max="29" width="5" bestFit="1" customWidth="1"/>
    <col min="30" max="30" width="4.5546875" bestFit="1" customWidth="1"/>
    <col min="31" max="31" width="3.44140625" bestFit="1" customWidth="1"/>
    <col min="32" max="32" width="15.6640625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39" max="39" width="7.21875" bestFit="1" customWidth="1"/>
    <col min="41" max="41" width="44.44140625" customWidth="1"/>
  </cols>
  <sheetData>
    <row r="1" spans="1:72" x14ac:dyDescent="0.3">
      <c r="A1" s="10" t="s">
        <v>303</v>
      </c>
      <c r="B1" s="10" t="s">
        <v>304</v>
      </c>
      <c r="C1" s="10" t="s">
        <v>305</v>
      </c>
      <c r="D1" s="10" t="s">
        <v>306</v>
      </c>
      <c r="E1" s="10" t="s">
        <v>307</v>
      </c>
      <c r="F1" s="10" t="s">
        <v>308</v>
      </c>
      <c r="G1" s="10" t="s">
        <v>309</v>
      </c>
      <c r="H1" s="11" t="s">
        <v>310</v>
      </c>
      <c r="I1" s="10" t="s">
        <v>311</v>
      </c>
      <c r="J1" s="10" t="s">
        <v>312</v>
      </c>
      <c r="K1" s="10" t="s">
        <v>313</v>
      </c>
      <c r="L1" s="10" t="s">
        <v>314</v>
      </c>
      <c r="M1" s="10" t="s">
        <v>315</v>
      </c>
      <c r="N1" s="10" t="s">
        <v>316</v>
      </c>
      <c r="O1" s="12" t="s">
        <v>317</v>
      </c>
      <c r="P1" s="13" t="s">
        <v>318</v>
      </c>
      <c r="Q1" s="14" t="s">
        <v>319</v>
      </c>
      <c r="R1" s="14" t="s">
        <v>320</v>
      </c>
      <c r="S1" s="14" t="s">
        <v>321</v>
      </c>
      <c r="T1" s="15" t="s">
        <v>322</v>
      </c>
      <c r="U1" s="10" t="s">
        <v>323</v>
      </c>
      <c r="V1" s="10" t="s">
        <v>324</v>
      </c>
      <c r="W1" s="10" t="s">
        <v>325</v>
      </c>
      <c r="X1" s="6" t="s">
        <v>326</v>
      </c>
      <c r="Y1" s="6" t="s">
        <v>327</v>
      </c>
      <c r="Z1" s="10" t="s">
        <v>328</v>
      </c>
      <c r="AA1" s="10" t="s">
        <v>329</v>
      </c>
      <c r="AB1" s="10" t="s">
        <v>330</v>
      </c>
      <c r="AC1" s="10" t="s">
        <v>331</v>
      </c>
      <c r="AD1" s="10" t="s">
        <v>332</v>
      </c>
      <c r="AE1" s="10" t="s">
        <v>333</v>
      </c>
      <c r="AF1" s="10" t="s">
        <v>334</v>
      </c>
      <c r="AG1" s="10" t="s">
        <v>335</v>
      </c>
      <c r="AH1" s="15" t="s">
        <v>336</v>
      </c>
      <c r="AI1" s="15" t="s">
        <v>337</v>
      </c>
      <c r="AJ1" s="15" t="s">
        <v>338</v>
      </c>
      <c r="AK1" s="15" t="s">
        <v>339</v>
      </c>
      <c r="AL1" s="10" t="s">
        <v>340</v>
      </c>
      <c r="AM1" s="16" t="s">
        <v>341</v>
      </c>
      <c r="AN1" s="17" t="s">
        <v>342</v>
      </c>
      <c r="AO1" s="10" t="s">
        <v>343</v>
      </c>
      <c r="AP1" s="18" t="s">
        <v>344</v>
      </c>
      <c r="AQ1" s="10" t="s">
        <v>315</v>
      </c>
      <c r="AR1" s="10" t="s">
        <v>345</v>
      </c>
      <c r="AS1" s="10" t="s">
        <v>346</v>
      </c>
      <c r="AT1" s="10" t="s">
        <v>347</v>
      </c>
      <c r="AU1" s="10" t="s">
        <v>348</v>
      </c>
      <c r="AV1" s="10" t="s">
        <v>349</v>
      </c>
      <c r="AW1" s="10" t="s">
        <v>350</v>
      </c>
      <c r="AX1" s="10" t="s">
        <v>351</v>
      </c>
      <c r="AY1" s="10" t="s">
        <v>352</v>
      </c>
      <c r="AZ1" s="10" t="s">
        <v>353</v>
      </c>
      <c r="BA1" s="10" t="s">
        <v>354</v>
      </c>
      <c r="BB1" s="19" t="s">
        <v>355</v>
      </c>
      <c r="BC1" s="10" t="s">
        <v>356</v>
      </c>
      <c r="BD1" s="10" t="s">
        <v>321</v>
      </c>
      <c r="BE1" s="10" t="s">
        <v>357</v>
      </c>
      <c r="BF1" s="10" t="s">
        <v>358</v>
      </c>
      <c r="BG1" s="2" t="s">
        <v>359</v>
      </c>
      <c r="BH1" s="10" t="s">
        <v>360</v>
      </c>
      <c r="BI1" s="10" t="s">
        <v>361</v>
      </c>
      <c r="BJ1" s="10" t="s">
        <v>362</v>
      </c>
      <c r="BK1" s="10" t="s">
        <v>363</v>
      </c>
      <c r="BL1" t="s">
        <v>364</v>
      </c>
      <c r="BM1" t="s">
        <v>365</v>
      </c>
      <c r="BN1" t="s">
        <v>366</v>
      </c>
      <c r="BO1" t="s">
        <v>367</v>
      </c>
      <c r="BP1" s="10" t="s">
        <v>368</v>
      </c>
      <c r="BQ1" s="10" t="s">
        <v>369</v>
      </c>
      <c r="BR1" s="10" t="s">
        <v>370</v>
      </c>
      <c r="BS1" s="10" t="s">
        <v>371</v>
      </c>
      <c r="BT1" s="10" t="s">
        <v>303</v>
      </c>
    </row>
    <row r="2" spans="1:72" x14ac:dyDescent="0.3">
      <c r="A2">
        <v>429149</v>
      </c>
      <c r="C2">
        <v>1</v>
      </c>
      <c r="D2">
        <v>1</v>
      </c>
      <c r="E2">
        <v>1</v>
      </c>
      <c r="F2" t="s">
        <v>1</v>
      </c>
      <c r="G2" t="s">
        <v>0</v>
      </c>
      <c r="H2" t="s">
        <v>2</v>
      </c>
      <c r="I2" t="s">
        <v>3</v>
      </c>
      <c r="K2">
        <v>1</v>
      </c>
      <c r="L2" t="s">
        <v>4</v>
      </c>
      <c r="M2">
        <v>99572</v>
      </c>
      <c r="N2" t="s">
        <v>5</v>
      </c>
      <c r="T2" t="s">
        <v>6</v>
      </c>
      <c r="U2" s="5">
        <v>1</v>
      </c>
      <c r="V2" t="s">
        <v>7</v>
      </c>
      <c r="W2" t="s">
        <v>8</v>
      </c>
      <c r="X2" t="s">
        <v>9</v>
      </c>
      <c r="Y2" s="6">
        <v>1</v>
      </c>
      <c r="Z2" s="7">
        <v>138</v>
      </c>
      <c r="AA2" s="7" t="s">
        <v>10</v>
      </c>
      <c r="AB2" t="s">
        <v>11</v>
      </c>
      <c r="AC2">
        <v>2017</v>
      </c>
      <c r="AD2">
        <v>5</v>
      </c>
      <c r="AE2">
        <v>9</v>
      </c>
      <c r="AF2" t="s">
        <v>12</v>
      </c>
      <c r="AG2" t="s">
        <v>12</v>
      </c>
      <c r="AH2">
        <v>274403</v>
      </c>
      <c r="AI2">
        <v>6621696</v>
      </c>
      <c r="AJ2" s="7">
        <v>275000</v>
      </c>
      <c r="AK2" s="7">
        <v>6621000</v>
      </c>
      <c r="AL2">
        <v>20</v>
      </c>
      <c r="AN2">
        <v>8</v>
      </c>
      <c r="AO2" t="s">
        <v>13</v>
      </c>
      <c r="AQ2">
        <v>99572</v>
      </c>
      <c r="AS2" s="4" t="s">
        <v>14</v>
      </c>
      <c r="AT2">
        <v>1</v>
      </c>
      <c r="AU2" t="s">
        <v>15</v>
      </c>
      <c r="AV2" t="s">
        <v>16</v>
      </c>
      <c r="AW2" t="s">
        <v>17</v>
      </c>
      <c r="AX2">
        <v>8</v>
      </c>
      <c r="AY2" t="s">
        <v>18</v>
      </c>
      <c r="AZ2" t="s">
        <v>19</v>
      </c>
      <c r="BB2" s="3">
        <v>43538</v>
      </c>
      <c r="BC2" s="2" t="s">
        <v>20</v>
      </c>
      <c r="BE2">
        <v>3</v>
      </c>
      <c r="BF2">
        <v>454762</v>
      </c>
      <c r="BH2" t="s">
        <v>21</v>
      </c>
      <c r="BJ2" t="s">
        <v>22</v>
      </c>
      <c r="BT2">
        <v>429149</v>
      </c>
    </row>
    <row r="3" spans="1:72" x14ac:dyDescent="0.3">
      <c r="A3">
        <v>17248</v>
      </c>
      <c r="C3">
        <v>1</v>
      </c>
      <c r="D3">
        <v>1</v>
      </c>
      <c r="E3">
        <v>1</v>
      </c>
      <c r="F3" t="s">
        <v>1</v>
      </c>
      <c r="G3" t="s">
        <v>238</v>
      </c>
      <c r="H3" t="s">
        <v>239</v>
      </c>
      <c r="I3" t="s">
        <v>3</v>
      </c>
      <c r="K3">
        <v>1</v>
      </c>
      <c r="L3" t="s">
        <v>4</v>
      </c>
      <c r="M3">
        <v>99572</v>
      </c>
      <c r="N3" t="s">
        <v>5</v>
      </c>
      <c r="T3" t="s">
        <v>240</v>
      </c>
      <c r="U3" s="5">
        <v>1</v>
      </c>
      <c r="V3" t="s">
        <v>241</v>
      </c>
      <c r="W3" t="s">
        <v>242</v>
      </c>
      <c r="X3" t="s">
        <v>243</v>
      </c>
      <c r="Y3" s="6">
        <v>11</v>
      </c>
      <c r="Z3" s="7">
        <v>1121</v>
      </c>
      <c r="AA3" s="7" t="s">
        <v>242</v>
      </c>
      <c r="AB3" t="s">
        <v>244</v>
      </c>
      <c r="AC3">
        <v>2017</v>
      </c>
      <c r="AD3">
        <v>9</v>
      </c>
      <c r="AE3">
        <v>17</v>
      </c>
      <c r="AF3" t="s">
        <v>245</v>
      </c>
      <c r="AG3" t="s">
        <v>245</v>
      </c>
      <c r="AH3">
        <v>-40140</v>
      </c>
      <c r="AI3">
        <v>6543998</v>
      </c>
      <c r="AJ3" s="7">
        <v>-41000</v>
      </c>
      <c r="AK3" s="7">
        <v>6543000</v>
      </c>
      <c r="AL3">
        <v>1</v>
      </c>
      <c r="AN3">
        <v>105</v>
      </c>
      <c r="AP3" s="3"/>
      <c r="AQ3">
        <v>99572</v>
      </c>
      <c r="AS3" s="4" t="s">
        <v>14</v>
      </c>
      <c r="AT3">
        <v>1</v>
      </c>
      <c r="AU3" t="s">
        <v>15</v>
      </c>
      <c r="AV3" t="s">
        <v>246</v>
      </c>
      <c r="AW3" t="s">
        <v>247</v>
      </c>
      <c r="AX3">
        <v>105</v>
      </c>
      <c r="AY3" t="s">
        <v>248</v>
      </c>
      <c r="AZ3" t="s">
        <v>249</v>
      </c>
      <c r="BB3" s="3">
        <v>43126</v>
      </c>
      <c r="BC3" s="2" t="s">
        <v>20</v>
      </c>
      <c r="BE3">
        <v>5</v>
      </c>
      <c r="BF3">
        <v>288807</v>
      </c>
      <c r="BH3" t="s">
        <v>250</v>
      </c>
      <c r="BJ3" t="s">
        <v>251</v>
      </c>
      <c r="BT3">
        <v>17248</v>
      </c>
    </row>
    <row r="4" spans="1:72" x14ac:dyDescent="0.3">
      <c r="A4">
        <v>110193</v>
      </c>
      <c r="C4">
        <v>1</v>
      </c>
      <c r="D4">
        <v>1</v>
      </c>
      <c r="E4">
        <v>1</v>
      </c>
      <c r="F4" t="s">
        <v>1</v>
      </c>
      <c r="G4" t="s">
        <v>23</v>
      </c>
      <c r="H4" t="s">
        <v>277</v>
      </c>
      <c r="I4" s="1" t="str">
        <f>HYPERLINK(AP4,"Foto")</f>
        <v>Foto</v>
      </c>
      <c r="K4">
        <v>1</v>
      </c>
      <c r="L4" t="s">
        <v>4</v>
      </c>
      <c r="M4">
        <v>99572</v>
      </c>
      <c r="N4" t="s">
        <v>5</v>
      </c>
      <c r="T4" t="s">
        <v>278</v>
      </c>
      <c r="U4" s="5">
        <v>1</v>
      </c>
      <c r="V4" t="s">
        <v>268</v>
      </c>
      <c r="W4" t="s">
        <v>269</v>
      </c>
      <c r="X4" t="s">
        <v>270</v>
      </c>
      <c r="Y4" s="6">
        <v>15</v>
      </c>
      <c r="Z4" s="7">
        <v>1504</v>
      </c>
      <c r="AA4" t="s">
        <v>269</v>
      </c>
      <c r="AB4" t="s">
        <v>279</v>
      </c>
      <c r="AC4">
        <v>2018</v>
      </c>
      <c r="AD4">
        <v>9</v>
      </c>
      <c r="AE4">
        <v>22</v>
      </c>
      <c r="AF4" t="s">
        <v>280</v>
      </c>
      <c r="AH4">
        <v>58507</v>
      </c>
      <c r="AI4">
        <v>6956807</v>
      </c>
      <c r="AJ4" s="7">
        <v>59000</v>
      </c>
      <c r="AK4" s="7">
        <v>6957000</v>
      </c>
      <c r="AL4">
        <v>10</v>
      </c>
      <c r="AN4">
        <v>1010</v>
      </c>
      <c r="AO4" t="s">
        <v>281</v>
      </c>
      <c r="AP4" s="3" t="s">
        <v>282</v>
      </c>
      <c r="AQ4">
        <v>99572</v>
      </c>
      <c r="AS4" s="4" t="s">
        <v>14</v>
      </c>
      <c r="AT4">
        <v>1</v>
      </c>
      <c r="AU4" t="s">
        <v>15</v>
      </c>
      <c r="AV4" t="s">
        <v>283</v>
      </c>
      <c r="AW4" t="s">
        <v>284</v>
      </c>
      <c r="AX4">
        <v>1010</v>
      </c>
      <c r="AY4" t="s">
        <v>29</v>
      </c>
      <c r="AZ4" t="s">
        <v>30</v>
      </c>
      <c r="BA4">
        <v>1</v>
      </c>
      <c r="BB4" s="3">
        <v>43365.570115740702</v>
      </c>
      <c r="BC4" s="2" t="s">
        <v>20</v>
      </c>
      <c r="BE4">
        <v>6</v>
      </c>
      <c r="BF4">
        <v>167209</v>
      </c>
      <c r="BH4" t="s">
        <v>285</v>
      </c>
      <c r="BT4">
        <v>110193</v>
      </c>
    </row>
    <row r="5" spans="1:72" x14ac:dyDescent="0.3">
      <c r="A5">
        <v>119294</v>
      </c>
      <c r="C5">
        <v>1</v>
      </c>
      <c r="D5">
        <v>1</v>
      </c>
      <c r="E5">
        <v>1</v>
      </c>
      <c r="F5" t="s">
        <v>1</v>
      </c>
      <c r="G5" t="s">
        <v>23</v>
      </c>
      <c r="H5" t="s">
        <v>286</v>
      </c>
      <c r="I5" s="1" t="str">
        <f>HYPERLINK(AP5,"Foto")</f>
        <v>Foto</v>
      </c>
      <c r="K5">
        <v>1</v>
      </c>
      <c r="L5" t="s">
        <v>4</v>
      </c>
      <c r="M5">
        <v>99572</v>
      </c>
      <c r="N5" t="s">
        <v>5</v>
      </c>
      <c r="T5" t="s">
        <v>287</v>
      </c>
      <c r="U5" s="5">
        <v>1</v>
      </c>
      <c r="V5" t="s">
        <v>268</v>
      </c>
      <c r="W5" t="s">
        <v>269</v>
      </c>
      <c r="X5" t="s">
        <v>270</v>
      </c>
      <c r="Y5" s="6">
        <v>15</v>
      </c>
      <c r="Z5" s="7">
        <v>1523</v>
      </c>
      <c r="AA5" t="s">
        <v>288</v>
      </c>
      <c r="AB5" t="s">
        <v>289</v>
      </c>
      <c r="AC5">
        <v>2018</v>
      </c>
      <c r="AD5">
        <v>9</v>
      </c>
      <c r="AE5">
        <v>20</v>
      </c>
      <c r="AF5" t="s">
        <v>280</v>
      </c>
      <c r="AH5">
        <v>78069</v>
      </c>
      <c r="AI5">
        <v>6954691</v>
      </c>
      <c r="AJ5" s="7">
        <v>79000</v>
      </c>
      <c r="AK5" s="7">
        <v>6955000</v>
      </c>
      <c r="AL5">
        <v>10</v>
      </c>
      <c r="AN5">
        <v>1010</v>
      </c>
      <c r="AO5" t="s">
        <v>290</v>
      </c>
      <c r="AP5" s="3" t="s">
        <v>291</v>
      </c>
      <c r="AQ5">
        <v>99572</v>
      </c>
      <c r="AS5" s="4" t="s">
        <v>14</v>
      </c>
      <c r="AT5">
        <v>1</v>
      </c>
      <c r="AU5" t="s">
        <v>15</v>
      </c>
      <c r="AV5" t="s">
        <v>292</v>
      </c>
      <c r="AW5" t="s">
        <v>293</v>
      </c>
      <c r="AX5">
        <v>1010</v>
      </c>
      <c r="AY5" t="s">
        <v>29</v>
      </c>
      <c r="AZ5" t="s">
        <v>30</v>
      </c>
      <c r="BA5">
        <v>1</v>
      </c>
      <c r="BB5" s="3">
        <v>43363.652719907397</v>
      </c>
      <c r="BC5" s="2" t="s">
        <v>20</v>
      </c>
      <c r="BE5">
        <v>6</v>
      </c>
      <c r="BF5">
        <v>167122</v>
      </c>
      <c r="BH5" t="s">
        <v>294</v>
      </c>
      <c r="BT5">
        <v>119294</v>
      </c>
    </row>
    <row r="6" spans="1:72" x14ac:dyDescent="0.3">
      <c r="A6">
        <v>90664</v>
      </c>
      <c r="C6">
        <v>1</v>
      </c>
      <c r="D6">
        <v>1</v>
      </c>
      <c r="E6">
        <v>1</v>
      </c>
      <c r="F6" t="s">
        <v>1</v>
      </c>
      <c r="G6" t="s">
        <v>23</v>
      </c>
      <c r="H6" t="s">
        <v>295</v>
      </c>
      <c r="I6" s="1" t="str">
        <f>HYPERLINK(AP6,"Foto")</f>
        <v>Foto</v>
      </c>
      <c r="K6">
        <v>1</v>
      </c>
      <c r="L6" t="s">
        <v>4</v>
      </c>
      <c r="M6">
        <v>99572</v>
      </c>
      <c r="N6" t="s">
        <v>5</v>
      </c>
      <c r="T6" t="s">
        <v>296</v>
      </c>
      <c r="U6" s="5">
        <v>1</v>
      </c>
      <c r="V6" t="s">
        <v>268</v>
      </c>
      <c r="W6" t="s">
        <v>297</v>
      </c>
      <c r="X6" t="s">
        <v>270</v>
      </c>
      <c r="Y6" s="6">
        <v>15</v>
      </c>
      <c r="Z6" s="7">
        <v>1532</v>
      </c>
      <c r="AA6" s="7" t="s">
        <v>297</v>
      </c>
      <c r="AB6" t="s">
        <v>298</v>
      </c>
      <c r="AC6">
        <v>2020</v>
      </c>
      <c r="AD6">
        <v>9</v>
      </c>
      <c r="AE6">
        <v>6</v>
      </c>
      <c r="AF6" t="s">
        <v>280</v>
      </c>
      <c r="AH6">
        <v>41221</v>
      </c>
      <c r="AI6">
        <v>6968611</v>
      </c>
      <c r="AJ6" s="7">
        <v>41000</v>
      </c>
      <c r="AK6" s="7">
        <v>6969000</v>
      </c>
      <c r="AL6">
        <v>5</v>
      </c>
      <c r="AN6">
        <v>1010</v>
      </c>
      <c r="AP6" s="3" t="s">
        <v>299</v>
      </c>
      <c r="AQ6">
        <v>99572</v>
      </c>
      <c r="AS6" s="4" t="s">
        <v>14</v>
      </c>
      <c r="AT6">
        <v>1</v>
      </c>
      <c r="AU6" t="s">
        <v>15</v>
      </c>
      <c r="AV6" t="s">
        <v>300</v>
      </c>
      <c r="AW6" t="s">
        <v>301</v>
      </c>
      <c r="AX6">
        <v>1010</v>
      </c>
      <c r="AY6" t="s">
        <v>29</v>
      </c>
      <c r="AZ6" t="s">
        <v>30</v>
      </c>
      <c r="BA6">
        <v>1</v>
      </c>
      <c r="BB6" s="3">
        <v>44080.865162037</v>
      </c>
      <c r="BC6" s="2" t="s">
        <v>20</v>
      </c>
      <c r="BE6">
        <v>6</v>
      </c>
      <c r="BF6">
        <v>249511</v>
      </c>
      <c r="BH6" t="s">
        <v>302</v>
      </c>
      <c r="BT6">
        <v>90664</v>
      </c>
    </row>
    <row r="7" spans="1:72" x14ac:dyDescent="0.3">
      <c r="A7">
        <v>429148</v>
      </c>
      <c r="C7">
        <v>1</v>
      </c>
      <c r="D7">
        <v>1</v>
      </c>
      <c r="E7">
        <v>2</v>
      </c>
      <c r="F7" t="s">
        <v>1</v>
      </c>
      <c r="G7" t="s">
        <v>23</v>
      </c>
      <c r="H7" t="s">
        <v>24</v>
      </c>
      <c r="I7" t="s">
        <v>25</v>
      </c>
      <c r="K7">
        <v>1</v>
      </c>
      <c r="L7" t="s">
        <v>4</v>
      </c>
      <c r="M7">
        <v>99572</v>
      </c>
      <c r="N7" t="s">
        <v>5</v>
      </c>
      <c r="T7" t="s">
        <v>6</v>
      </c>
      <c r="U7" s="5">
        <v>1</v>
      </c>
      <c r="V7" t="s">
        <v>7</v>
      </c>
      <c r="W7" t="s">
        <v>8</v>
      </c>
      <c r="X7" t="s">
        <v>9</v>
      </c>
      <c r="Y7" s="6">
        <v>1</v>
      </c>
      <c r="Z7" s="7">
        <v>138</v>
      </c>
      <c r="AA7" s="7" t="s">
        <v>10</v>
      </c>
      <c r="AB7" t="s">
        <v>26</v>
      </c>
      <c r="AC7">
        <v>2017</v>
      </c>
      <c r="AD7">
        <v>5</v>
      </c>
      <c r="AE7">
        <v>9</v>
      </c>
      <c r="AF7" t="s">
        <v>12</v>
      </c>
      <c r="AH7">
        <v>274403</v>
      </c>
      <c r="AI7">
        <v>6621696</v>
      </c>
      <c r="AJ7" s="7">
        <v>275000</v>
      </c>
      <c r="AK7" s="7">
        <v>6621000</v>
      </c>
      <c r="AL7">
        <v>20</v>
      </c>
      <c r="AN7">
        <v>1010</v>
      </c>
      <c r="AP7" s="3" t="s">
        <v>27</v>
      </c>
      <c r="AQ7">
        <v>99572</v>
      </c>
      <c r="AS7" s="4" t="s">
        <v>14</v>
      </c>
      <c r="AT7">
        <v>1</v>
      </c>
      <c r="AU7" t="s">
        <v>15</v>
      </c>
      <c r="AV7" t="s">
        <v>16</v>
      </c>
      <c r="AW7" t="s">
        <v>28</v>
      </c>
      <c r="AX7">
        <v>1010</v>
      </c>
      <c r="AY7" t="s">
        <v>29</v>
      </c>
      <c r="AZ7" t="s">
        <v>30</v>
      </c>
      <c r="BB7" s="3">
        <v>43710.333333333299</v>
      </c>
      <c r="BC7" s="2" t="s">
        <v>20</v>
      </c>
      <c r="BE7">
        <v>6</v>
      </c>
      <c r="BF7">
        <v>120248</v>
      </c>
      <c r="BH7" t="s">
        <v>31</v>
      </c>
      <c r="BT7">
        <v>429148</v>
      </c>
    </row>
    <row r="8" spans="1:72" x14ac:dyDescent="0.3">
      <c r="A8">
        <v>369284</v>
      </c>
      <c r="B8">
        <v>296365</v>
      </c>
      <c r="F8" t="s">
        <v>1</v>
      </c>
      <c r="G8" t="s">
        <v>0</v>
      </c>
      <c r="H8" t="s">
        <v>32</v>
      </c>
      <c r="I8" s="1" t="str">
        <f>HYPERLINK(AP8,"Hb")</f>
        <v>Hb</v>
      </c>
      <c r="K8">
        <v>1</v>
      </c>
      <c r="L8" t="s">
        <v>4</v>
      </c>
      <c r="M8">
        <v>99572</v>
      </c>
      <c r="N8" t="s">
        <v>5</v>
      </c>
      <c r="T8" t="s">
        <v>33</v>
      </c>
      <c r="U8" s="5">
        <v>1</v>
      </c>
      <c r="V8" t="s">
        <v>7</v>
      </c>
      <c r="W8" t="s">
        <v>34</v>
      </c>
      <c r="X8" s="8" t="s">
        <v>35</v>
      </c>
      <c r="Y8" s="6">
        <v>2</v>
      </c>
      <c r="Z8" s="7">
        <v>214</v>
      </c>
      <c r="AA8" t="s">
        <v>34</v>
      </c>
      <c r="AB8" t="s">
        <v>36</v>
      </c>
      <c r="AC8">
        <v>2006</v>
      </c>
      <c r="AD8">
        <v>9</v>
      </c>
      <c r="AE8">
        <v>9</v>
      </c>
      <c r="AF8" t="s">
        <v>37</v>
      </c>
      <c r="AG8" t="s">
        <v>37</v>
      </c>
      <c r="AH8">
        <v>261344</v>
      </c>
      <c r="AI8">
        <v>6621961</v>
      </c>
      <c r="AJ8" s="7">
        <v>261000</v>
      </c>
      <c r="AK8" s="7">
        <v>6621000</v>
      </c>
      <c r="AL8">
        <v>71</v>
      </c>
      <c r="AN8">
        <v>8</v>
      </c>
      <c r="AO8" t="s">
        <v>13</v>
      </c>
      <c r="AP8" t="s">
        <v>38</v>
      </c>
      <c r="AQ8">
        <v>99572</v>
      </c>
      <c r="AS8" s="4" t="s">
        <v>14</v>
      </c>
      <c r="AT8">
        <v>1</v>
      </c>
      <c r="AU8" t="s">
        <v>15</v>
      </c>
      <c r="AV8" t="s">
        <v>39</v>
      </c>
      <c r="AW8" t="s">
        <v>40</v>
      </c>
      <c r="AX8">
        <v>8</v>
      </c>
      <c r="AY8" t="s">
        <v>18</v>
      </c>
      <c r="AZ8" t="s">
        <v>19</v>
      </c>
      <c r="BA8">
        <v>1</v>
      </c>
      <c r="BB8" s="3">
        <v>39555</v>
      </c>
      <c r="BC8" s="2" t="s">
        <v>20</v>
      </c>
      <c r="BE8">
        <v>3</v>
      </c>
      <c r="BF8">
        <v>469728</v>
      </c>
      <c r="BG8">
        <v>48798</v>
      </c>
      <c r="BH8" t="s">
        <v>41</v>
      </c>
      <c r="BJ8" t="s">
        <v>42</v>
      </c>
      <c r="BT8">
        <v>369284</v>
      </c>
    </row>
    <row r="9" spans="1:72" x14ac:dyDescent="0.3">
      <c r="A9">
        <v>279608</v>
      </c>
      <c r="B9">
        <v>301752</v>
      </c>
      <c r="F9" t="s">
        <v>1</v>
      </c>
      <c r="G9" t="s">
        <v>0</v>
      </c>
      <c r="H9" t="s">
        <v>43</v>
      </c>
      <c r="I9" s="1" t="str">
        <f>HYPERLINK(AP9,"Hb")</f>
        <v>Hb</v>
      </c>
      <c r="K9">
        <v>1</v>
      </c>
      <c r="L9" t="s">
        <v>4</v>
      </c>
      <c r="M9">
        <v>99572</v>
      </c>
      <c r="N9" t="s">
        <v>5</v>
      </c>
      <c r="T9" t="s">
        <v>44</v>
      </c>
      <c r="U9" s="5">
        <v>1</v>
      </c>
      <c r="V9" t="s">
        <v>7</v>
      </c>
      <c r="W9" t="s">
        <v>45</v>
      </c>
      <c r="X9" s="8" t="s">
        <v>35</v>
      </c>
      <c r="Y9" s="6">
        <v>2</v>
      </c>
      <c r="Z9" s="7">
        <v>220</v>
      </c>
      <c r="AA9" s="7" t="s">
        <v>45</v>
      </c>
      <c r="AB9" t="s">
        <v>46</v>
      </c>
      <c r="AC9">
        <v>2009</v>
      </c>
      <c r="AD9">
        <v>5</v>
      </c>
      <c r="AE9">
        <v>9</v>
      </c>
      <c r="AF9" t="s">
        <v>47</v>
      </c>
      <c r="AG9" t="s">
        <v>47</v>
      </c>
      <c r="AH9">
        <v>244534</v>
      </c>
      <c r="AI9">
        <v>6644200</v>
      </c>
      <c r="AJ9" s="7">
        <v>245000</v>
      </c>
      <c r="AK9" s="7">
        <v>6645000</v>
      </c>
      <c r="AL9">
        <v>7</v>
      </c>
      <c r="AN9">
        <v>8</v>
      </c>
      <c r="AO9" t="s">
        <v>48</v>
      </c>
      <c r="AP9" t="s">
        <v>49</v>
      </c>
      <c r="AQ9">
        <v>99572</v>
      </c>
      <c r="AS9" s="4" t="s">
        <v>14</v>
      </c>
      <c r="AT9">
        <v>1</v>
      </c>
      <c r="AU9" t="s">
        <v>15</v>
      </c>
      <c r="AV9" t="s">
        <v>50</v>
      </c>
      <c r="AW9" t="s">
        <v>51</v>
      </c>
      <c r="AX9">
        <v>8</v>
      </c>
      <c r="AY9" t="s">
        <v>18</v>
      </c>
      <c r="AZ9" t="s">
        <v>19</v>
      </c>
      <c r="BA9">
        <v>1</v>
      </c>
      <c r="BB9" s="3">
        <v>41677</v>
      </c>
      <c r="BC9" s="2" t="s">
        <v>20</v>
      </c>
      <c r="BE9">
        <v>3</v>
      </c>
      <c r="BF9">
        <v>474707</v>
      </c>
      <c r="BG9">
        <v>48799</v>
      </c>
      <c r="BH9" t="s">
        <v>52</v>
      </c>
      <c r="BJ9" t="s">
        <v>53</v>
      </c>
      <c r="BT9">
        <v>279608</v>
      </c>
    </row>
    <row r="10" spans="1:72" x14ac:dyDescent="0.3">
      <c r="A10">
        <v>347944</v>
      </c>
      <c r="B10">
        <v>295195</v>
      </c>
      <c r="F10" t="s">
        <v>1</v>
      </c>
      <c r="G10" t="s">
        <v>0</v>
      </c>
      <c r="H10" t="s">
        <v>54</v>
      </c>
      <c r="I10" s="1" t="str">
        <f>HYPERLINK(AP10,"Hb")</f>
        <v>Hb</v>
      </c>
      <c r="K10">
        <v>1</v>
      </c>
      <c r="L10" t="s">
        <v>4</v>
      </c>
      <c r="M10">
        <v>99572</v>
      </c>
      <c r="N10" t="s">
        <v>5</v>
      </c>
      <c r="T10" t="s">
        <v>55</v>
      </c>
      <c r="U10" s="5">
        <v>1</v>
      </c>
      <c r="V10" t="s">
        <v>56</v>
      </c>
      <c r="W10" t="s">
        <v>56</v>
      </c>
      <c r="X10" s="8" t="s">
        <v>35</v>
      </c>
      <c r="Y10" s="6">
        <v>2</v>
      </c>
      <c r="Z10" s="7">
        <v>301</v>
      </c>
      <c r="AA10" s="7" t="s">
        <v>56</v>
      </c>
      <c r="AB10" t="s">
        <v>57</v>
      </c>
      <c r="AC10">
        <v>2007</v>
      </c>
      <c r="AD10">
        <v>5</v>
      </c>
      <c r="AE10">
        <v>8</v>
      </c>
      <c r="AF10" t="s">
        <v>47</v>
      </c>
      <c r="AG10" t="s">
        <v>47</v>
      </c>
      <c r="AH10">
        <v>258659</v>
      </c>
      <c r="AI10">
        <v>6648356</v>
      </c>
      <c r="AJ10" s="7">
        <v>259000</v>
      </c>
      <c r="AK10" s="7">
        <v>6649000</v>
      </c>
      <c r="AL10">
        <v>7</v>
      </c>
      <c r="AN10">
        <v>8</v>
      </c>
      <c r="AO10" t="s">
        <v>13</v>
      </c>
      <c r="AP10" t="s">
        <v>58</v>
      </c>
      <c r="AQ10">
        <v>99572</v>
      </c>
      <c r="AS10" s="4" t="s">
        <v>14</v>
      </c>
      <c r="AT10">
        <v>1</v>
      </c>
      <c r="AU10" t="s">
        <v>15</v>
      </c>
      <c r="AV10" t="s">
        <v>59</v>
      </c>
      <c r="AW10" t="s">
        <v>60</v>
      </c>
      <c r="AX10">
        <v>8</v>
      </c>
      <c r="AY10" t="s">
        <v>18</v>
      </c>
      <c r="AZ10" t="s">
        <v>19</v>
      </c>
      <c r="BA10">
        <v>1</v>
      </c>
      <c r="BB10" s="3">
        <v>39588</v>
      </c>
      <c r="BC10" s="2" t="s">
        <v>20</v>
      </c>
      <c r="BE10">
        <v>3</v>
      </c>
      <c r="BF10">
        <v>467767</v>
      </c>
      <c r="BG10">
        <v>48805</v>
      </c>
      <c r="BH10" t="s">
        <v>61</v>
      </c>
      <c r="BJ10" t="s">
        <v>62</v>
      </c>
      <c r="BT10">
        <v>347944</v>
      </c>
    </row>
    <row r="11" spans="1:72" x14ac:dyDescent="0.3">
      <c r="A11">
        <v>347945</v>
      </c>
      <c r="B11">
        <v>295196</v>
      </c>
      <c r="F11" t="s">
        <v>1</v>
      </c>
      <c r="G11" t="s">
        <v>0</v>
      </c>
      <c r="H11" t="s">
        <v>63</v>
      </c>
      <c r="I11" s="1" t="str">
        <f>HYPERLINK(AP11,"Hb")</f>
        <v>Hb</v>
      </c>
      <c r="K11">
        <v>1</v>
      </c>
      <c r="L11" t="s">
        <v>4</v>
      </c>
      <c r="M11">
        <v>99572</v>
      </c>
      <c r="N11" t="s">
        <v>5</v>
      </c>
      <c r="T11" t="s">
        <v>55</v>
      </c>
      <c r="U11" s="5">
        <v>1</v>
      </c>
      <c r="V11" t="s">
        <v>56</v>
      </c>
      <c r="W11" t="s">
        <v>56</v>
      </c>
      <c r="X11" s="8" t="s">
        <v>35</v>
      </c>
      <c r="Y11" s="6">
        <v>2</v>
      </c>
      <c r="Z11" s="7">
        <v>301</v>
      </c>
      <c r="AA11" s="7" t="s">
        <v>56</v>
      </c>
      <c r="AB11" t="s">
        <v>64</v>
      </c>
      <c r="AC11">
        <v>2007</v>
      </c>
      <c r="AD11">
        <v>10</v>
      </c>
      <c r="AE11">
        <v>12</v>
      </c>
      <c r="AF11" t="s">
        <v>47</v>
      </c>
      <c r="AG11" t="s">
        <v>47</v>
      </c>
      <c r="AH11">
        <v>258659</v>
      </c>
      <c r="AI11">
        <v>6648356</v>
      </c>
      <c r="AJ11" s="7">
        <v>259000</v>
      </c>
      <c r="AK11" s="7">
        <v>6649000</v>
      </c>
      <c r="AL11">
        <v>7</v>
      </c>
      <c r="AN11">
        <v>8</v>
      </c>
      <c r="AO11" t="s">
        <v>13</v>
      </c>
      <c r="AP11" t="s">
        <v>65</v>
      </c>
      <c r="AQ11">
        <v>99572</v>
      </c>
      <c r="AS11" s="4" t="s">
        <v>14</v>
      </c>
      <c r="AT11">
        <v>1</v>
      </c>
      <c r="AU11" t="s">
        <v>15</v>
      </c>
      <c r="AV11" t="s">
        <v>59</v>
      </c>
      <c r="AW11" t="s">
        <v>66</v>
      </c>
      <c r="AX11">
        <v>8</v>
      </c>
      <c r="AY11" t="s">
        <v>18</v>
      </c>
      <c r="AZ11" t="s">
        <v>19</v>
      </c>
      <c r="BA11">
        <v>1</v>
      </c>
      <c r="BB11" s="3">
        <v>39520</v>
      </c>
      <c r="BC11" s="2" t="s">
        <v>20</v>
      </c>
      <c r="BE11">
        <v>3</v>
      </c>
      <c r="BF11">
        <v>467768</v>
      </c>
      <c r="BG11">
        <v>48806</v>
      </c>
      <c r="BH11" t="s">
        <v>67</v>
      </c>
      <c r="BJ11" t="s">
        <v>68</v>
      </c>
      <c r="BT11">
        <v>347945</v>
      </c>
    </row>
    <row r="12" spans="1:72" x14ac:dyDescent="0.3">
      <c r="A12">
        <v>271667</v>
      </c>
      <c r="B12">
        <v>287914</v>
      </c>
      <c r="F12" t="s">
        <v>1</v>
      </c>
      <c r="G12" t="s">
        <v>0</v>
      </c>
      <c r="H12" t="s">
        <v>111</v>
      </c>
      <c r="I12" s="1" t="str">
        <f>HYPERLINK(AP12,"Hb")</f>
        <v>Hb</v>
      </c>
      <c r="K12">
        <v>1</v>
      </c>
      <c r="L12" t="s">
        <v>4</v>
      </c>
      <c r="M12">
        <v>99572</v>
      </c>
      <c r="N12" t="s">
        <v>5</v>
      </c>
      <c r="T12" t="s">
        <v>112</v>
      </c>
      <c r="U12" s="5">
        <v>1</v>
      </c>
      <c r="V12" t="s">
        <v>113</v>
      </c>
      <c r="W12" t="s">
        <v>114</v>
      </c>
      <c r="X12" s="8" t="s">
        <v>115</v>
      </c>
      <c r="Y12" s="6">
        <v>7</v>
      </c>
      <c r="Z12" s="7">
        <v>701</v>
      </c>
      <c r="AA12" s="7" t="s">
        <v>114</v>
      </c>
      <c r="AB12" t="s">
        <v>116</v>
      </c>
      <c r="AC12">
        <v>2000</v>
      </c>
      <c r="AD12">
        <v>9</v>
      </c>
      <c r="AE12">
        <v>21</v>
      </c>
      <c r="AF12" t="s">
        <v>117</v>
      </c>
      <c r="AG12" t="s">
        <v>117</v>
      </c>
      <c r="AH12">
        <v>242969</v>
      </c>
      <c r="AI12">
        <v>6596595</v>
      </c>
      <c r="AJ12" s="7">
        <v>243000</v>
      </c>
      <c r="AK12" s="7">
        <v>6597000</v>
      </c>
      <c r="AL12">
        <v>71</v>
      </c>
      <c r="AN12">
        <v>8</v>
      </c>
      <c r="AO12" t="s">
        <v>13</v>
      </c>
      <c r="AP12" t="s">
        <v>118</v>
      </c>
      <c r="AQ12">
        <v>99572</v>
      </c>
      <c r="AS12" s="4" t="s">
        <v>14</v>
      </c>
      <c r="AT12">
        <v>1</v>
      </c>
      <c r="AU12" t="s">
        <v>15</v>
      </c>
      <c r="AV12" t="s">
        <v>119</v>
      </c>
      <c r="AW12" t="s">
        <v>120</v>
      </c>
      <c r="AX12">
        <v>8</v>
      </c>
      <c r="AY12" t="s">
        <v>18</v>
      </c>
      <c r="AZ12" t="s">
        <v>19</v>
      </c>
      <c r="BA12">
        <v>1</v>
      </c>
      <c r="BB12" s="3">
        <v>36864</v>
      </c>
      <c r="BC12" s="2" t="s">
        <v>20</v>
      </c>
      <c r="BE12">
        <v>3</v>
      </c>
      <c r="BF12">
        <v>460725</v>
      </c>
      <c r="BG12">
        <v>48807</v>
      </c>
      <c r="BH12" t="s">
        <v>121</v>
      </c>
      <c r="BJ12" t="s">
        <v>122</v>
      </c>
      <c r="BT12">
        <v>271667</v>
      </c>
    </row>
    <row r="13" spans="1:72" x14ac:dyDescent="0.3">
      <c r="A13">
        <v>190881</v>
      </c>
      <c r="B13">
        <v>2964</v>
      </c>
      <c r="F13" t="s">
        <v>1</v>
      </c>
      <c r="G13" t="s">
        <v>23</v>
      </c>
      <c r="H13" t="s">
        <v>123</v>
      </c>
      <c r="I13" s="1" t="str">
        <f>HYPERLINK(AP13,"Foto")</f>
        <v>Foto</v>
      </c>
      <c r="K13">
        <v>1</v>
      </c>
      <c r="L13" t="s">
        <v>4</v>
      </c>
      <c r="M13">
        <v>99572</v>
      </c>
      <c r="N13" t="s">
        <v>5</v>
      </c>
      <c r="T13" t="s">
        <v>124</v>
      </c>
      <c r="U13" s="5">
        <v>1</v>
      </c>
      <c r="V13" t="s">
        <v>113</v>
      </c>
      <c r="W13" t="s">
        <v>125</v>
      </c>
      <c r="X13" s="8" t="s">
        <v>126</v>
      </c>
      <c r="Y13" s="6">
        <v>8</v>
      </c>
      <c r="Z13" s="7">
        <v>806</v>
      </c>
      <c r="AA13" s="7" t="s">
        <v>125</v>
      </c>
      <c r="AB13" t="s">
        <v>127</v>
      </c>
      <c r="AC13">
        <v>2014</v>
      </c>
      <c r="AD13">
        <v>9</v>
      </c>
      <c r="AE13">
        <v>17</v>
      </c>
      <c r="AF13" t="s">
        <v>128</v>
      </c>
      <c r="AH13" s="7">
        <v>186319</v>
      </c>
      <c r="AI13" s="7">
        <v>6576803</v>
      </c>
      <c r="AJ13" s="7">
        <v>187000</v>
      </c>
      <c r="AK13" s="7">
        <v>6577000</v>
      </c>
      <c r="AL13">
        <v>5</v>
      </c>
      <c r="AM13" s="7"/>
      <c r="AN13">
        <v>1010</v>
      </c>
      <c r="AO13" t="s">
        <v>129</v>
      </c>
      <c r="AP13" s="3" t="s">
        <v>130</v>
      </c>
      <c r="AQ13">
        <v>99572</v>
      </c>
      <c r="AS13" s="4" t="s">
        <v>14</v>
      </c>
      <c r="AT13">
        <v>1</v>
      </c>
      <c r="AU13" t="s">
        <v>15</v>
      </c>
      <c r="AV13" t="s">
        <v>131</v>
      </c>
      <c r="AW13" t="s">
        <v>132</v>
      </c>
      <c r="AX13">
        <v>1010</v>
      </c>
      <c r="AY13" t="s">
        <v>29</v>
      </c>
      <c r="AZ13" t="s">
        <v>30</v>
      </c>
      <c r="BA13">
        <v>1</v>
      </c>
      <c r="BB13" s="3">
        <v>43709.902777777803</v>
      </c>
      <c r="BC13" s="2" t="s">
        <v>20</v>
      </c>
      <c r="BE13">
        <v>6</v>
      </c>
      <c r="BF13">
        <v>216</v>
      </c>
      <c r="BG13">
        <v>48809</v>
      </c>
      <c r="BH13" t="s">
        <v>133</v>
      </c>
      <c r="BT13">
        <v>190881</v>
      </c>
    </row>
    <row r="14" spans="1:72" x14ac:dyDescent="0.3">
      <c r="A14">
        <v>194720</v>
      </c>
      <c r="B14">
        <v>2934</v>
      </c>
      <c r="F14" t="s">
        <v>1</v>
      </c>
      <c r="G14" t="s">
        <v>23</v>
      </c>
      <c r="H14" t="s">
        <v>134</v>
      </c>
      <c r="I14" s="1" t="str">
        <f>HYPERLINK(AP14,"Foto")</f>
        <v>Foto</v>
      </c>
      <c r="K14">
        <v>1</v>
      </c>
      <c r="L14" t="s">
        <v>4</v>
      </c>
      <c r="M14">
        <v>99572</v>
      </c>
      <c r="N14" t="s">
        <v>5</v>
      </c>
      <c r="T14" t="s">
        <v>135</v>
      </c>
      <c r="U14" s="5">
        <v>1</v>
      </c>
      <c r="V14" t="s">
        <v>113</v>
      </c>
      <c r="W14" t="s">
        <v>125</v>
      </c>
      <c r="X14" s="8" t="s">
        <v>126</v>
      </c>
      <c r="Y14" s="6">
        <v>8</v>
      </c>
      <c r="Z14" s="7">
        <v>806</v>
      </c>
      <c r="AA14" s="7" t="s">
        <v>125</v>
      </c>
      <c r="AB14" t="s">
        <v>136</v>
      </c>
      <c r="AC14">
        <v>2014</v>
      </c>
      <c r="AD14">
        <v>9</v>
      </c>
      <c r="AE14">
        <v>14</v>
      </c>
      <c r="AF14" t="s">
        <v>137</v>
      </c>
      <c r="AH14" s="7">
        <v>192872</v>
      </c>
      <c r="AI14" s="7">
        <v>6575327</v>
      </c>
      <c r="AJ14" s="7">
        <v>193000</v>
      </c>
      <c r="AK14" s="7">
        <v>6575000</v>
      </c>
      <c r="AL14">
        <v>5</v>
      </c>
      <c r="AM14" s="7"/>
      <c r="AN14">
        <v>1010</v>
      </c>
      <c r="AO14" t="s">
        <v>138</v>
      </c>
      <c r="AP14" s="3" t="s">
        <v>139</v>
      </c>
      <c r="AQ14">
        <v>99572</v>
      </c>
      <c r="AS14" s="4" t="s">
        <v>14</v>
      </c>
      <c r="AT14">
        <v>1</v>
      </c>
      <c r="AU14" t="s">
        <v>15</v>
      </c>
      <c r="AV14" t="s">
        <v>140</v>
      </c>
      <c r="AW14" t="s">
        <v>141</v>
      </c>
      <c r="AX14">
        <v>1010</v>
      </c>
      <c r="AY14" t="s">
        <v>29</v>
      </c>
      <c r="AZ14" t="s">
        <v>30</v>
      </c>
      <c r="BA14">
        <v>1</v>
      </c>
      <c r="BB14" s="3">
        <v>43709.902777777803</v>
      </c>
      <c r="BC14" s="2" t="s">
        <v>20</v>
      </c>
      <c r="BE14">
        <v>6</v>
      </c>
      <c r="BF14">
        <v>180</v>
      </c>
      <c r="BG14">
        <v>48808</v>
      </c>
      <c r="BH14" t="s">
        <v>142</v>
      </c>
      <c r="BT14">
        <v>194720</v>
      </c>
    </row>
    <row r="15" spans="1:72" x14ac:dyDescent="0.3">
      <c r="A15">
        <v>159273</v>
      </c>
      <c r="B15">
        <v>195815</v>
      </c>
      <c r="F15" t="s">
        <v>1</v>
      </c>
      <c r="G15" t="s">
        <v>143</v>
      </c>
      <c r="H15" t="s">
        <v>156</v>
      </c>
      <c r="I15" t="s">
        <v>3</v>
      </c>
      <c r="K15">
        <v>1</v>
      </c>
      <c r="L15" t="s">
        <v>4</v>
      </c>
      <c r="M15">
        <v>99572</v>
      </c>
      <c r="N15" t="s">
        <v>5</v>
      </c>
      <c r="T15" t="s">
        <v>157</v>
      </c>
      <c r="U15" s="5">
        <v>1</v>
      </c>
      <c r="V15" t="s">
        <v>146</v>
      </c>
      <c r="W15" t="s">
        <v>158</v>
      </c>
      <c r="X15" t="s">
        <v>148</v>
      </c>
      <c r="Y15" s="6">
        <v>9</v>
      </c>
      <c r="Z15" s="7">
        <v>906</v>
      </c>
      <c r="AA15" s="7" t="s">
        <v>158</v>
      </c>
      <c r="AB15" t="s">
        <v>159</v>
      </c>
      <c r="AC15">
        <v>2002</v>
      </c>
      <c r="AD15">
        <v>9</v>
      </c>
      <c r="AE15">
        <v>19</v>
      </c>
      <c r="AF15" t="s">
        <v>160</v>
      </c>
      <c r="AG15" t="s">
        <v>160</v>
      </c>
      <c r="AH15">
        <v>135303</v>
      </c>
      <c r="AI15">
        <v>6498063</v>
      </c>
      <c r="AJ15" s="7">
        <v>135000</v>
      </c>
      <c r="AK15" s="7">
        <v>6499000</v>
      </c>
      <c r="AL15">
        <v>7</v>
      </c>
      <c r="AN15">
        <v>33</v>
      </c>
      <c r="AP15" s="3"/>
      <c r="AQ15">
        <v>99572</v>
      </c>
      <c r="AS15" s="4" t="s">
        <v>14</v>
      </c>
      <c r="AT15">
        <v>1</v>
      </c>
      <c r="AU15" t="s">
        <v>15</v>
      </c>
      <c r="AV15" t="s">
        <v>161</v>
      </c>
      <c r="AW15" t="s">
        <v>162</v>
      </c>
      <c r="AX15">
        <v>33</v>
      </c>
      <c r="AY15" t="s">
        <v>153</v>
      </c>
      <c r="AZ15" t="s">
        <v>19</v>
      </c>
      <c r="BB15" s="3">
        <v>41689</v>
      </c>
      <c r="BC15" s="2" t="s">
        <v>20</v>
      </c>
      <c r="BE15">
        <v>4</v>
      </c>
      <c r="BF15">
        <v>347061</v>
      </c>
      <c r="BG15">
        <v>48811</v>
      </c>
      <c r="BH15" t="s">
        <v>163</v>
      </c>
      <c r="BJ15" t="s">
        <v>164</v>
      </c>
      <c r="BT15">
        <v>159273</v>
      </c>
    </row>
    <row r="16" spans="1:72" x14ac:dyDescent="0.3">
      <c r="A16">
        <v>128715</v>
      </c>
      <c r="B16">
        <v>188742</v>
      </c>
      <c r="F16" t="s">
        <v>1</v>
      </c>
      <c r="G16" t="s">
        <v>143</v>
      </c>
      <c r="H16" t="s">
        <v>165</v>
      </c>
      <c r="I16" t="s">
        <v>3</v>
      </c>
      <c r="K16">
        <v>1</v>
      </c>
      <c r="L16" t="s">
        <v>4</v>
      </c>
      <c r="M16">
        <v>99572</v>
      </c>
      <c r="N16" t="s">
        <v>5</v>
      </c>
      <c r="T16" t="s">
        <v>166</v>
      </c>
      <c r="U16" s="5">
        <v>1</v>
      </c>
      <c r="V16" t="s">
        <v>146</v>
      </c>
      <c r="W16" t="s">
        <v>167</v>
      </c>
      <c r="X16" t="s">
        <v>168</v>
      </c>
      <c r="Y16" s="6">
        <v>10</v>
      </c>
      <c r="Z16" s="7">
        <v>1001</v>
      </c>
      <c r="AA16" s="7" t="s">
        <v>167</v>
      </c>
      <c r="AB16" t="s">
        <v>169</v>
      </c>
      <c r="AC16">
        <v>1976</v>
      </c>
      <c r="AD16">
        <v>9</v>
      </c>
      <c r="AE16">
        <v>22</v>
      </c>
      <c r="AF16" t="s">
        <v>170</v>
      </c>
      <c r="AG16" t="s">
        <v>170</v>
      </c>
      <c r="AH16">
        <v>87830</v>
      </c>
      <c r="AI16">
        <v>6468312</v>
      </c>
      <c r="AJ16" s="7">
        <v>87000</v>
      </c>
      <c r="AK16" s="7">
        <v>6469000</v>
      </c>
      <c r="AL16">
        <v>707</v>
      </c>
      <c r="AN16">
        <v>33</v>
      </c>
      <c r="AP16" s="3"/>
      <c r="AQ16">
        <v>99572</v>
      </c>
      <c r="AS16" s="4" t="s">
        <v>14</v>
      </c>
      <c r="AT16">
        <v>1</v>
      </c>
      <c r="AU16" t="s">
        <v>15</v>
      </c>
      <c r="AV16" t="s">
        <v>171</v>
      </c>
      <c r="AW16" t="s">
        <v>172</v>
      </c>
      <c r="AX16">
        <v>33</v>
      </c>
      <c r="AY16" t="s">
        <v>153</v>
      </c>
      <c r="AZ16" t="s">
        <v>19</v>
      </c>
      <c r="BB16" s="3">
        <v>41689</v>
      </c>
      <c r="BC16" s="2" t="s">
        <v>20</v>
      </c>
      <c r="BE16">
        <v>4</v>
      </c>
      <c r="BF16">
        <v>340503</v>
      </c>
      <c r="BG16">
        <v>48814</v>
      </c>
      <c r="BH16" t="s">
        <v>173</v>
      </c>
      <c r="BJ16" t="s">
        <v>174</v>
      </c>
      <c r="BT16">
        <v>128715</v>
      </c>
    </row>
    <row r="17" spans="1:72" x14ac:dyDescent="0.3">
      <c r="A17">
        <v>130138</v>
      </c>
      <c r="B17">
        <v>196261</v>
      </c>
      <c r="F17" t="s">
        <v>1</v>
      </c>
      <c r="G17" t="s">
        <v>143</v>
      </c>
      <c r="H17" t="s">
        <v>175</v>
      </c>
      <c r="I17" t="s">
        <v>3</v>
      </c>
      <c r="K17">
        <v>1</v>
      </c>
      <c r="L17" t="s">
        <v>4</v>
      </c>
      <c r="M17">
        <v>99572</v>
      </c>
      <c r="N17" t="s">
        <v>5</v>
      </c>
      <c r="T17" t="s">
        <v>176</v>
      </c>
      <c r="U17" s="5">
        <v>1</v>
      </c>
      <c r="V17" t="s">
        <v>146</v>
      </c>
      <c r="W17" t="s">
        <v>167</v>
      </c>
      <c r="X17" t="s">
        <v>168</v>
      </c>
      <c r="Y17" s="6">
        <v>10</v>
      </c>
      <c r="Z17" s="7">
        <v>1001</v>
      </c>
      <c r="AA17" s="7" t="s">
        <v>167</v>
      </c>
      <c r="AB17" t="s">
        <v>177</v>
      </c>
      <c r="AC17">
        <v>2003</v>
      </c>
      <c r="AD17">
        <v>5</v>
      </c>
      <c r="AE17">
        <v>6</v>
      </c>
      <c r="AF17" t="s">
        <v>178</v>
      </c>
      <c r="AG17" t="s">
        <v>178</v>
      </c>
      <c r="AH17">
        <v>88238</v>
      </c>
      <c r="AI17">
        <v>6465717</v>
      </c>
      <c r="AJ17" s="7">
        <v>89000</v>
      </c>
      <c r="AK17" s="7">
        <v>6465000</v>
      </c>
      <c r="AL17">
        <v>71</v>
      </c>
      <c r="AN17">
        <v>33</v>
      </c>
      <c r="AP17" s="3"/>
      <c r="AQ17">
        <v>99572</v>
      </c>
      <c r="AS17" s="4" t="s">
        <v>14</v>
      </c>
      <c r="AT17">
        <v>1</v>
      </c>
      <c r="AU17" t="s">
        <v>15</v>
      </c>
      <c r="AV17" t="s">
        <v>179</v>
      </c>
      <c r="AW17" t="s">
        <v>180</v>
      </c>
      <c r="AX17">
        <v>33</v>
      </c>
      <c r="AY17" t="s">
        <v>153</v>
      </c>
      <c r="AZ17" t="s">
        <v>19</v>
      </c>
      <c r="BB17" s="3">
        <v>41689</v>
      </c>
      <c r="BC17" s="2" t="s">
        <v>20</v>
      </c>
      <c r="BE17">
        <v>4</v>
      </c>
      <c r="BF17">
        <v>347481</v>
      </c>
      <c r="BG17">
        <v>48815</v>
      </c>
      <c r="BH17" t="s">
        <v>181</v>
      </c>
      <c r="BJ17" t="s">
        <v>182</v>
      </c>
      <c r="BT17">
        <v>130138</v>
      </c>
    </row>
    <row r="18" spans="1:72" x14ac:dyDescent="0.3">
      <c r="A18">
        <v>132003</v>
      </c>
      <c r="B18">
        <v>188741</v>
      </c>
      <c r="F18" t="s">
        <v>1</v>
      </c>
      <c r="G18" t="s">
        <v>143</v>
      </c>
      <c r="H18" t="s">
        <v>183</v>
      </c>
      <c r="I18" t="s">
        <v>3</v>
      </c>
      <c r="K18">
        <v>1</v>
      </c>
      <c r="L18" t="s">
        <v>4</v>
      </c>
      <c r="M18">
        <v>99572</v>
      </c>
      <c r="N18" t="s">
        <v>5</v>
      </c>
      <c r="T18" t="s">
        <v>184</v>
      </c>
      <c r="U18" s="5">
        <v>1</v>
      </c>
      <c r="V18" t="s">
        <v>146</v>
      </c>
      <c r="W18" t="s">
        <v>167</v>
      </c>
      <c r="X18" t="s">
        <v>168</v>
      </c>
      <c r="Y18" s="6">
        <v>10</v>
      </c>
      <c r="Z18" s="7">
        <v>1001</v>
      </c>
      <c r="AA18" s="7" t="s">
        <v>167</v>
      </c>
      <c r="AB18" t="s">
        <v>185</v>
      </c>
      <c r="AC18">
        <v>1975</v>
      </c>
      <c r="AD18">
        <v>9</v>
      </c>
      <c r="AE18">
        <v>23</v>
      </c>
      <c r="AF18" t="s">
        <v>170</v>
      </c>
      <c r="AG18" t="s">
        <v>170</v>
      </c>
      <c r="AH18">
        <v>88737</v>
      </c>
      <c r="AI18">
        <v>6467230</v>
      </c>
      <c r="AJ18" s="7">
        <v>89000</v>
      </c>
      <c r="AK18" s="7">
        <v>6467000</v>
      </c>
      <c r="AL18">
        <v>707</v>
      </c>
      <c r="AN18">
        <v>33</v>
      </c>
      <c r="AP18" s="3"/>
      <c r="AQ18">
        <v>99572</v>
      </c>
      <c r="AS18" s="4" t="s">
        <v>14</v>
      </c>
      <c r="AT18">
        <v>1</v>
      </c>
      <c r="AU18" t="s">
        <v>15</v>
      </c>
      <c r="AV18" t="s">
        <v>186</v>
      </c>
      <c r="AW18" t="s">
        <v>187</v>
      </c>
      <c r="AX18">
        <v>33</v>
      </c>
      <c r="AY18" t="s">
        <v>153</v>
      </c>
      <c r="AZ18" t="s">
        <v>19</v>
      </c>
      <c r="BB18" s="3">
        <v>41689</v>
      </c>
      <c r="BC18" s="2" t="s">
        <v>20</v>
      </c>
      <c r="BE18">
        <v>4</v>
      </c>
      <c r="BF18">
        <v>340502</v>
      </c>
      <c r="BG18">
        <v>48813</v>
      </c>
      <c r="BH18" t="s">
        <v>188</v>
      </c>
      <c r="BJ18" t="s">
        <v>189</v>
      </c>
      <c r="BT18">
        <v>132003</v>
      </c>
    </row>
    <row r="19" spans="1:72" x14ac:dyDescent="0.3">
      <c r="A19">
        <v>134670</v>
      </c>
      <c r="B19">
        <v>188743</v>
      </c>
      <c r="F19" t="s">
        <v>1</v>
      </c>
      <c r="G19" t="s">
        <v>143</v>
      </c>
      <c r="H19" t="s">
        <v>190</v>
      </c>
      <c r="I19" t="s">
        <v>3</v>
      </c>
      <c r="K19">
        <v>1</v>
      </c>
      <c r="L19" t="s">
        <v>4</v>
      </c>
      <c r="M19">
        <v>99572</v>
      </c>
      <c r="N19" t="s">
        <v>5</v>
      </c>
      <c r="T19" t="s">
        <v>191</v>
      </c>
      <c r="U19" s="5">
        <v>1</v>
      </c>
      <c r="V19" t="s">
        <v>146</v>
      </c>
      <c r="W19" t="s">
        <v>167</v>
      </c>
      <c r="X19" t="s">
        <v>168</v>
      </c>
      <c r="Y19" s="6">
        <v>10</v>
      </c>
      <c r="Z19" s="7">
        <v>1001</v>
      </c>
      <c r="AA19" s="7" t="s">
        <v>167</v>
      </c>
      <c r="AB19" t="s">
        <v>192</v>
      </c>
      <c r="AC19">
        <v>1967</v>
      </c>
      <c r="AD19">
        <v>9</v>
      </c>
      <c r="AE19">
        <v>9</v>
      </c>
      <c r="AF19" t="s">
        <v>170</v>
      </c>
      <c r="AG19" t="s">
        <v>170</v>
      </c>
      <c r="AH19">
        <v>90551</v>
      </c>
      <c r="AI19">
        <v>6467428</v>
      </c>
      <c r="AJ19" s="7">
        <v>91000</v>
      </c>
      <c r="AK19" s="7">
        <v>6467000</v>
      </c>
      <c r="AL19">
        <v>250</v>
      </c>
      <c r="AN19">
        <v>33</v>
      </c>
      <c r="AP19" s="3"/>
      <c r="AQ19">
        <v>99572</v>
      </c>
      <c r="AS19" s="4" t="s">
        <v>14</v>
      </c>
      <c r="AT19">
        <v>1</v>
      </c>
      <c r="AU19" t="s">
        <v>15</v>
      </c>
      <c r="AV19" t="s">
        <v>193</v>
      </c>
      <c r="AW19" t="s">
        <v>194</v>
      </c>
      <c r="AX19">
        <v>33</v>
      </c>
      <c r="AY19" t="s">
        <v>153</v>
      </c>
      <c r="AZ19" t="s">
        <v>19</v>
      </c>
      <c r="BB19" s="3">
        <v>41689</v>
      </c>
      <c r="BC19" s="2" t="s">
        <v>20</v>
      </c>
      <c r="BE19">
        <v>4</v>
      </c>
      <c r="BF19">
        <v>340504</v>
      </c>
      <c r="BG19">
        <v>48812</v>
      </c>
      <c r="BH19" t="s">
        <v>195</v>
      </c>
      <c r="BJ19" t="s">
        <v>196</v>
      </c>
      <c r="BT19">
        <v>134670</v>
      </c>
    </row>
    <row r="20" spans="1:72" x14ac:dyDescent="0.3">
      <c r="A20">
        <v>45527</v>
      </c>
      <c r="B20">
        <v>144926</v>
      </c>
      <c r="F20" t="s">
        <v>1</v>
      </c>
      <c r="G20" t="s">
        <v>238</v>
      </c>
      <c r="H20" t="s">
        <v>252</v>
      </c>
      <c r="I20" s="1" t="str">
        <f>HYPERLINK(AP20,"Hb")</f>
        <v>Hb</v>
      </c>
      <c r="K20">
        <v>1</v>
      </c>
      <c r="L20" t="s">
        <v>4</v>
      </c>
      <c r="M20">
        <v>99572</v>
      </c>
      <c r="N20" t="s">
        <v>5</v>
      </c>
      <c r="Q20" t="s">
        <v>253</v>
      </c>
      <c r="T20" t="s">
        <v>254</v>
      </c>
      <c r="U20" s="9">
        <v>3</v>
      </c>
      <c r="V20" t="s">
        <v>255</v>
      </c>
      <c r="W20" t="s">
        <v>256</v>
      </c>
      <c r="X20" s="8" t="s">
        <v>257</v>
      </c>
      <c r="Y20" s="6">
        <v>12</v>
      </c>
      <c r="Z20" s="7">
        <v>1201</v>
      </c>
      <c r="AA20" s="7" t="s">
        <v>256</v>
      </c>
      <c r="AB20" t="s">
        <v>258</v>
      </c>
      <c r="AC20">
        <v>1873</v>
      </c>
      <c r="AD20">
        <v>9</v>
      </c>
      <c r="AE20">
        <v>1</v>
      </c>
      <c r="AF20" t="s">
        <v>259</v>
      </c>
      <c r="AG20" t="s">
        <v>259</v>
      </c>
      <c r="AH20">
        <v>-29956</v>
      </c>
      <c r="AI20">
        <v>6730324</v>
      </c>
      <c r="AJ20" s="7">
        <v>-29000</v>
      </c>
      <c r="AK20" s="7">
        <v>6731000</v>
      </c>
      <c r="AL20">
        <v>25481</v>
      </c>
      <c r="AN20">
        <v>105</v>
      </c>
      <c r="AO20" t="s">
        <v>260</v>
      </c>
      <c r="AP20" t="s">
        <v>261</v>
      </c>
      <c r="AQ20">
        <v>99572</v>
      </c>
      <c r="AS20" s="4" t="s">
        <v>14</v>
      </c>
      <c r="AT20">
        <v>1</v>
      </c>
      <c r="AU20" t="s">
        <v>15</v>
      </c>
      <c r="AV20" t="s">
        <v>262</v>
      </c>
      <c r="AW20" t="s">
        <v>263</v>
      </c>
      <c r="AX20">
        <v>105</v>
      </c>
      <c r="AY20" t="s">
        <v>248</v>
      </c>
      <c r="AZ20" t="s">
        <v>249</v>
      </c>
      <c r="BA20">
        <v>1</v>
      </c>
      <c r="BB20" s="3">
        <v>40150</v>
      </c>
      <c r="BC20" s="2" t="s">
        <v>20</v>
      </c>
      <c r="BE20">
        <v>5</v>
      </c>
      <c r="BF20">
        <v>296042</v>
      </c>
      <c r="BG20">
        <v>48821</v>
      </c>
      <c r="BH20" t="s">
        <v>264</v>
      </c>
      <c r="BJ20" t="s">
        <v>265</v>
      </c>
      <c r="BT20">
        <v>45527</v>
      </c>
    </row>
    <row r="21" spans="1:72" x14ac:dyDescent="0.3">
      <c r="A21">
        <v>103585</v>
      </c>
      <c r="B21">
        <v>323564</v>
      </c>
      <c r="F21" t="s">
        <v>1</v>
      </c>
      <c r="G21" t="s">
        <v>0</v>
      </c>
      <c r="H21" t="s">
        <v>266</v>
      </c>
      <c r="I21" s="1" t="str">
        <f>HYPERLINK(AP21,"Hb")</f>
        <v>Hb</v>
      </c>
      <c r="K21">
        <v>1</v>
      </c>
      <c r="L21" t="s">
        <v>4</v>
      </c>
      <c r="M21">
        <v>99572</v>
      </c>
      <c r="N21" t="s">
        <v>5</v>
      </c>
      <c r="T21" t="s">
        <v>267</v>
      </c>
      <c r="U21" s="9">
        <v>3</v>
      </c>
      <c r="V21" t="s">
        <v>268</v>
      </c>
      <c r="W21" t="s">
        <v>269</v>
      </c>
      <c r="X21" t="s">
        <v>270</v>
      </c>
      <c r="Y21" s="6">
        <v>15</v>
      </c>
      <c r="Z21" s="7">
        <v>1504</v>
      </c>
      <c r="AA21" t="s">
        <v>269</v>
      </c>
      <c r="AB21" t="s">
        <v>271</v>
      </c>
      <c r="AC21">
        <v>1912</v>
      </c>
      <c r="AD21">
        <v>9</v>
      </c>
      <c r="AE21">
        <v>1</v>
      </c>
      <c r="AF21" t="s">
        <v>74</v>
      </c>
      <c r="AG21" t="s">
        <v>74</v>
      </c>
      <c r="AH21">
        <v>52464</v>
      </c>
      <c r="AI21">
        <v>6955900</v>
      </c>
      <c r="AJ21" s="7">
        <v>53000</v>
      </c>
      <c r="AK21" s="7">
        <v>6955000</v>
      </c>
      <c r="AL21">
        <v>14191</v>
      </c>
      <c r="AN21">
        <v>8</v>
      </c>
      <c r="AP21" t="s">
        <v>272</v>
      </c>
      <c r="AQ21">
        <v>99572</v>
      </c>
      <c r="AS21" s="4" t="s">
        <v>14</v>
      </c>
      <c r="AT21">
        <v>1</v>
      </c>
      <c r="AU21" t="s">
        <v>15</v>
      </c>
      <c r="AV21" t="s">
        <v>273</v>
      </c>
      <c r="AW21" t="s">
        <v>274</v>
      </c>
      <c r="AX21">
        <v>8</v>
      </c>
      <c r="AY21" t="s">
        <v>18</v>
      </c>
      <c r="AZ21" t="s">
        <v>19</v>
      </c>
      <c r="BA21">
        <v>1</v>
      </c>
      <c r="BB21" s="3">
        <v>37916</v>
      </c>
      <c r="BC21" s="2" t="s">
        <v>20</v>
      </c>
      <c r="BE21">
        <v>3</v>
      </c>
      <c r="BF21">
        <v>495122</v>
      </c>
      <c r="BG21">
        <v>48823</v>
      </c>
      <c r="BH21" t="s">
        <v>275</v>
      </c>
      <c r="BJ21" t="s">
        <v>276</v>
      </c>
      <c r="BT21">
        <v>103585</v>
      </c>
    </row>
    <row r="23" spans="1:72" x14ac:dyDescent="0.3">
      <c r="A23">
        <v>354542</v>
      </c>
      <c r="B23">
        <v>324334</v>
      </c>
      <c r="F23" t="s">
        <v>1</v>
      </c>
      <c r="G23" t="s">
        <v>0</v>
      </c>
      <c r="H23" t="s">
        <v>69</v>
      </c>
      <c r="I23" s="1" t="str">
        <f>HYPERLINK(AP23,"Hb")</f>
        <v>Hb</v>
      </c>
      <c r="K23">
        <v>1</v>
      </c>
      <c r="L23" t="s">
        <v>4</v>
      </c>
      <c r="M23">
        <v>99572</v>
      </c>
      <c r="N23" t="s">
        <v>5</v>
      </c>
      <c r="R23" t="s">
        <v>70</v>
      </c>
      <c r="S23" t="s">
        <v>71</v>
      </c>
      <c r="T23" t="s">
        <v>72</v>
      </c>
      <c r="U23" s="5">
        <v>1</v>
      </c>
      <c r="V23" t="s">
        <v>56</v>
      </c>
      <c r="W23" t="s">
        <v>56</v>
      </c>
      <c r="X23" s="8" t="s">
        <v>35</v>
      </c>
      <c r="Y23" s="6">
        <v>2</v>
      </c>
      <c r="Z23" s="7">
        <v>301</v>
      </c>
      <c r="AA23" s="7" t="s">
        <v>56</v>
      </c>
      <c r="AB23" t="s">
        <v>73</v>
      </c>
      <c r="AC23">
        <v>1913</v>
      </c>
      <c r="AD23">
        <v>6</v>
      </c>
      <c r="AE23">
        <v>12</v>
      </c>
      <c r="AF23" t="s">
        <v>74</v>
      </c>
      <c r="AG23" t="s">
        <v>74</v>
      </c>
      <c r="AH23">
        <v>260127</v>
      </c>
      <c r="AI23">
        <v>6650048</v>
      </c>
      <c r="AJ23" s="7">
        <v>261000</v>
      </c>
      <c r="AK23" s="7">
        <v>6651000</v>
      </c>
      <c r="AL23">
        <v>707</v>
      </c>
      <c r="AN23">
        <v>8</v>
      </c>
      <c r="AO23" t="s">
        <v>75</v>
      </c>
      <c r="AP23" t="s">
        <v>76</v>
      </c>
      <c r="AQ23">
        <v>99572</v>
      </c>
      <c r="AS23" s="4" t="s">
        <v>14</v>
      </c>
      <c r="AT23">
        <v>1</v>
      </c>
      <c r="AU23" t="s">
        <v>15</v>
      </c>
      <c r="AV23" t="s">
        <v>77</v>
      </c>
      <c r="AW23" t="s">
        <v>78</v>
      </c>
      <c r="AX23">
        <v>8</v>
      </c>
      <c r="AY23" t="s">
        <v>18</v>
      </c>
      <c r="AZ23" t="s">
        <v>19</v>
      </c>
      <c r="BA23">
        <v>1</v>
      </c>
      <c r="BB23" s="3">
        <v>36950</v>
      </c>
      <c r="BC23" s="2" t="s">
        <v>20</v>
      </c>
      <c r="BE23">
        <v>3</v>
      </c>
      <c r="BF23">
        <v>495779</v>
      </c>
      <c r="BG23">
        <v>48800</v>
      </c>
      <c r="BH23" t="s">
        <v>79</v>
      </c>
      <c r="BJ23" t="s">
        <v>80</v>
      </c>
      <c r="BT23">
        <v>354542</v>
      </c>
    </row>
    <row r="24" spans="1:72" x14ac:dyDescent="0.3">
      <c r="A24">
        <v>354543</v>
      </c>
      <c r="B24">
        <v>324335</v>
      </c>
      <c r="F24" t="s">
        <v>1</v>
      </c>
      <c r="G24" t="s">
        <v>0</v>
      </c>
      <c r="H24" t="s">
        <v>81</v>
      </c>
      <c r="I24" s="1" t="str">
        <f>HYPERLINK(AP24,"Hb")</f>
        <v>Hb</v>
      </c>
      <c r="K24">
        <v>1</v>
      </c>
      <c r="L24" t="s">
        <v>4</v>
      </c>
      <c r="M24">
        <v>99572</v>
      </c>
      <c r="N24" t="s">
        <v>5</v>
      </c>
      <c r="R24" t="s">
        <v>70</v>
      </c>
      <c r="S24" t="s">
        <v>71</v>
      </c>
      <c r="T24" t="s">
        <v>72</v>
      </c>
      <c r="U24" s="5">
        <v>1</v>
      </c>
      <c r="V24" t="s">
        <v>56</v>
      </c>
      <c r="W24" t="s">
        <v>56</v>
      </c>
      <c r="X24" s="8" t="s">
        <v>35</v>
      </c>
      <c r="Y24" s="6">
        <v>2</v>
      </c>
      <c r="Z24" s="7">
        <v>301</v>
      </c>
      <c r="AA24" s="7" t="s">
        <v>56</v>
      </c>
      <c r="AB24" t="s">
        <v>82</v>
      </c>
      <c r="AC24">
        <v>1915</v>
      </c>
      <c r="AD24">
        <v>10</v>
      </c>
      <c r="AE24">
        <v>7</v>
      </c>
      <c r="AF24" t="s">
        <v>74</v>
      </c>
      <c r="AG24" t="s">
        <v>74</v>
      </c>
      <c r="AH24">
        <v>260127</v>
      </c>
      <c r="AI24">
        <v>6650048</v>
      </c>
      <c r="AJ24" s="7">
        <v>261000</v>
      </c>
      <c r="AK24" s="7">
        <v>6651000</v>
      </c>
      <c r="AL24">
        <v>707</v>
      </c>
      <c r="AN24">
        <v>8</v>
      </c>
      <c r="AO24" t="s">
        <v>83</v>
      </c>
      <c r="AP24" t="s">
        <v>76</v>
      </c>
      <c r="AQ24">
        <v>99572</v>
      </c>
      <c r="AS24" s="4" t="s">
        <v>14</v>
      </c>
      <c r="AT24">
        <v>1</v>
      </c>
      <c r="AU24" t="s">
        <v>15</v>
      </c>
      <c r="AV24" t="s">
        <v>77</v>
      </c>
      <c r="AW24" t="s">
        <v>84</v>
      </c>
      <c r="AX24">
        <v>8</v>
      </c>
      <c r="AY24" t="s">
        <v>18</v>
      </c>
      <c r="AZ24" t="s">
        <v>19</v>
      </c>
      <c r="BA24">
        <v>1</v>
      </c>
      <c r="BB24" s="3">
        <v>36950</v>
      </c>
      <c r="BC24" s="2" t="s">
        <v>20</v>
      </c>
      <c r="BE24">
        <v>3</v>
      </c>
      <c r="BF24">
        <v>495780</v>
      </c>
      <c r="BG24">
        <v>48801</v>
      </c>
      <c r="BH24" t="s">
        <v>85</v>
      </c>
      <c r="BJ24" t="s">
        <v>86</v>
      </c>
      <c r="BT24">
        <v>354543</v>
      </c>
    </row>
    <row r="25" spans="1:72" x14ac:dyDescent="0.3">
      <c r="A25">
        <v>367706</v>
      </c>
      <c r="B25">
        <v>324337</v>
      </c>
      <c r="F25" t="s">
        <v>1</v>
      </c>
      <c r="G25" t="s">
        <v>0</v>
      </c>
      <c r="H25" t="s">
        <v>87</v>
      </c>
      <c r="I25" s="1" t="str">
        <f>HYPERLINK(AP25,"Hb")</f>
        <v>Hb</v>
      </c>
      <c r="K25">
        <v>1</v>
      </c>
      <c r="L25" t="s">
        <v>4</v>
      </c>
      <c r="M25">
        <v>99572</v>
      </c>
      <c r="N25" t="s">
        <v>5</v>
      </c>
      <c r="R25" t="s">
        <v>70</v>
      </c>
      <c r="S25" t="s">
        <v>71</v>
      </c>
      <c r="T25" t="s">
        <v>88</v>
      </c>
      <c r="U25" s="9">
        <v>3</v>
      </c>
      <c r="V25" t="s">
        <v>56</v>
      </c>
      <c r="W25" t="s">
        <v>56</v>
      </c>
      <c r="X25" s="8" t="s">
        <v>35</v>
      </c>
      <c r="Y25" s="6">
        <v>2</v>
      </c>
      <c r="Z25" s="7">
        <v>301</v>
      </c>
      <c r="AA25" s="7" t="s">
        <v>56</v>
      </c>
      <c r="AB25" t="s">
        <v>89</v>
      </c>
      <c r="AC25">
        <v>1926</v>
      </c>
      <c r="AD25">
        <v>8</v>
      </c>
      <c r="AE25">
        <v>30</v>
      </c>
      <c r="AF25" t="s">
        <v>74</v>
      </c>
      <c r="AG25" t="s">
        <v>74</v>
      </c>
      <c r="AH25">
        <v>261317</v>
      </c>
      <c r="AI25">
        <v>6656077</v>
      </c>
      <c r="AJ25" s="7">
        <v>261000</v>
      </c>
      <c r="AK25" s="7">
        <v>6657000</v>
      </c>
      <c r="AL25">
        <v>20057</v>
      </c>
      <c r="AN25">
        <v>8</v>
      </c>
      <c r="AO25" t="s">
        <v>90</v>
      </c>
      <c r="AP25" t="s">
        <v>91</v>
      </c>
      <c r="AQ25">
        <v>99572</v>
      </c>
      <c r="AS25" s="4" t="s">
        <v>14</v>
      </c>
      <c r="AT25">
        <v>1</v>
      </c>
      <c r="AU25" t="s">
        <v>15</v>
      </c>
      <c r="AV25" t="s">
        <v>92</v>
      </c>
      <c r="AW25" t="s">
        <v>93</v>
      </c>
      <c r="AX25">
        <v>8</v>
      </c>
      <c r="AY25" t="s">
        <v>18</v>
      </c>
      <c r="AZ25" t="s">
        <v>19</v>
      </c>
      <c r="BA25">
        <v>1</v>
      </c>
      <c r="BB25" s="3">
        <v>36950</v>
      </c>
      <c r="BC25" s="2" t="s">
        <v>20</v>
      </c>
      <c r="BE25">
        <v>3</v>
      </c>
      <c r="BF25">
        <v>495782</v>
      </c>
      <c r="BG25">
        <v>48803</v>
      </c>
      <c r="BH25" t="s">
        <v>94</v>
      </c>
      <c r="BJ25" t="s">
        <v>95</v>
      </c>
      <c r="BT25">
        <v>367706</v>
      </c>
    </row>
    <row r="26" spans="1:72" x14ac:dyDescent="0.3">
      <c r="A26">
        <v>378901</v>
      </c>
      <c r="B26">
        <v>324336</v>
      </c>
      <c r="F26" t="s">
        <v>1</v>
      </c>
      <c r="G26" t="s">
        <v>0</v>
      </c>
      <c r="H26" t="s">
        <v>96</v>
      </c>
      <c r="I26" t="s">
        <v>3</v>
      </c>
      <c r="K26">
        <v>1</v>
      </c>
      <c r="L26" t="s">
        <v>4</v>
      </c>
      <c r="M26">
        <v>99572</v>
      </c>
      <c r="N26" t="s">
        <v>5</v>
      </c>
      <c r="R26" t="s">
        <v>70</v>
      </c>
      <c r="S26" t="s">
        <v>71</v>
      </c>
      <c r="T26" t="s">
        <v>97</v>
      </c>
      <c r="U26" s="5">
        <v>1</v>
      </c>
      <c r="V26" t="s">
        <v>56</v>
      </c>
      <c r="W26" t="s">
        <v>56</v>
      </c>
      <c r="X26" s="8" t="s">
        <v>35</v>
      </c>
      <c r="Y26" s="6">
        <v>2</v>
      </c>
      <c r="Z26" s="7">
        <v>301</v>
      </c>
      <c r="AA26" s="7" t="s">
        <v>56</v>
      </c>
      <c r="AB26" t="s">
        <v>98</v>
      </c>
      <c r="AC26">
        <v>1921</v>
      </c>
      <c r="AD26">
        <v>9</v>
      </c>
      <c r="AE26">
        <v>20</v>
      </c>
      <c r="AF26" t="s">
        <v>74</v>
      </c>
      <c r="AG26" t="s">
        <v>74</v>
      </c>
      <c r="AH26">
        <v>262930</v>
      </c>
      <c r="AI26">
        <v>6647778</v>
      </c>
      <c r="AJ26" s="7">
        <v>263000</v>
      </c>
      <c r="AK26" s="7">
        <v>6647000</v>
      </c>
      <c r="AL26">
        <v>707</v>
      </c>
      <c r="AN26">
        <v>8</v>
      </c>
      <c r="AO26" t="s">
        <v>99</v>
      </c>
      <c r="AQ26">
        <v>99572</v>
      </c>
      <c r="AS26" s="4" t="s">
        <v>14</v>
      </c>
      <c r="AT26">
        <v>1</v>
      </c>
      <c r="AU26" t="s">
        <v>15</v>
      </c>
      <c r="AV26" t="s">
        <v>100</v>
      </c>
      <c r="AW26" t="s">
        <v>101</v>
      </c>
      <c r="AX26">
        <v>8</v>
      </c>
      <c r="AY26" t="s">
        <v>18</v>
      </c>
      <c r="AZ26" t="s">
        <v>19</v>
      </c>
      <c r="BB26" s="3">
        <v>36950</v>
      </c>
      <c r="BC26" s="2" t="s">
        <v>20</v>
      </c>
      <c r="BE26">
        <v>3</v>
      </c>
      <c r="BF26">
        <v>495781</v>
      </c>
      <c r="BG26">
        <v>48802</v>
      </c>
      <c r="BH26" t="s">
        <v>102</v>
      </c>
      <c r="BJ26" t="s">
        <v>103</v>
      </c>
      <c r="BT26">
        <v>378901</v>
      </c>
    </row>
    <row r="27" spans="1:72" x14ac:dyDescent="0.3">
      <c r="A27">
        <v>378902</v>
      </c>
      <c r="B27">
        <v>324338</v>
      </c>
      <c r="F27" t="s">
        <v>1</v>
      </c>
      <c r="G27" t="s">
        <v>0</v>
      </c>
      <c r="H27" t="s">
        <v>104</v>
      </c>
      <c r="I27" s="1" t="str">
        <f>HYPERLINK(AP27,"Hb")</f>
        <v>Hb</v>
      </c>
      <c r="K27">
        <v>1</v>
      </c>
      <c r="L27" t="s">
        <v>4</v>
      </c>
      <c r="M27">
        <v>99572</v>
      </c>
      <c r="N27" t="s">
        <v>5</v>
      </c>
      <c r="R27" t="s">
        <v>70</v>
      </c>
      <c r="S27" t="s">
        <v>71</v>
      </c>
      <c r="T27" t="s">
        <v>97</v>
      </c>
      <c r="U27" s="5">
        <v>1</v>
      </c>
      <c r="V27" t="s">
        <v>56</v>
      </c>
      <c r="W27" t="s">
        <v>56</v>
      </c>
      <c r="X27" s="8" t="s">
        <v>35</v>
      </c>
      <c r="Y27" s="6">
        <v>2</v>
      </c>
      <c r="Z27" s="7">
        <v>301</v>
      </c>
      <c r="AA27" s="7" t="s">
        <v>56</v>
      </c>
      <c r="AB27" t="s">
        <v>105</v>
      </c>
      <c r="AC27">
        <v>1927</v>
      </c>
      <c r="AD27">
        <v>7</v>
      </c>
      <c r="AE27">
        <v>20</v>
      </c>
      <c r="AF27" t="s">
        <v>74</v>
      </c>
      <c r="AG27" t="s">
        <v>74</v>
      </c>
      <c r="AH27">
        <v>262930</v>
      </c>
      <c r="AI27">
        <v>6647778</v>
      </c>
      <c r="AJ27" s="7">
        <v>263000</v>
      </c>
      <c r="AK27" s="7">
        <v>6647000</v>
      </c>
      <c r="AL27">
        <v>707</v>
      </c>
      <c r="AN27">
        <v>8</v>
      </c>
      <c r="AO27" t="s">
        <v>106</v>
      </c>
      <c r="AP27" t="s">
        <v>107</v>
      </c>
      <c r="AQ27">
        <v>99572</v>
      </c>
      <c r="AS27" s="4" t="s">
        <v>14</v>
      </c>
      <c r="AT27">
        <v>1</v>
      </c>
      <c r="AU27" t="s">
        <v>15</v>
      </c>
      <c r="AV27" t="s">
        <v>100</v>
      </c>
      <c r="AW27" t="s">
        <v>108</v>
      </c>
      <c r="AX27">
        <v>8</v>
      </c>
      <c r="AY27" t="s">
        <v>18</v>
      </c>
      <c r="AZ27" t="s">
        <v>19</v>
      </c>
      <c r="BA27">
        <v>1</v>
      </c>
      <c r="BB27" s="3">
        <v>36950</v>
      </c>
      <c r="BC27" s="2" t="s">
        <v>20</v>
      </c>
      <c r="BE27">
        <v>3</v>
      </c>
      <c r="BF27">
        <v>495783</v>
      </c>
      <c r="BG27">
        <v>48804</v>
      </c>
      <c r="BH27" t="s">
        <v>109</v>
      </c>
      <c r="BJ27" t="s">
        <v>110</v>
      </c>
      <c r="BT27">
        <v>378902</v>
      </c>
    </row>
    <row r="28" spans="1:72" x14ac:dyDescent="0.3">
      <c r="A28">
        <v>152160</v>
      </c>
      <c r="B28">
        <v>196463</v>
      </c>
      <c r="F28" t="s">
        <v>1</v>
      </c>
      <c r="G28" t="s">
        <v>143</v>
      </c>
      <c r="H28" t="s">
        <v>144</v>
      </c>
      <c r="I28" t="s">
        <v>3</v>
      </c>
      <c r="K28">
        <v>1</v>
      </c>
      <c r="L28" t="s">
        <v>4</v>
      </c>
      <c r="M28">
        <v>99572</v>
      </c>
      <c r="N28" t="s">
        <v>5</v>
      </c>
      <c r="R28" t="s">
        <v>70</v>
      </c>
      <c r="S28" t="s">
        <v>71</v>
      </c>
      <c r="T28" t="s">
        <v>145</v>
      </c>
      <c r="U28" s="5">
        <v>1</v>
      </c>
      <c r="V28" t="s">
        <v>146</v>
      </c>
      <c r="W28" t="s">
        <v>147</v>
      </c>
      <c r="X28" t="s">
        <v>148</v>
      </c>
      <c r="Y28" s="6">
        <v>9</v>
      </c>
      <c r="Z28" s="7">
        <v>904</v>
      </c>
      <c r="AA28" s="7" t="s">
        <v>147</v>
      </c>
      <c r="AB28" t="s">
        <v>149</v>
      </c>
      <c r="AC28">
        <v>2003</v>
      </c>
      <c r="AD28">
        <v>5</v>
      </c>
      <c r="AE28">
        <v>12</v>
      </c>
      <c r="AF28" t="s">
        <v>150</v>
      </c>
      <c r="AG28" t="s">
        <v>150</v>
      </c>
      <c r="AH28">
        <v>124864</v>
      </c>
      <c r="AI28">
        <v>6484980</v>
      </c>
      <c r="AJ28" s="7">
        <v>125000</v>
      </c>
      <c r="AK28" s="7">
        <v>6485000</v>
      </c>
      <c r="AL28">
        <v>71</v>
      </c>
      <c r="AN28">
        <v>33</v>
      </c>
      <c r="AP28" s="3"/>
      <c r="AQ28">
        <v>99572</v>
      </c>
      <c r="AS28" s="4" t="s">
        <v>14</v>
      </c>
      <c r="AT28">
        <v>1</v>
      </c>
      <c r="AU28" t="s">
        <v>15</v>
      </c>
      <c r="AV28" t="s">
        <v>151</v>
      </c>
      <c r="AW28" t="s">
        <v>152</v>
      </c>
      <c r="AX28">
        <v>33</v>
      </c>
      <c r="AY28" t="s">
        <v>153</v>
      </c>
      <c r="AZ28" t="s">
        <v>19</v>
      </c>
      <c r="BB28" s="3">
        <v>41689</v>
      </c>
      <c r="BC28" s="2" t="s">
        <v>20</v>
      </c>
      <c r="BE28">
        <v>4</v>
      </c>
      <c r="BF28">
        <v>347664</v>
      </c>
      <c r="BG28">
        <v>48810</v>
      </c>
      <c r="BH28" t="s">
        <v>154</v>
      </c>
      <c r="BJ28" t="s">
        <v>155</v>
      </c>
      <c r="BT28">
        <v>152160</v>
      </c>
    </row>
    <row r="29" spans="1:72" x14ac:dyDescent="0.3">
      <c r="A29">
        <v>67084</v>
      </c>
      <c r="B29">
        <v>196546</v>
      </c>
      <c r="F29" t="s">
        <v>1</v>
      </c>
      <c r="G29" t="s">
        <v>143</v>
      </c>
      <c r="H29" t="s">
        <v>197</v>
      </c>
      <c r="I29" t="s">
        <v>3</v>
      </c>
      <c r="K29">
        <v>1</v>
      </c>
      <c r="L29" t="s">
        <v>4</v>
      </c>
      <c r="M29">
        <v>99572</v>
      </c>
      <c r="N29" t="s">
        <v>5</v>
      </c>
      <c r="R29" t="s">
        <v>70</v>
      </c>
      <c r="S29" t="s">
        <v>71</v>
      </c>
      <c r="T29" t="s">
        <v>198</v>
      </c>
      <c r="U29" s="5">
        <v>1</v>
      </c>
      <c r="V29" t="s">
        <v>146</v>
      </c>
      <c r="W29" t="s">
        <v>199</v>
      </c>
      <c r="X29" t="s">
        <v>168</v>
      </c>
      <c r="Y29" s="6">
        <v>10</v>
      </c>
      <c r="Z29" s="7">
        <v>1003</v>
      </c>
      <c r="AA29" s="7" t="s">
        <v>199</v>
      </c>
      <c r="AB29" t="s">
        <v>200</v>
      </c>
      <c r="AC29">
        <v>2003</v>
      </c>
      <c r="AD29">
        <v>4</v>
      </c>
      <c r="AE29">
        <v>28</v>
      </c>
      <c r="AF29" t="s">
        <v>150</v>
      </c>
      <c r="AG29" t="s">
        <v>150</v>
      </c>
      <c r="AH29">
        <v>4834</v>
      </c>
      <c r="AI29">
        <v>6470561</v>
      </c>
      <c r="AJ29" s="7">
        <v>5000</v>
      </c>
      <c r="AK29" s="7">
        <v>6471000</v>
      </c>
      <c r="AL29">
        <v>71</v>
      </c>
      <c r="AN29">
        <v>33</v>
      </c>
      <c r="AP29" s="3"/>
      <c r="AQ29">
        <v>99572</v>
      </c>
      <c r="AS29" s="4" t="s">
        <v>14</v>
      </c>
      <c r="AT29">
        <v>1</v>
      </c>
      <c r="AU29" t="s">
        <v>15</v>
      </c>
      <c r="AV29" t="s">
        <v>201</v>
      </c>
      <c r="AW29" t="s">
        <v>202</v>
      </c>
      <c r="AX29">
        <v>33</v>
      </c>
      <c r="AY29" t="s">
        <v>153</v>
      </c>
      <c r="AZ29" t="s">
        <v>19</v>
      </c>
      <c r="BB29" s="3">
        <v>41689</v>
      </c>
      <c r="BC29" s="2" t="s">
        <v>20</v>
      </c>
      <c r="BE29">
        <v>4</v>
      </c>
      <c r="BF29">
        <v>347750</v>
      </c>
      <c r="BG29">
        <v>48816</v>
      </c>
      <c r="BH29" t="s">
        <v>203</v>
      </c>
      <c r="BJ29" t="s">
        <v>204</v>
      </c>
      <c r="BT29">
        <v>67084</v>
      </c>
    </row>
    <row r="30" spans="1:72" x14ac:dyDescent="0.3">
      <c r="A30">
        <v>66441</v>
      </c>
      <c r="B30">
        <v>193810</v>
      </c>
      <c r="F30" t="s">
        <v>1</v>
      </c>
      <c r="G30" t="s">
        <v>143</v>
      </c>
      <c r="H30" t="s">
        <v>205</v>
      </c>
      <c r="I30" t="s">
        <v>3</v>
      </c>
      <c r="K30">
        <v>1</v>
      </c>
      <c r="L30" t="s">
        <v>4</v>
      </c>
      <c r="M30">
        <v>99572</v>
      </c>
      <c r="N30" t="s">
        <v>5</v>
      </c>
      <c r="R30" t="s">
        <v>70</v>
      </c>
      <c r="S30" t="s">
        <v>71</v>
      </c>
      <c r="T30" t="s">
        <v>206</v>
      </c>
      <c r="U30" s="5">
        <v>1</v>
      </c>
      <c r="V30" t="s">
        <v>146</v>
      </c>
      <c r="W30" t="s">
        <v>207</v>
      </c>
      <c r="X30" t="s">
        <v>168</v>
      </c>
      <c r="Y30" s="6">
        <v>10</v>
      </c>
      <c r="Z30" s="7">
        <v>1004</v>
      </c>
      <c r="AA30" s="7" t="s">
        <v>207</v>
      </c>
      <c r="AB30" t="s">
        <v>208</v>
      </c>
      <c r="AC30">
        <v>2000</v>
      </c>
      <c r="AD30">
        <v>9</v>
      </c>
      <c r="AE30">
        <v>23</v>
      </c>
      <c r="AF30" t="s">
        <v>150</v>
      </c>
      <c r="AG30" t="s">
        <v>150</v>
      </c>
      <c r="AH30">
        <v>3642</v>
      </c>
      <c r="AI30">
        <v>6485366</v>
      </c>
      <c r="AJ30" s="7">
        <v>3000</v>
      </c>
      <c r="AK30" s="7">
        <v>6485000</v>
      </c>
      <c r="AL30">
        <v>71</v>
      </c>
      <c r="AN30">
        <v>33</v>
      </c>
      <c r="AP30" s="3"/>
      <c r="AQ30">
        <v>99572</v>
      </c>
      <c r="AS30" s="4" t="s">
        <v>14</v>
      </c>
      <c r="AT30">
        <v>1</v>
      </c>
      <c r="AU30" t="s">
        <v>15</v>
      </c>
      <c r="AV30" t="s">
        <v>209</v>
      </c>
      <c r="AW30" t="s">
        <v>210</v>
      </c>
      <c r="AX30">
        <v>33</v>
      </c>
      <c r="AY30" t="s">
        <v>153</v>
      </c>
      <c r="AZ30" t="s">
        <v>19</v>
      </c>
      <c r="BB30" s="3">
        <v>41689</v>
      </c>
      <c r="BC30" s="2" t="s">
        <v>20</v>
      </c>
      <c r="BE30">
        <v>4</v>
      </c>
      <c r="BF30">
        <v>345146</v>
      </c>
      <c r="BG30">
        <v>48817</v>
      </c>
      <c r="BH30" t="s">
        <v>211</v>
      </c>
      <c r="BJ30" t="s">
        <v>212</v>
      </c>
      <c r="BT30">
        <v>66441</v>
      </c>
    </row>
    <row r="31" spans="1:72" x14ac:dyDescent="0.3">
      <c r="A31">
        <v>118006</v>
      </c>
      <c r="B31">
        <v>196460</v>
      </c>
      <c r="F31" t="s">
        <v>1</v>
      </c>
      <c r="G31" t="s">
        <v>143</v>
      </c>
      <c r="H31" t="s">
        <v>213</v>
      </c>
      <c r="I31" t="s">
        <v>3</v>
      </c>
      <c r="K31">
        <v>1</v>
      </c>
      <c r="L31" t="s">
        <v>4</v>
      </c>
      <c r="M31">
        <v>99572</v>
      </c>
      <c r="N31" t="s">
        <v>5</v>
      </c>
      <c r="R31" t="s">
        <v>70</v>
      </c>
      <c r="S31" t="s">
        <v>71</v>
      </c>
      <c r="T31" t="s">
        <v>214</v>
      </c>
      <c r="U31" s="5">
        <v>1</v>
      </c>
      <c r="V31" t="s">
        <v>146</v>
      </c>
      <c r="W31" t="s">
        <v>167</v>
      </c>
      <c r="X31" t="s">
        <v>168</v>
      </c>
      <c r="Y31" s="6">
        <v>10</v>
      </c>
      <c r="Z31" s="7">
        <v>1018</v>
      </c>
      <c r="AA31" t="s">
        <v>215</v>
      </c>
      <c r="AB31" t="s">
        <v>216</v>
      </c>
      <c r="AC31">
        <v>2003</v>
      </c>
      <c r="AD31">
        <v>4</v>
      </c>
      <c r="AE31">
        <v>15</v>
      </c>
      <c r="AF31" t="s">
        <v>150</v>
      </c>
      <c r="AG31" t="s">
        <v>150</v>
      </c>
      <c r="AH31">
        <v>75928</v>
      </c>
      <c r="AI31">
        <v>6461993</v>
      </c>
      <c r="AJ31" s="7">
        <v>75000</v>
      </c>
      <c r="AK31" s="7">
        <v>6461000</v>
      </c>
      <c r="AL31">
        <v>71</v>
      </c>
      <c r="AN31">
        <v>33</v>
      </c>
      <c r="AP31" s="3"/>
      <c r="AQ31">
        <v>99572</v>
      </c>
      <c r="AS31" s="4" t="s">
        <v>14</v>
      </c>
      <c r="AT31">
        <v>1</v>
      </c>
      <c r="AU31" t="s">
        <v>15</v>
      </c>
      <c r="AV31" t="s">
        <v>217</v>
      </c>
      <c r="AW31" t="s">
        <v>218</v>
      </c>
      <c r="AX31">
        <v>33</v>
      </c>
      <c r="AY31" t="s">
        <v>153</v>
      </c>
      <c r="AZ31" t="s">
        <v>19</v>
      </c>
      <c r="BB31" s="3">
        <v>41689</v>
      </c>
      <c r="BC31" s="2" t="s">
        <v>20</v>
      </c>
      <c r="BE31">
        <v>4</v>
      </c>
      <c r="BF31">
        <v>347661</v>
      </c>
      <c r="BG31">
        <v>48818</v>
      </c>
      <c r="BH31" t="s">
        <v>219</v>
      </c>
      <c r="BJ31" t="s">
        <v>220</v>
      </c>
      <c r="BT31">
        <v>118006</v>
      </c>
    </row>
    <row r="32" spans="1:72" x14ac:dyDescent="0.3">
      <c r="A32">
        <v>111540</v>
      </c>
      <c r="B32">
        <v>199959</v>
      </c>
      <c r="F32" t="s">
        <v>1</v>
      </c>
      <c r="G32" t="s">
        <v>143</v>
      </c>
      <c r="H32" t="s">
        <v>221</v>
      </c>
      <c r="I32" t="s">
        <v>3</v>
      </c>
      <c r="K32">
        <v>1</v>
      </c>
      <c r="L32" t="s">
        <v>4</v>
      </c>
      <c r="M32">
        <v>99572</v>
      </c>
      <c r="N32" t="s">
        <v>5</v>
      </c>
      <c r="R32" t="s">
        <v>70</v>
      </c>
      <c r="S32" t="s">
        <v>71</v>
      </c>
      <c r="T32" t="s">
        <v>222</v>
      </c>
      <c r="U32" s="5">
        <v>1</v>
      </c>
      <c r="V32" t="s">
        <v>146</v>
      </c>
      <c r="W32" t="s">
        <v>223</v>
      </c>
      <c r="X32" t="s">
        <v>168</v>
      </c>
      <c r="Y32" s="6">
        <v>10</v>
      </c>
      <c r="Z32" s="7">
        <v>1021</v>
      </c>
      <c r="AA32" s="7" t="s">
        <v>224</v>
      </c>
      <c r="AB32" t="s">
        <v>225</v>
      </c>
      <c r="AC32">
        <v>2007</v>
      </c>
      <c r="AD32">
        <v>9</v>
      </c>
      <c r="AE32">
        <v>25</v>
      </c>
      <c r="AF32" t="s">
        <v>150</v>
      </c>
      <c r="AG32" t="s">
        <v>150</v>
      </c>
      <c r="AH32">
        <v>60746</v>
      </c>
      <c r="AI32">
        <v>6476553</v>
      </c>
      <c r="AJ32" s="7">
        <v>61000</v>
      </c>
      <c r="AK32" s="7">
        <v>6477000</v>
      </c>
      <c r="AL32">
        <v>7</v>
      </c>
      <c r="AN32">
        <v>33</v>
      </c>
      <c r="AP32" s="3"/>
      <c r="AQ32">
        <v>99572</v>
      </c>
      <c r="AS32" s="4" t="s">
        <v>14</v>
      </c>
      <c r="AT32">
        <v>1</v>
      </c>
      <c r="AU32" t="s">
        <v>15</v>
      </c>
      <c r="AV32" t="s">
        <v>226</v>
      </c>
      <c r="AW32" t="s">
        <v>227</v>
      </c>
      <c r="AX32">
        <v>33</v>
      </c>
      <c r="AY32" t="s">
        <v>153</v>
      </c>
      <c r="AZ32" t="s">
        <v>19</v>
      </c>
      <c r="BB32" s="3">
        <v>41689</v>
      </c>
      <c r="BC32" s="2" t="s">
        <v>20</v>
      </c>
      <c r="BE32">
        <v>4</v>
      </c>
      <c r="BF32">
        <v>350815</v>
      </c>
      <c r="BG32">
        <v>48819</v>
      </c>
      <c r="BH32" t="s">
        <v>228</v>
      </c>
      <c r="BJ32" t="s">
        <v>229</v>
      </c>
      <c r="BT32">
        <v>111540</v>
      </c>
    </row>
    <row r="33" spans="1:72" x14ac:dyDescent="0.3">
      <c r="A33">
        <v>85740</v>
      </c>
      <c r="B33">
        <v>192813</v>
      </c>
      <c r="F33" t="s">
        <v>1</v>
      </c>
      <c r="G33" t="s">
        <v>143</v>
      </c>
      <c r="H33" t="s">
        <v>230</v>
      </c>
      <c r="I33" t="s">
        <v>3</v>
      </c>
      <c r="K33">
        <v>1</v>
      </c>
      <c r="L33" t="s">
        <v>4</v>
      </c>
      <c r="M33">
        <v>99572</v>
      </c>
      <c r="N33" t="s">
        <v>5</v>
      </c>
      <c r="R33" t="s">
        <v>70</v>
      </c>
      <c r="S33" t="s">
        <v>71</v>
      </c>
      <c r="T33" t="s">
        <v>231</v>
      </c>
      <c r="U33" s="5">
        <v>1</v>
      </c>
      <c r="V33" t="s">
        <v>146</v>
      </c>
      <c r="W33" t="s">
        <v>232</v>
      </c>
      <c r="X33" t="s">
        <v>168</v>
      </c>
      <c r="Y33" s="6">
        <v>10</v>
      </c>
      <c r="Z33" s="7">
        <v>1032</v>
      </c>
      <c r="AA33" s="7" t="s">
        <v>232</v>
      </c>
      <c r="AB33" t="s">
        <v>233</v>
      </c>
      <c r="AC33">
        <v>2000</v>
      </c>
      <c r="AD33">
        <v>9</v>
      </c>
      <c r="AE33">
        <v>8</v>
      </c>
      <c r="AF33" t="s">
        <v>150</v>
      </c>
      <c r="AG33" t="s">
        <v>150</v>
      </c>
      <c r="AH33">
        <v>29819</v>
      </c>
      <c r="AI33">
        <v>6465098</v>
      </c>
      <c r="AJ33" s="7">
        <v>29000</v>
      </c>
      <c r="AK33" s="7">
        <v>6465000</v>
      </c>
      <c r="AL33">
        <v>71</v>
      </c>
      <c r="AN33">
        <v>33</v>
      </c>
      <c r="AP33" s="3"/>
      <c r="AQ33">
        <v>99572</v>
      </c>
      <c r="AS33" s="4" t="s">
        <v>14</v>
      </c>
      <c r="AT33">
        <v>1</v>
      </c>
      <c r="AU33" t="s">
        <v>15</v>
      </c>
      <c r="AV33" t="s">
        <v>234</v>
      </c>
      <c r="AW33" t="s">
        <v>235</v>
      </c>
      <c r="AX33">
        <v>33</v>
      </c>
      <c r="AY33" t="s">
        <v>153</v>
      </c>
      <c r="AZ33" t="s">
        <v>19</v>
      </c>
      <c r="BB33" s="3">
        <v>41689</v>
      </c>
      <c r="BC33" s="2" t="s">
        <v>20</v>
      </c>
      <c r="BE33">
        <v>4</v>
      </c>
      <c r="BF33">
        <v>344195</v>
      </c>
      <c r="BG33">
        <v>48820</v>
      </c>
      <c r="BH33" t="s">
        <v>236</v>
      </c>
      <c r="BJ33" t="s">
        <v>237</v>
      </c>
      <c r="BT33">
        <v>85740</v>
      </c>
    </row>
  </sheetData>
  <sortState xmlns:xlrd2="http://schemas.microsoft.com/office/spreadsheetml/2017/richdata2" ref="A2:CP21">
    <sortCondition ref="C2:C21"/>
    <sortCondition ref="D2:D21"/>
    <sortCondition ref="E2:E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2022-10-06T12:55:39Z</dcterms:created>
  <dcterms:modified xsi:type="dcterms:W3CDTF">2022-10-06T16:09:12Z</dcterms:modified>
</cp:coreProperties>
</file>