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"/>
    </mc:Choice>
  </mc:AlternateContent>
  <xr:revisionPtr revIDLastSave="0" documentId="13_ncr:1_{7E164B63-385F-4613-9E48-7869137F4183}" xr6:coauthVersionLast="47" xr6:coauthVersionMax="47" xr10:uidLastSave="{00000000-0000-0000-0000-000000000000}"/>
  <bookViews>
    <workbookView xWindow="-108" yWindow="-108" windowWidth="23256" windowHeight="12576" xr2:uid="{B17D391E-5490-400B-9C33-55FDB96C043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  <c r="I6" i="1"/>
  <c r="I5" i="1"/>
  <c r="I4" i="1"/>
  <c r="I3" i="1"/>
  <c r="I2" i="1"/>
</calcChain>
</file>

<file path=xl/sharedStrings.xml><?xml version="1.0" encoding="utf-8"?>
<sst xmlns="http://schemas.openxmlformats.org/spreadsheetml/2006/main" count="214" uniqueCount="145">
  <si>
    <t>A</t>
  </si>
  <si>
    <t>O</t>
  </si>
  <si>
    <t>374571</t>
  </si>
  <si>
    <t>3G</t>
  </si>
  <si>
    <t>Commelina</t>
  </si>
  <si>
    <t>K</t>
  </si>
  <si>
    <t>231_6605</t>
  </si>
  <si>
    <t>Vestfold og Telemark</t>
  </si>
  <si>
    <t>Holmestrand</t>
  </si>
  <si>
    <t>Vf</t>
  </si>
  <si>
    <t>Gullhaug, Nordre Foss avfallsplass.</t>
  </si>
  <si>
    <t>Roger Halvorsen</t>
  </si>
  <si>
    <t>OR</t>
  </si>
  <si>
    <t>https://www.unimus.no/felles/bilder/web_hent_bilde.php?id=13765092&amp;type=jpeg</t>
  </si>
  <si>
    <t>Ukjent</t>
  </si>
  <si>
    <t>POINT (231953 6605374)</t>
  </si>
  <si>
    <t>urn:catalog:O:V:374571</t>
  </si>
  <si>
    <t>Naturhistorisk Museum - UiO</t>
  </si>
  <si>
    <t>v</t>
  </si>
  <si>
    <t>ArtKart</t>
  </si>
  <si>
    <t>8_374571</t>
  </si>
  <si>
    <t>O_374571</t>
  </si>
  <si>
    <t>NBF</t>
  </si>
  <si>
    <t>20720780</t>
  </si>
  <si>
    <t>4A</t>
  </si>
  <si>
    <t>Commelina communis</t>
  </si>
  <si>
    <t>271_6617</t>
  </si>
  <si>
    <t>Viken</t>
  </si>
  <si>
    <t>Indre Østfold</t>
  </si>
  <si>
    <t>Øf</t>
  </si>
  <si>
    <t>Hobøl</t>
  </si>
  <si>
    <t>Greåker i Hobøl i Østfold, Indre Østfold, Vi \skrotemark på fyllplass</t>
  </si>
  <si>
    <t>Kåre Arnstein Lye</t>
  </si>
  <si>
    <t>Validator: Kjell Magne Olsen</t>
  </si>
  <si>
    <t>Validationstatus: Approved Media</t>
  </si>
  <si>
    <t>https://www.artsobservasjoner.no/Sighting/20720780</t>
  </si>
  <si>
    <t>DoorKnocker</t>
  </si>
  <si>
    <t>Ingen kjent risiko (NK)</t>
  </si>
  <si>
    <t>POINT (270754 6616081)</t>
  </si>
  <si>
    <t>urn:uuid:1cdb7846-6c9e-4fec-8b1e-69b5f149fea9</t>
  </si>
  <si>
    <t>Norsk botanisk forening</t>
  </si>
  <si>
    <t>so2-vascular</t>
  </si>
  <si>
    <t>1010_20720780</t>
  </si>
  <si>
    <t>221788</t>
  </si>
  <si>
    <t>Hobøl k.: Greåker, ovenfor nordre bruket, \på skrotemark på fyllplass</t>
  </si>
  <si>
    <t>https://www.unimus.no/felles/bilder/web_hent_bilde.php?id=13803637&amp;type=jpeg</t>
  </si>
  <si>
    <t>POINT (270761 6616180)</t>
  </si>
  <si>
    <t>urn:catalog:O:V:221788</t>
  </si>
  <si>
    <t>8_221788</t>
  </si>
  <si>
    <t>O_221788</t>
  </si>
  <si>
    <t>221844</t>
  </si>
  <si>
    <t>https://www.unimus.no/felles/bilder/web_hent_bilde.php?id=13803651&amp;type=jpeg</t>
  </si>
  <si>
    <t>urn:catalog:O:V:221844</t>
  </si>
  <si>
    <t>8_221844</t>
  </si>
  <si>
    <t>O_221844</t>
  </si>
  <si>
    <t>221953</t>
  </si>
  <si>
    <t>Hobøl: Greåker fyllplass (ovenfor nordre bruket), \på skrotemark</t>
  </si>
  <si>
    <t>https://www.unimus.no/felles/bilder/web_hent_bilde.php?id=13803684&amp;type=jpeg</t>
  </si>
  <si>
    <t>urn:catalog:O:V:221953</t>
  </si>
  <si>
    <t>8_221953</t>
  </si>
  <si>
    <t>O_221953</t>
  </si>
  <si>
    <t>M</t>
  </si>
  <si>
    <t>249_6609</t>
  </si>
  <si>
    <t>Asker</t>
  </si>
  <si>
    <t>Bu</t>
  </si>
  <si>
    <t>Hurum</t>
  </si>
  <si>
    <t>Tofte, flisefylling på Södra Cell, nordenden av fabrikkområdet</t>
  </si>
  <si>
    <t>V</t>
  </si>
  <si>
    <t>Funnet som liten plante og dyrket fram til blomstring i Hof</t>
  </si>
  <si>
    <t>https://www.unimus.no/felles/bilder/web_hent_bilde.php?id=13828469&amp;type=jpeg</t>
  </si>
  <si>
    <t>Fr-tilf</t>
  </si>
  <si>
    <t>0AD1478A-E74D-11E4-8FEB-00155D012A60</t>
  </si>
  <si>
    <t>MusIt</t>
  </si>
  <si>
    <t>O_195568</t>
  </si>
  <si>
    <t>32V NM 888,025</t>
  </si>
  <si>
    <t>WGS84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</si>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</sst>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4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3" borderId="0" xfId="0" applyFont="1" applyFill="1"/>
    <xf numFmtId="1" fontId="1" fillId="0" borderId="0" xfId="0" applyNumberFormat="1" applyFont="1"/>
    <xf numFmtId="1" fontId="1" fillId="4" borderId="0" xfId="0" applyNumberFormat="1" applyFont="1" applyFill="1"/>
    <xf numFmtId="0" fontId="1" fillId="4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F7CC2-828C-4DFB-92C5-7B3DAAB9CC90}">
  <dimension ref="A1:BT7"/>
  <sheetViews>
    <sheetView tabSelected="1" workbookViewId="0">
      <selection activeCell="AO7" sqref="AO7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6.44140625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3" max="23" width="11.6640625" bestFit="1" customWidth="1"/>
    <col min="24" max="24" width="3.109375" bestFit="1" customWidth="1"/>
    <col min="25" max="25" width="3.88671875" bestFit="1" customWidth="1"/>
    <col min="26" max="26" width="5.21875" bestFit="1" customWidth="1"/>
    <col min="28" max="28" width="57.77734375" bestFit="1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1" max="41" width="29.77734375" customWidth="1"/>
  </cols>
  <sheetData>
    <row r="1" spans="1:72" x14ac:dyDescent="0.3">
      <c r="A1" s="10" t="s">
        <v>76</v>
      </c>
      <c r="B1" s="10" t="s">
        <v>77</v>
      </c>
      <c r="C1" s="10" t="s">
        <v>78</v>
      </c>
      <c r="D1" s="10" t="s">
        <v>79</v>
      </c>
      <c r="E1" s="10" t="s">
        <v>80</v>
      </c>
      <c r="F1" s="10" t="s">
        <v>81</v>
      </c>
      <c r="G1" s="10" t="s">
        <v>82</v>
      </c>
      <c r="H1" s="11" t="s">
        <v>83</v>
      </c>
      <c r="I1" s="10" t="s">
        <v>84</v>
      </c>
      <c r="J1" s="10" t="s">
        <v>85</v>
      </c>
      <c r="K1" s="10" t="s">
        <v>86</v>
      </c>
      <c r="L1" s="10" t="s">
        <v>87</v>
      </c>
      <c r="M1" s="10" t="s">
        <v>88</v>
      </c>
      <c r="N1" s="10" t="s">
        <v>89</v>
      </c>
      <c r="O1" s="12" t="s">
        <v>90</v>
      </c>
      <c r="P1" s="13" t="s">
        <v>91</v>
      </c>
      <c r="Q1" s="14" t="s">
        <v>92</v>
      </c>
      <c r="R1" s="14" t="s">
        <v>93</v>
      </c>
      <c r="S1" s="14" t="s">
        <v>94</v>
      </c>
      <c r="T1" s="15" t="s">
        <v>95</v>
      </c>
      <c r="U1" s="10" t="s">
        <v>96</v>
      </c>
      <c r="V1" s="10" t="s">
        <v>97</v>
      </c>
      <c r="W1" s="10" t="s">
        <v>98</v>
      </c>
      <c r="X1" s="4" t="s">
        <v>99</v>
      </c>
      <c r="Y1" s="4" t="s">
        <v>100</v>
      </c>
      <c r="Z1" s="10" t="s">
        <v>101</v>
      </c>
      <c r="AA1" s="10" t="s">
        <v>102</v>
      </c>
      <c r="AB1" s="10" t="s">
        <v>103</v>
      </c>
      <c r="AC1" s="10" t="s">
        <v>104</v>
      </c>
      <c r="AD1" s="10" t="s">
        <v>105</v>
      </c>
      <c r="AE1" s="10" t="s">
        <v>106</v>
      </c>
      <c r="AF1" s="10" t="s">
        <v>107</v>
      </c>
      <c r="AG1" s="10" t="s">
        <v>108</v>
      </c>
      <c r="AH1" s="15" t="s">
        <v>109</v>
      </c>
      <c r="AI1" s="15" t="s">
        <v>110</v>
      </c>
      <c r="AJ1" s="15" t="s">
        <v>111</v>
      </c>
      <c r="AK1" s="15" t="s">
        <v>112</v>
      </c>
      <c r="AL1" s="10" t="s">
        <v>113</v>
      </c>
      <c r="AM1" s="16" t="s">
        <v>114</v>
      </c>
      <c r="AN1" s="17" t="s">
        <v>115</v>
      </c>
      <c r="AO1" s="10" t="s">
        <v>116</v>
      </c>
      <c r="AP1" s="18" t="s">
        <v>117</v>
      </c>
      <c r="AQ1" s="10" t="s">
        <v>88</v>
      </c>
      <c r="AR1" s="10" t="s">
        <v>118</v>
      </c>
      <c r="AS1" s="10" t="s">
        <v>119</v>
      </c>
      <c r="AT1" s="10" t="s">
        <v>120</v>
      </c>
      <c r="AU1" s="10" t="s">
        <v>121</v>
      </c>
      <c r="AV1" s="10" t="s">
        <v>122</v>
      </c>
      <c r="AW1" s="10" t="s">
        <v>123</v>
      </c>
      <c r="AX1" s="10" t="s">
        <v>124</v>
      </c>
      <c r="AY1" s="10" t="s">
        <v>125</v>
      </c>
      <c r="AZ1" s="10" t="s">
        <v>126</v>
      </c>
      <c r="BA1" s="10" t="s">
        <v>127</v>
      </c>
      <c r="BB1" s="19" t="s">
        <v>128</v>
      </c>
      <c r="BC1" s="10" t="s">
        <v>129</v>
      </c>
      <c r="BD1" s="10" t="s">
        <v>94</v>
      </c>
      <c r="BE1" s="10" t="s">
        <v>130</v>
      </c>
      <c r="BF1" s="10" t="s">
        <v>131</v>
      </c>
      <c r="BG1" s="7" t="s">
        <v>132</v>
      </c>
      <c r="BH1" s="10" t="s">
        <v>133</v>
      </c>
      <c r="BI1" s="10" t="s">
        <v>134</v>
      </c>
      <c r="BJ1" s="10" t="s">
        <v>135</v>
      </c>
      <c r="BK1" s="10" t="s">
        <v>136</v>
      </c>
      <c r="BL1" t="s">
        <v>137</v>
      </c>
      <c r="BM1" t="s">
        <v>138</v>
      </c>
      <c r="BN1" t="s">
        <v>139</v>
      </c>
      <c r="BO1" t="s">
        <v>140</v>
      </c>
      <c r="BP1" s="10" t="s">
        <v>141</v>
      </c>
      <c r="BQ1" s="10" t="s">
        <v>142</v>
      </c>
      <c r="BR1" s="10" t="s">
        <v>143</v>
      </c>
      <c r="BS1" s="10" t="s">
        <v>144</v>
      </c>
      <c r="BT1" s="10" t="s">
        <v>76</v>
      </c>
    </row>
    <row r="2" spans="1:72" x14ac:dyDescent="0.3">
      <c r="A2">
        <v>234991</v>
      </c>
      <c r="B2">
        <v>297167</v>
      </c>
      <c r="F2" t="s">
        <v>0</v>
      </c>
      <c r="G2" t="s">
        <v>1</v>
      </c>
      <c r="H2" t="s">
        <v>2</v>
      </c>
      <c r="I2" s="1" t="str">
        <f t="shared" ref="I2" si="0">HYPERLINK(AP2,"Hb")</f>
        <v>Hb</v>
      </c>
      <c r="L2" t="s">
        <v>3</v>
      </c>
      <c r="M2">
        <v>99563</v>
      </c>
      <c r="N2" t="s">
        <v>4</v>
      </c>
      <c r="Q2" t="s">
        <v>5</v>
      </c>
      <c r="T2" t="s">
        <v>6</v>
      </c>
      <c r="U2" s="2">
        <v>1</v>
      </c>
      <c r="V2" t="s">
        <v>7</v>
      </c>
      <c r="W2" t="s">
        <v>8</v>
      </c>
      <c r="X2" s="3" t="s">
        <v>9</v>
      </c>
      <c r="Y2" s="4">
        <v>7</v>
      </c>
      <c r="Z2" s="5">
        <v>702</v>
      </c>
      <c r="AA2" s="5" t="s">
        <v>8</v>
      </c>
      <c r="AB2" t="s">
        <v>10</v>
      </c>
      <c r="AC2">
        <v>2008</v>
      </c>
      <c r="AD2">
        <v>1</v>
      </c>
      <c r="AE2">
        <v>1</v>
      </c>
      <c r="AF2" t="s">
        <v>11</v>
      </c>
      <c r="AG2" t="s">
        <v>11</v>
      </c>
      <c r="AH2">
        <v>231953</v>
      </c>
      <c r="AI2">
        <v>6605374</v>
      </c>
      <c r="AJ2" s="5">
        <v>231000</v>
      </c>
      <c r="AK2" s="5">
        <v>6605000</v>
      </c>
      <c r="AL2">
        <v>707</v>
      </c>
      <c r="AN2">
        <v>8</v>
      </c>
      <c r="AO2" t="s">
        <v>12</v>
      </c>
      <c r="AP2" t="s">
        <v>13</v>
      </c>
      <c r="AQ2">
        <v>99563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A2">
        <v>1</v>
      </c>
      <c r="BB2" s="6">
        <v>40108</v>
      </c>
      <c r="BC2" s="7" t="s">
        <v>19</v>
      </c>
      <c r="BE2">
        <v>3</v>
      </c>
      <c r="BF2">
        <v>470491</v>
      </c>
      <c r="BG2">
        <v>48833</v>
      </c>
      <c r="BH2" t="s">
        <v>20</v>
      </c>
      <c r="BJ2" t="s">
        <v>21</v>
      </c>
      <c r="BT2">
        <v>234991</v>
      </c>
    </row>
    <row r="3" spans="1:72" x14ac:dyDescent="0.3">
      <c r="A3">
        <v>417732</v>
      </c>
      <c r="C3">
        <v>1</v>
      </c>
      <c r="F3" t="s">
        <v>0</v>
      </c>
      <c r="G3" t="s">
        <v>22</v>
      </c>
      <c r="H3" t="s">
        <v>23</v>
      </c>
      <c r="I3" s="1" t="str">
        <f>HYPERLINK(AP3,"Foto")</f>
        <v>Foto</v>
      </c>
      <c r="K3">
        <v>1</v>
      </c>
      <c r="L3" t="s">
        <v>24</v>
      </c>
      <c r="M3">
        <v>99564</v>
      </c>
      <c r="N3" t="s">
        <v>25</v>
      </c>
      <c r="T3" t="s">
        <v>26</v>
      </c>
      <c r="U3" s="2">
        <v>1</v>
      </c>
      <c r="V3" t="s">
        <v>27</v>
      </c>
      <c r="W3" t="s">
        <v>28</v>
      </c>
      <c r="X3" t="s">
        <v>29</v>
      </c>
      <c r="Y3" s="4">
        <v>1</v>
      </c>
      <c r="Z3" s="5">
        <v>138</v>
      </c>
      <c r="AA3" s="5" t="s">
        <v>30</v>
      </c>
      <c r="AB3" t="s">
        <v>31</v>
      </c>
      <c r="AC3">
        <v>2010</v>
      </c>
      <c r="AD3">
        <v>7</v>
      </c>
      <c r="AE3">
        <v>15</v>
      </c>
      <c r="AF3" t="s">
        <v>32</v>
      </c>
      <c r="AG3" t="s">
        <v>33</v>
      </c>
      <c r="AH3">
        <v>270754</v>
      </c>
      <c r="AI3">
        <v>6616081</v>
      </c>
      <c r="AJ3" s="5">
        <v>271000</v>
      </c>
      <c r="AK3" s="5">
        <v>6617000</v>
      </c>
      <c r="AL3">
        <v>40</v>
      </c>
      <c r="AN3">
        <v>1010</v>
      </c>
      <c r="AO3" t="s">
        <v>34</v>
      </c>
      <c r="AP3" s="6" t="s">
        <v>35</v>
      </c>
      <c r="AQ3">
        <v>99564</v>
      </c>
      <c r="AS3" s="8" t="s">
        <v>36</v>
      </c>
      <c r="AT3">
        <v>1</v>
      </c>
      <c r="AU3" t="s">
        <v>37</v>
      </c>
      <c r="AV3" t="s">
        <v>38</v>
      </c>
      <c r="AW3" t="s">
        <v>39</v>
      </c>
      <c r="AX3">
        <v>1010</v>
      </c>
      <c r="AY3" t="s">
        <v>40</v>
      </c>
      <c r="AZ3" t="s">
        <v>41</v>
      </c>
      <c r="BA3">
        <v>1</v>
      </c>
      <c r="BB3" s="6">
        <v>43899.585462962998</v>
      </c>
      <c r="BC3" s="7" t="s">
        <v>19</v>
      </c>
      <c r="BE3">
        <v>6</v>
      </c>
      <c r="BF3">
        <v>180716</v>
      </c>
      <c r="BH3" t="s">
        <v>42</v>
      </c>
      <c r="BT3">
        <v>417732</v>
      </c>
    </row>
    <row r="4" spans="1:72" x14ac:dyDescent="0.3">
      <c r="A4">
        <v>417802</v>
      </c>
      <c r="B4">
        <v>278325</v>
      </c>
      <c r="F4" t="s">
        <v>0</v>
      </c>
      <c r="G4" t="s">
        <v>1</v>
      </c>
      <c r="H4" t="s">
        <v>43</v>
      </c>
      <c r="I4" s="1" t="str">
        <f>HYPERLINK(AP4,"Hb")</f>
        <v>Hb</v>
      </c>
      <c r="K4">
        <v>1</v>
      </c>
      <c r="L4" t="s">
        <v>24</v>
      </c>
      <c r="M4">
        <v>99564</v>
      </c>
      <c r="N4" t="s">
        <v>25</v>
      </c>
      <c r="T4" t="s">
        <v>26</v>
      </c>
      <c r="U4" s="2">
        <v>1</v>
      </c>
      <c r="V4" t="s">
        <v>27</v>
      </c>
      <c r="W4" t="s">
        <v>28</v>
      </c>
      <c r="X4" t="s">
        <v>29</v>
      </c>
      <c r="Y4" s="4">
        <v>1</v>
      </c>
      <c r="Z4" s="5">
        <v>138</v>
      </c>
      <c r="AA4" s="5" t="s">
        <v>30</v>
      </c>
      <c r="AB4" t="s">
        <v>44</v>
      </c>
      <c r="AC4">
        <v>2010</v>
      </c>
      <c r="AD4">
        <v>7</v>
      </c>
      <c r="AE4">
        <v>15</v>
      </c>
      <c r="AF4" t="s">
        <v>32</v>
      </c>
      <c r="AG4" t="s">
        <v>32</v>
      </c>
      <c r="AH4">
        <v>270761</v>
      </c>
      <c r="AI4">
        <v>6616180</v>
      </c>
      <c r="AJ4" s="5">
        <v>271000</v>
      </c>
      <c r="AK4" s="5">
        <v>6617000</v>
      </c>
      <c r="AL4">
        <v>71</v>
      </c>
      <c r="AN4">
        <v>8</v>
      </c>
      <c r="AO4" t="s">
        <v>12</v>
      </c>
      <c r="AP4" t="s">
        <v>45</v>
      </c>
      <c r="AQ4">
        <v>99564</v>
      </c>
      <c r="AS4" s="8" t="s">
        <v>36</v>
      </c>
      <c r="AT4">
        <v>1</v>
      </c>
      <c r="AU4" t="s">
        <v>37</v>
      </c>
      <c r="AV4" t="s">
        <v>46</v>
      </c>
      <c r="AW4" t="s">
        <v>47</v>
      </c>
      <c r="AX4">
        <v>8</v>
      </c>
      <c r="AY4" t="s">
        <v>17</v>
      </c>
      <c r="AZ4" t="s">
        <v>18</v>
      </c>
      <c r="BA4">
        <v>1</v>
      </c>
      <c r="BB4" s="6">
        <v>40539</v>
      </c>
      <c r="BC4" s="7" t="s">
        <v>19</v>
      </c>
      <c r="BE4">
        <v>3</v>
      </c>
      <c r="BF4">
        <v>450631</v>
      </c>
      <c r="BG4">
        <v>48834</v>
      </c>
      <c r="BH4" t="s">
        <v>48</v>
      </c>
      <c r="BJ4" t="s">
        <v>49</v>
      </c>
      <c r="BT4">
        <v>417802</v>
      </c>
    </row>
    <row r="5" spans="1:72" x14ac:dyDescent="0.3">
      <c r="A5">
        <v>417809</v>
      </c>
      <c r="B5">
        <v>278342</v>
      </c>
      <c r="F5" t="s">
        <v>0</v>
      </c>
      <c r="G5" t="s">
        <v>1</v>
      </c>
      <c r="H5" t="s">
        <v>50</v>
      </c>
      <c r="I5" s="1" t="str">
        <f>HYPERLINK(AP5,"Hb")</f>
        <v>Hb</v>
      </c>
      <c r="K5">
        <v>1</v>
      </c>
      <c r="L5" t="s">
        <v>24</v>
      </c>
      <c r="M5">
        <v>99564</v>
      </c>
      <c r="N5" t="s">
        <v>25</v>
      </c>
      <c r="T5" t="s">
        <v>26</v>
      </c>
      <c r="U5" s="2">
        <v>1</v>
      </c>
      <c r="V5" t="s">
        <v>27</v>
      </c>
      <c r="W5" t="s">
        <v>28</v>
      </c>
      <c r="X5" t="s">
        <v>29</v>
      </c>
      <c r="Y5" s="4">
        <v>1</v>
      </c>
      <c r="Z5" s="5">
        <v>138</v>
      </c>
      <c r="AA5" s="5" t="s">
        <v>30</v>
      </c>
      <c r="AB5" t="s">
        <v>44</v>
      </c>
      <c r="AC5">
        <v>2010</v>
      </c>
      <c r="AD5">
        <v>8</v>
      </c>
      <c r="AE5">
        <v>3</v>
      </c>
      <c r="AF5" t="s">
        <v>32</v>
      </c>
      <c r="AG5" t="s">
        <v>32</v>
      </c>
      <c r="AH5">
        <v>270761</v>
      </c>
      <c r="AI5">
        <v>6616180</v>
      </c>
      <c r="AJ5" s="5">
        <v>271000</v>
      </c>
      <c r="AK5" s="5">
        <v>6617000</v>
      </c>
      <c r="AL5">
        <v>71</v>
      </c>
      <c r="AN5">
        <v>8</v>
      </c>
      <c r="AO5" t="s">
        <v>12</v>
      </c>
      <c r="AP5" t="s">
        <v>51</v>
      </c>
      <c r="AQ5">
        <v>99564</v>
      </c>
      <c r="AS5" s="8" t="s">
        <v>36</v>
      </c>
      <c r="AT5">
        <v>1</v>
      </c>
      <c r="AU5" t="s">
        <v>37</v>
      </c>
      <c r="AV5" t="s">
        <v>46</v>
      </c>
      <c r="AW5" t="s">
        <v>52</v>
      </c>
      <c r="AX5">
        <v>8</v>
      </c>
      <c r="AY5" t="s">
        <v>17</v>
      </c>
      <c r="AZ5" t="s">
        <v>18</v>
      </c>
      <c r="BA5">
        <v>1</v>
      </c>
      <c r="BB5" s="6">
        <v>40539</v>
      </c>
      <c r="BC5" s="7" t="s">
        <v>19</v>
      </c>
      <c r="BE5">
        <v>3</v>
      </c>
      <c r="BF5">
        <v>450649</v>
      </c>
      <c r="BG5">
        <v>48835</v>
      </c>
      <c r="BH5" t="s">
        <v>53</v>
      </c>
      <c r="BJ5" t="s">
        <v>54</v>
      </c>
      <c r="BT5">
        <v>417809</v>
      </c>
    </row>
    <row r="6" spans="1:72" x14ac:dyDescent="0.3">
      <c r="A6">
        <v>417811</v>
      </c>
      <c r="B6">
        <v>278373</v>
      </c>
      <c r="F6" t="s">
        <v>0</v>
      </c>
      <c r="G6" t="s">
        <v>1</v>
      </c>
      <c r="H6" t="s">
        <v>55</v>
      </c>
      <c r="I6" s="1" t="str">
        <f>HYPERLINK(AP6,"Hb")</f>
        <v>Hb</v>
      </c>
      <c r="K6">
        <v>1</v>
      </c>
      <c r="L6" t="s">
        <v>24</v>
      </c>
      <c r="M6">
        <v>99564</v>
      </c>
      <c r="N6" t="s">
        <v>25</v>
      </c>
      <c r="T6" t="s">
        <v>26</v>
      </c>
      <c r="U6" s="2">
        <v>1</v>
      </c>
      <c r="V6" t="s">
        <v>27</v>
      </c>
      <c r="W6" t="s">
        <v>28</v>
      </c>
      <c r="X6" t="s">
        <v>29</v>
      </c>
      <c r="Y6" s="4">
        <v>1</v>
      </c>
      <c r="Z6" s="5">
        <v>138</v>
      </c>
      <c r="AA6" s="5" t="s">
        <v>30</v>
      </c>
      <c r="AB6" t="s">
        <v>56</v>
      </c>
      <c r="AC6">
        <v>2010</v>
      </c>
      <c r="AD6">
        <v>8</v>
      </c>
      <c r="AE6">
        <v>27</v>
      </c>
      <c r="AF6" t="s">
        <v>32</v>
      </c>
      <c r="AG6" t="s">
        <v>32</v>
      </c>
      <c r="AH6">
        <v>270761</v>
      </c>
      <c r="AI6">
        <v>6616180</v>
      </c>
      <c r="AJ6" s="5">
        <v>271000</v>
      </c>
      <c r="AK6" s="5">
        <v>6617000</v>
      </c>
      <c r="AL6">
        <v>71</v>
      </c>
      <c r="AN6">
        <v>8</v>
      </c>
      <c r="AO6" t="s">
        <v>12</v>
      </c>
      <c r="AP6" t="s">
        <v>57</v>
      </c>
      <c r="AQ6">
        <v>99564</v>
      </c>
      <c r="AS6" s="8" t="s">
        <v>36</v>
      </c>
      <c r="AT6">
        <v>1</v>
      </c>
      <c r="AU6" t="s">
        <v>37</v>
      </c>
      <c r="AV6" t="s">
        <v>46</v>
      </c>
      <c r="AW6" t="s">
        <v>58</v>
      </c>
      <c r="AX6">
        <v>8</v>
      </c>
      <c r="AY6" t="s">
        <v>17</v>
      </c>
      <c r="AZ6" t="s">
        <v>18</v>
      </c>
      <c r="BA6">
        <v>1</v>
      </c>
      <c r="BB6" s="6">
        <v>40539</v>
      </c>
      <c r="BC6" s="7" t="s">
        <v>19</v>
      </c>
      <c r="BE6">
        <v>3</v>
      </c>
      <c r="BF6">
        <v>450676</v>
      </c>
      <c r="BG6">
        <v>48836</v>
      </c>
      <c r="BH6" t="s">
        <v>59</v>
      </c>
      <c r="BJ6" t="s">
        <v>60</v>
      </c>
      <c r="BT6">
        <v>417811</v>
      </c>
    </row>
    <row r="7" spans="1:72" x14ac:dyDescent="0.3">
      <c r="A7">
        <v>301415</v>
      </c>
      <c r="B7">
        <v>275902</v>
      </c>
      <c r="F7" t="s">
        <v>61</v>
      </c>
      <c r="G7" t="s">
        <v>1</v>
      </c>
      <c r="H7">
        <v>195568</v>
      </c>
      <c r="I7" s="1" t="str">
        <f>HYPERLINK(AP7,"Hb")</f>
        <v>Hb</v>
      </c>
      <c r="K7">
        <v>1</v>
      </c>
      <c r="L7" t="s">
        <v>24</v>
      </c>
      <c r="M7">
        <v>99564</v>
      </c>
      <c r="N7" t="s">
        <v>25</v>
      </c>
      <c r="T7" t="s">
        <v>62</v>
      </c>
      <c r="U7" s="2">
        <v>1</v>
      </c>
      <c r="V7" t="s">
        <v>27</v>
      </c>
      <c r="W7" t="s">
        <v>63</v>
      </c>
      <c r="X7" t="s">
        <v>64</v>
      </c>
      <c r="Y7" s="4">
        <v>6</v>
      </c>
      <c r="Z7" s="5">
        <v>628</v>
      </c>
      <c r="AA7" t="s">
        <v>65</v>
      </c>
      <c r="AB7" t="s">
        <v>66</v>
      </c>
      <c r="AF7" t="s">
        <v>11</v>
      </c>
      <c r="AG7" t="s">
        <v>11</v>
      </c>
      <c r="AH7">
        <v>249794</v>
      </c>
      <c r="AI7">
        <v>6609841</v>
      </c>
      <c r="AJ7" s="5">
        <v>249000</v>
      </c>
      <c r="AK7" s="5">
        <v>6609000</v>
      </c>
      <c r="AL7">
        <v>71</v>
      </c>
      <c r="AN7" t="s">
        <v>67</v>
      </c>
      <c r="AO7" t="s">
        <v>68</v>
      </c>
      <c r="AP7" t="s">
        <v>69</v>
      </c>
      <c r="AQ7">
        <v>99564</v>
      </c>
      <c r="AS7" s="9" t="s">
        <v>70</v>
      </c>
      <c r="AW7" t="s">
        <v>71</v>
      </c>
      <c r="AZ7" t="s">
        <v>67</v>
      </c>
      <c r="BA7">
        <v>1</v>
      </c>
      <c r="BB7" s="6">
        <v>39131</v>
      </c>
      <c r="BC7" s="8" t="s">
        <v>72</v>
      </c>
      <c r="BE7">
        <v>3</v>
      </c>
      <c r="BF7">
        <v>3761</v>
      </c>
      <c r="BH7" t="s">
        <v>73</v>
      </c>
      <c r="BJ7" t="s">
        <v>73</v>
      </c>
      <c r="BL7" t="s">
        <v>74</v>
      </c>
      <c r="BM7" t="s">
        <v>75</v>
      </c>
      <c r="BT7">
        <v>301415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2022-10-06T12:55:58Z</dcterms:created>
  <dcterms:modified xsi:type="dcterms:W3CDTF">2022-10-10T07:10:20Z</dcterms:modified>
</cp:coreProperties>
</file>