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Conyza\"/>
    </mc:Choice>
  </mc:AlternateContent>
  <xr:revisionPtr revIDLastSave="0" documentId="8_{9ED6B9CB-85CF-4D8D-A22C-8853DCE88692}" xr6:coauthVersionLast="47" xr6:coauthVersionMax="47" xr10:uidLastSave="{00000000-0000-0000-0000-000000000000}"/>
  <bookViews>
    <workbookView xWindow="-108" yWindow="-108" windowWidth="23256" windowHeight="12576" xr2:uid="{B3FC722B-6514-4D0E-A022-7A439913E6D6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3" i="1" l="1"/>
  <c r="I11" i="1"/>
  <c r="I10" i="1"/>
  <c r="I9" i="1"/>
  <c r="I8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<sst xmlns="http://schemas.openxmlformats.org/spreadsheetml/2006/main" count="334" uniqueCount="187">
  <si>
    <t>A</t>
  </si>
  <si>
    <t>O</t>
  </si>
  <si>
    <t>258126</t>
  </si>
  <si>
    <t>4A</t>
  </si>
  <si>
    <t>Conyza bonariensis</t>
  </si>
  <si>
    <t>245_6625</t>
  </si>
  <si>
    <t>Viken</t>
  </si>
  <si>
    <t>Asker</t>
  </si>
  <si>
    <t>Bu</t>
  </si>
  <si>
    <t>Røyken</t>
  </si>
  <si>
    <t>Hurum, Tofte, Norske Skogs bedriftområde, i transportbåndet innenfor kai 3, oppe i maskineriet. \En plante med flere skudd</t>
  </si>
  <si>
    <t>Tore Berg | Kjell Magne Olsen</t>
  </si>
  <si>
    <t>Mangler koordinat - satt til kommunesenter basert på navn:Asker</t>
  </si>
  <si>
    <t>https://www.unimus.no/felles/bilder/web_hent_bilde.php?id=13961900&amp;type=jpeg</t>
  </si>
  <si>
    <t>AlienSpecie</t>
  </si>
  <si>
    <t>Ingen kjent risiko (NK)</t>
  </si>
  <si>
    <t>POINT (245422 6624811)</t>
  </si>
  <si>
    <t>urn:catalog:O:V:258126</t>
  </si>
  <si>
    <t>Naturhistorisk Museum - UiO</t>
  </si>
  <si>
    <t>v</t>
  </si>
  <si>
    <t>ArtKart</t>
  </si>
  <si>
    <t>8_258126</t>
  </si>
  <si>
    <t>O_258126</t>
  </si>
  <si>
    <t>258153</t>
  </si>
  <si>
    <t>Hurum, Tofte, Norske Skog, på tømmerlagret/flisstakkområdet N for bedriften. \En plante med flere stengler</t>
  </si>
  <si>
    <t>https://www.unimus.no/felles/bilder/web_hent_bilde.php?id=13961925&amp;type=jpeg</t>
  </si>
  <si>
    <t>urn:catalog:O:V:258153</t>
  </si>
  <si>
    <t>8_258153</t>
  </si>
  <si>
    <t>O_258153</t>
  </si>
  <si>
    <t>276886</t>
  </si>
  <si>
    <t>Hurum: Tofte. Sødra Cells bedriftområde, på stakkområdet (Eucalyptus-tømmer). Noen få ind.</t>
  </si>
  <si>
    <t>Tore Berg | Knut Vik Jahnsen</t>
  </si>
  <si>
    <t>https://www.unimus.no/felles/bilder/web_hent_bilde.php?id=13687244&amp;type=jpeg</t>
  </si>
  <si>
    <t>urn:catalog:O:V:276886</t>
  </si>
  <si>
    <t>8_276886</t>
  </si>
  <si>
    <t>O_276886</t>
  </si>
  <si>
    <t>276890</t>
  </si>
  <si>
    <t>Hurum: Tofte. Sødra Cells bedriftområde, på stakkområdet (Eucalyptus-tømmer). Kraftig ind.</t>
  </si>
  <si>
    <t>https://www.unimus.no/felles/bilder/web_hent_bilde.php?id=13687248&amp;type=jpeg</t>
  </si>
  <si>
    <t>urn:catalog:O:V:276890</t>
  </si>
  <si>
    <t>8_276890</t>
  </si>
  <si>
    <t>O_276890</t>
  </si>
  <si>
    <t>374179</t>
  </si>
  <si>
    <t>247_6607</t>
  </si>
  <si>
    <t>Hurum</t>
  </si>
  <si>
    <t>Tofte, på 5 m tjukk flishaug.</t>
  </si>
  <si>
    <t>Kåre Arnstein Lye | Tore Berg</t>
  </si>
  <si>
    <t>OR</t>
  </si>
  <si>
    <t>https://www.unimus.no/felles/bilder/web_hent_bilde.php?id=13703844&amp;type=jpeg</t>
  </si>
  <si>
    <t>POINT (247104 6607875)</t>
  </si>
  <si>
    <t>urn:catalog:O:V:374179</t>
  </si>
  <si>
    <t>8_374179</t>
  </si>
  <si>
    <t>O_374179</t>
  </si>
  <si>
    <t>NBF</t>
  </si>
  <si>
    <t>26072223</t>
  </si>
  <si>
    <t>Obs</t>
  </si>
  <si>
    <t>249_6609</t>
  </si>
  <si>
    <t>Tofte på Hurum i Buskerud, Asker, Vi \på skrotemark</t>
  </si>
  <si>
    <t>Kåre Arnstein Lye</t>
  </si>
  <si>
    <t>innsamling Lye 24357.</t>
  </si>
  <si>
    <t>https://www.artsobservasjoner.no/Sighting/26072223</t>
  </si>
  <si>
    <t>POINT (249925 6609871)</t>
  </si>
  <si>
    <t>urn:uuid:cfd67807-aeda-41e9-9c46-f3ad9596f015</t>
  </si>
  <si>
    <t>Norsk botanisk forening</t>
  </si>
  <si>
    <t>so2-vascular</t>
  </si>
  <si>
    <t>1010_26072223</t>
  </si>
  <si>
    <t>374545</t>
  </si>
  <si>
    <t>Tofte, Södra Cell fabrikkområde, ca. midt på tømmerlager/flisfyllinger.</t>
  </si>
  <si>
    <t>Roger Halvorsen | Tore Berg | Øystein Ruden</t>
  </si>
  <si>
    <t>https://www.unimus.no/felles/bilder/web_hent_bilde.php?id=13703963&amp;type=jpeg</t>
  </si>
  <si>
    <t>POINT (249787 6609739)</t>
  </si>
  <si>
    <t>urn:catalog:O:V:374545</t>
  </si>
  <si>
    <t>8_374545</t>
  </si>
  <si>
    <t>O_374545</t>
  </si>
  <si>
    <t>386335</t>
  </si>
  <si>
    <t>Tofte, Södra Cells bedriftsområde, midt på flisfyllings/tømmerlagringsområde. \Én stor, forgrenet plante</t>
  </si>
  <si>
    <t>Tore Berg | Roger Halvorsen | Øystein Ruden</t>
  </si>
  <si>
    <t>https://www.unimus.no/felles/bilder/web_hent_bilde.php?id=13968333&amp;type=jpeg</t>
  </si>
  <si>
    <t>urn:catalog:O:V:386335</t>
  </si>
  <si>
    <t>8_386335</t>
  </si>
  <si>
    <t>O_386335</t>
  </si>
  <si>
    <t>11592539</t>
  </si>
  <si>
    <t>Tofte, Sødra Cell, Asker, Vi \Industri/Tømmerplass</t>
  </si>
  <si>
    <t>Bård Haugsrud|Øystein Ruden|Anders Often|Roger Jarle Halvorsen</t>
  </si>
  <si>
    <t>https://www.artsobservasjoner.no/Sighting/11592539</t>
  </si>
  <si>
    <t>POINT (249813 6609101)</t>
  </si>
  <si>
    <t>urn:uuid:bd89ddca-8b1e-4529-9f52-65a72d72c074</t>
  </si>
  <si>
    <t>1010_11592539</t>
  </si>
  <si>
    <t>331818</t>
  </si>
  <si>
    <t>227_6563</t>
  </si>
  <si>
    <t>Vestfold og Telemark</t>
  </si>
  <si>
    <t>Sandefjord</t>
  </si>
  <si>
    <t>Vf</t>
  </si>
  <si>
    <t>Sandefjord k.: Kilen. \Ruderat.</t>
  </si>
  <si>
    <t>Trond Grøstad</t>
  </si>
  <si>
    <t>https://www.unimus.no/felles/bilder/web_hent_bilde.php?id=13985219&amp;type=jpeg</t>
  </si>
  <si>
    <t>POINT (227457 6563961)</t>
  </si>
  <si>
    <t>urn:catalog:O:V:331818</t>
  </si>
  <si>
    <t>8_331818</t>
  </si>
  <si>
    <t>O_331818</t>
  </si>
  <si>
    <t>TRH</t>
  </si>
  <si>
    <t>245227</t>
  </si>
  <si>
    <t>Ex</t>
  </si>
  <si>
    <t>Cult</t>
  </si>
  <si>
    <t>271_7039</t>
  </si>
  <si>
    <t>Trøndelag</t>
  </si>
  <si>
    <t>Trondheim</t>
  </si>
  <si>
    <t>ST</t>
  </si>
  <si>
    <t>Dyrket N.T.H.</t>
  </si>
  <si>
    <t>Anon.</t>
  </si>
  <si>
    <t>Carl Blom</t>
  </si>
  <si>
    <t>Anon: Frø merket: Erigeron linifolius.</t>
  </si>
  <si>
    <t xml:space="preserve">https://www.unimus.no/felles/bilder/web_hent_bilde.php?id=14919235&amp;type=jpeg | https://www.unimus.no/felles/bilder/web_hent_bilde.php?id=14919236&amp;type=jpeg </t>
  </si>
  <si>
    <t>POINT (271051 7039932)</t>
  </si>
  <si>
    <t>urn:catalog:TRH:V:245227</t>
  </si>
  <si>
    <t>NTNU-Vitenskapsmuseet</t>
  </si>
  <si>
    <t>37_245227</t>
  </si>
  <si>
    <t>TRH_245227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</si>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</sst>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1" applyFill="1"/>
    <xf numFmtId="0" fontId="0" fillId="2" borderId="0" xfId="0" applyFill="1"/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0" borderId="0" xfId="0" applyAlignment="1">
      <alignment horizontal="left"/>
    </xf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2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BAC84-A3DC-45B9-8210-223A45960373}">
  <dimension ref="A1:BT13"/>
  <sheetViews>
    <sheetView tabSelected="1" topLeftCell="M1" workbookViewId="0">
      <selection activeCell="A7" sqref="A7:XFD7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4" max="24" width="3.109375" bestFit="1" customWidth="1"/>
    <col min="25" max="25" width="3.88671875" bestFit="1" customWidth="1"/>
    <col min="26" max="26" width="5.21875" bestFit="1" customWidth="1"/>
    <col min="28" max="28" width="50.3320312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  <col min="41" max="41" width="41.88671875" customWidth="1"/>
  </cols>
  <sheetData>
    <row r="1" spans="1:72" x14ac:dyDescent="0.3">
      <c r="A1" s="10" t="s">
        <v>118</v>
      </c>
      <c r="B1" s="10" t="s">
        <v>119</v>
      </c>
      <c r="C1" s="10" t="s">
        <v>120</v>
      </c>
      <c r="D1" s="10" t="s">
        <v>121</v>
      </c>
      <c r="E1" s="10" t="s">
        <v>122</v>
      </c>
      <c r="F1" s="10" t="s">
        <v>123</v>
      </c>
      <c r="G1" s="10" t="s">
        <v>124</v>
      </c>
      <c r="H1" s="11" t="s">
        <v>125</v>
      </c>
      <c r="I1" s="10" t="s">
        <v>126</v>
      </c>
      <c r="J1" s="10" t="s">
        <v>127</v>
      </c>
      <c r="K1" s="10" t="s">
        <v>128</v>
      </c>
      <c r="L1" s="10" t="s">
        <v>129</v>
      </c>
      <c r="M1" s="10" t="s">
        <v>130</v>
      </c>
      <c r="N1" s="10" t="s">
        <v>131</v>
      </c>
      <c r="O1" s="12" t="s">
        <v>132</v>
      </c>
      <c r="P1" s="13" t="s">
        <v>133</v>
      </c>
      <c r="Q1" s="14" t="s">
        <v>134</v>
      </c>
      <c r="R1" s="14" t="s">
        <v>135</v>
      </c>
      <c r="S1" s="14" t="s">
        <v>136</v>
      </c>
      <c r="T1" s="15" t="s">
        <v>137</v>
      </c>
      <c r="U1" s="10" t="s">
        <v>138</v>
      </c>
      <c r="V1" s="10" t="s">
        <v>139</v>
      </c>
      <c r="W1" s="10" t="s">
        <v>140</v>
      </c>
      <c r="X1" s="3" t="s">
        <v>141</v>
      </c>
      <c r="Y1" s="3" t="s">
        <v>142</v>
      </c>
      <c r="Z1" s="10" t="s">
        <v>143</v>
      </c>
      <c r="AA1" s="10" t="s">
        <v>144</v>
      </c>
      <c r="AB1" s="10" t="s">
        <v>145</v>
      </c>
      <c r="AC1" s="10" t="s">
        <v>146</v>
      </c>
      <c r="AD1" s="10" t="s">
        <v>147</v>
      </c>
      <c r="AE1" s="10" t="s">
        <v>148</v>
      </c>
      <c r="AF1" s="10" t="s">
        <v>149</v>
      </c>
      <c r="AG1" s="10" t="s">
        <v>150</v>
      </c>
      <c r="AH1" s="15" t="s">
        <v>151</v>
      </c>
      <c r="AI1" s="15" t="s">
        <v>152</v>
      </c>
      <c r="AJ1" s="15" t="s">
        <v>153</v>
      </c>
      <c r="AK1" s="15" t="s">
        <v>154</v>
      </c>
      <c r="AL1" s="10" t="s">
        <v>155</v>
      </c>
      <c r="AM1" s="16" t="s">
        <v>156</v>
      </c>
      <c r="AN1" s="17" t="s">
        <v>157</v>
      </c>
      <c r="AO1" s="10" t="s">
        <v>158</v>
      </c>
      <c r="AP1" s="18" t="s">
        <v>159</v>
      </c>
      <c r="AQ1" s="10" t="s">
        <v>130</v>
      </c>
      <c r="AR1" s="10" t="s">
        <v>160</v>
      </c>
      <c r="AS1" s="10" t="s">
        <v>161</v>
      </c>
      <c r="AT1" s="10" t="s">
        <v>162</v>
      </c>
      <c r="AU1" s="10" t="s">
        <v>163</v>
      </c>
      <c r="AV1" s="10" t="s">
        <v>164</v>
      </c>
      <c r="AW1" s="10" t="s">
        <v>165</v>
      </c>
      <c r="AX1" s="10" t="s">
        <v>166</v>
      </c>
      <c r="AY1" s="10" t="s">
        <v>167</v>
      </c>
      <c r="AZ1" s="10" t="s">
        <v>168</v>
      </c>
      <c r="BA1" s="10" t="s">
        <v>169</v>
      </c>
      <c r="BB1" s="19" t="s">
        <v>170</v>
      </c>
      <c r="BC1" s="10" t="s">
        <v>171</v>
      </c>
      <c r="BD1" s="10" t="s">
        <v>136</v>
      </c>
      <c r="BE1" s="10" t="s">
        <v>172</v>
      </c>
      <c r="BF1" s="10" t="s">
        <v>173</v>
      </c>
      <c r="BG1" s="7" t="s">
        <v>174</v>
      </c>
      <c r="BH1" s="10" t="s">
        <v>175</v>
      </c>
      <c r="BI1" s="10" t="s">
        <v>176</v>
      </c>
      <c r="BJ1" s="10" t="s">
        <v>177</v>
      </c>
      <c r="BK1" s="10" t="s">
        <v>178</v>
      </c>
      <c r="BL1" t="s">
        <v>179</v>
      </c>
      <c r="BM1" t="s">
        <v>180</v>
      </c>
      <c r="BN1" t="s">
        <v>181</v>
      </c>
      <c r="BO1" t="s">
        <v>182</v>
      </c>
      <c r="BP1" s="10" t="s">
        <v>183</v>
      </c>
      <c r="BQ1" s="10" t="s">
        <v>184</v>
      </c>
      <c r="BR1" s="10" t="s">
        <v>185</v>
      </c>
      <c r="BS1" s="10" t="s">
        <v>186</v>
      </c>
      <c r="BT1" s="10" t="s">
        <v>118</v>
      </c>
    </row>
    <row r="2" spans="1:72" x14ac:dyDescent="0.3">
      <c r="A2">
        <v>283401</v>
      </c>
      <c r="B2">
        <v>281750</v>
      </c>
      <c r="F2" t="s">
        <v>0</v>
      </c>
      <c r="G2" t="s">
        <v>1</v>
      </c>
      <c r="H2" t="s">
        <v>2</v>
      </c>
      <c r="I2" s="1" t="str">
        <f t="shared" ref="I2:I7" si="0">HYPERLINK(AP2,"Hb")</f>
        <v>Hb</v>
      </c>
      <c r="K2">
        <v>1</v>
      </c>
      <c r="L2" t="s">
        <v>3</v>
      </c>
      <c r="M2">
        <v>100520</v>
      </c>
      <c r="N2" t="s">
        <v>4</v>
      </c>
      <c r="T2" t="s">
        <v>5</v>
      </c>
      <c r="U2" s="2">
        <v>3</v>
      </c>
      <c r="V2" t="s">
        <v>6</v>
      </c>
      <c r="W2" t="s">
        <v>7</v>
      </c>
      <c r="X2" t="s">
        <v>8</v>
      </c>
      <c r="Y2" s="3">
        <v>6</v>
      </c>
      <c r="Z2" s="4">
        <v>627</v>
      </c>
      <c r="AA2" t="s">
        <v>9</v>
      </c>
      <c r="AB2" t="s">
        <v>10</v>
      </c>
      <c r="AC2">
        <v>2000</v>
      </c>
      <c r="AD2">
        <v>10</v>
      </c>
      <c r="AE2">
        <v>7</v>
      </c>
      <c r="AF2" t="s">
        <v>11</v>
      </c>
      <c r="AG2" t="s">
        <v>11</v>
      </c>
      <c r="AH2">
        <v>245422</v>
      </c>
      <c r="AI2">
        <v>6624811</v>
      </c>
      <c r="AJ2" s="4">
        <v>245000</v>
      </c>
      <c r="AK2" s="4">
        <v>6625000</v>
      </c>
      <c r="AL2">
        <v>26917</v>
      </c>
      <c r="AN2">
        <v>8</v>
      </c>
      <c r="AO2" t="s">
        <v>12</v>
      </c>
      <c r="AP2" t="s">
        <v>13</v>
      </c>
      <c r="AQ2">
        <v>100520</v>
      </c>
      <c r="AS2" s="5" t="s">
        <v>14</v>
      </c>
      <c r="AT2">
        <v>1</v>
      </c>
      <c r="AU2" t="s">
        <v>15</v>
      </c>
      <c r="AV2" t="s">
        <v>16</v>
      </c>
      <c r="AW2" t="s">
        <v>17</v>
      </c>
      <c r="AX2">
        <v>8</v>
      </c>
      <c r="AY2" t="s">
        <v>18</v>
      </c>
      <c r="AZ2" t="s">
        <v>19</v>
      </c>
      <c r="BA2">
        <v>1</v>
      </c>
      <c r="BB2" s="6">
        <v>41144</v>
      </c>
      <c r="BC2" s="7" t="s">
        <v>20</v>
      </c>
      <c r="BE2">
        <v>3</v>
      </c>
      <c r="BF2">
        <v>455032</v>
      </c>
      <c r="BG2">
        <v>49337</v>
      </c>
      <c r="BH2" t="s">
        <v>21</v>
      </c>
      <c r="BJ2" t="s">
        <v>22</v>
      </c>
      <c r="BT2">
        <v>283401</v>
      </c>
    </row>
    <row r="3" spans="1:72" x14ac:dyDescent="0.3">
      <c r="A3">
        <v>283420</v>
      </c>
      <c r="B3">
        <v>281768</v>
      </c>
      <c r="F3" t="s">
        <v>0</v>
      </c>
      <c r="G3" t="s">
        <v>1</v>
      </c>
      <c r="H3" t="s">
        <v>23</v>
      </c>
      <c r="I3" s="1" t="str">
        <f t="shared" si="0"/>
        <v>Hb</v>
      </c>
      <c r="K3">
        <v>1</v>
      </c>
      <c r="L3" t="s">
        <v>3</v>
      </c>
      <c r="M3">
        <v>100520</v>
      </c>
      <c r="N3" t="s">
        <v>4</v>
      </c>
      <c r="T3" t="s">
        <v>5</v>
      </c>
      <c r="U3" s="2">
        <v>3</v>
      </c>
      <c r="V3" t="s">
        <v>6</v>
      </c>
      <c r="W3" t="s">
        <v>7</v>
      </c>
      <c r="X3" t="s">
        <v>8</v>
      </c>
      <c r="Y3" s="3">
        <v>6</v>
      </c>
      <c r="Z3" s="4">
        <v>627</v>
      </c>
      <c r="AA3" t="s">
        <v>9</v>
      </c>
      <c r="AB3" t="s">
        <v>24</v>
      </c>
      <c r="AC3">
        <v>2000</v>
      </c>
      <c r="AD3">
        <v>10</v>
      </c>
      <c r="AE3">
        <v>7</v>
      </c>
      <c r="AF3" t="s">
        <v>11</v>
      </c>
      <c r="AG3" t="s">
        <v>11</v>
      </c>
      <c r="AH3">
        <v>245422</v>
      </c>
      <c r="AI3">
        <v>6624811</v>
      </c>
      <c r="AJ3" s="4">
        <v>245000</v>
      </c>
      <c r="AK3" s="4">
        <v>6625000</v>
      </c>
      <c r="AL3">
        <v>26917</v>
      </c>
      <c r="AN3">
        <v>8</v>
      </c>
      <c r="AO3" t="s">
        <v>12</v>
      </c>
      <c r="AP3" t="s">
        <v>25</v>
      </c>
      <c r="AQ3">
        <v>100520</v>
      </c>
      <c r="AS3" s="5" t="s">
        <v>14</v>
      </c>
      <c r="AT3">
        <v>1</v>
      </c>
      <c r="AU3" t="s">
        <v>15</v>
      </c>
      <c r="AV3" t="s">
        <v>16</v>
      </c>
      <c r="AW3" t="s">
        <v>26</v>
      </c>
      <c r="AX3">
        <v>8</v>
      </c>
      <c r="AY3" t="s">
        <v>18</v>
      </c>
      <c r="AZ3" t="s">
        <v>19</v>
      </c>
      <c r="BA3">
        <v>1</v>
      </c>
      <c r="BB3" s="6">
        <v>41144</v>
      </c>
      <c r="BC3" s="7" t="s">
        <v>20</v>
      </c>
      <c r="BE3">
        <v>3</v>
      </c>
      <c r="BF3">
        <v>455051</v>
      </c>
      <c r="BG3">
        <v>49338</v>
      </c>
      <c r="BH3" t="s">
        <v>27</v>
      </c>
      <c r="BJ3" t="s">
        <v>28</v>
      </c>
      <c r="BT3">
        <v>283420</v>
      </c>
    </row>
    <row r="4" spans="1:72" x14ac:dyDescent="0.3">
      <c r="A4">
        <v>283505</v>
      </c>
      <c r="B4">
        <v>285049</v>
      </c>
      <c r="F4" t="s">
        <v>0</v>
      </c>
      <c r="G4" t="s">
        <v>1</v>
      </c>
      <c r="H4" t="s">
        <v>29</v>
      </c>
      <c r="I4" s="1" t="str">
        <f t="shared" si="0"/>
        <v>Hb</v>
      </c>
      <c r="K4">
        <v>1</v>
      </c>
      <c r="L4" t="s">
        <v>3</v>
      </c>
      <c r="M4">
        <v>100520</v>
      </c>
      <c r="N4" t="s">
        <v>4</v>
      </c>
      <c r="T4" t="s">
        <v>5</v>
      </c>
      <c r="U4" s="2">
        <v>3</v>
      </c>
      <c r="V4" t="s">
        <v>6</v>
      </c>
      <c r="W4" t="s">
        <v>7</v>
      </c>
      <c r="X4" t="s">
        <v>8</v>
      </c>
      <c r="Y4" s="3">
        <v>6</v>
      </c>
      <c r="Z4" s="4">
        <v>627</v>
      </c>
      <c r="AA4" t="s">
        <v>9</v>
      </c>
      <c r="AB4" t="s">
        <v>30</v>
      </c>
      <c r="AC4">
        <v>2005</v>
      </c>
      <c r="AD4">
        <v>10</v>
      </c>
      <c r="AE4">
        <v>1</v>
      </c>
      <c r="AF4" t="s">
        <v>31</v>
      </c>
      <c r="AG4" t="s">
        <v>31</v>
      </c>
      <c r="AH4">
        <v>245422</v>
      </c>
      <c r="AI4">
        <v>6624811</v>
      </c>
      <c r="AJ4" s="4">
        <v>245000</v>
      </c>
      <c r="AK4" s="4">
        <v>6625000</v>
      </c>
      <c r="AL4">
        <v>26917</v>
      </c>
      <c r="AN4">
        <v>8</v>
      </c>
      <c r="AO4" t="s">
        <v>12</v>
      </c>
      <c r="AP4" t="s">
        <v>32</v>
      </c>
      <c r="AQ4">
        <v>100520</v>
      </c>
      <c r="AS4" s="5" t="s">
        <v>14</v>
      </c>
      <c r="AT4">
        <v>1</v>
      </c>
      <c r="AU4" t="s">
        <v>15</v>
      </c>
      <c r="AV4" t="s">
        <v>16</v>
      </c>
      <c r="AW4" t="s">
        <v>33</v>
      </c>
      <c r="AX4">
        <v>8</v>
      </c>
      <c r="AY4" t="s">
        <v>18</v>
      </c>
      <c r="AZ4" t="s">
        <v>19</v>
      </c>
      <c r="BA4">
        <v>1</v>
      </c>
      <c r="BB4" s="6">
        <v>38828</v>
      </c>
      <c r="BC4" s="7" t="s">
        <v>20</v>
      </c>
      <c r="BE4">
        <v>3</v>
      </c>
      <c r="BF4">
        <v>458051</v>
      </c>
      <c r="BG4">
        <v>49339</v>
      </c>
      <c r="BH4" t="s">
        <v>34</v>
      </c>
      <c r="BJ4" t="s">
        <v>35</v>
      </c>
      <c r="BT4">
        <v>283505</v>
      </c>
    </row>
    <row r="5" spans="1:72" x14ac:dyDescent="0.3">
      <c r="A5">
        <v>283509</v>
      </c>
      <c r="B5">
        <v>285054</v>
      </c>
      <c r="F5" t="s">
        <v>0</v>
      </c>
      <c r="G5" t="s">
        <v>1</v>
      </c>
      <c r="H5" t="s">
        <v>36</v>
      </c>
      <c r="I5" s="1" t="str">
        <f t="shared" si="0"/>
        <v>Hb</v>
      </c>
      <c r="K5">
        <v>1</v>
      </c>
      <c r="L5" t="s">
        <v>3</v>
      </c>
      <c r="M5">
        <v>100520</v>
      </c>
      <c r="N5" t="s">
        <v>4</v>
      </c>
      <c r="T5" t="s">
        <v>5</v>
      </c>
      <c r="U5" s="2">
        <v>3</v>
      </c>
      <c r="V5" t="s">
        <v>6</v>
      </c>
      <c r="W5" t="s">
        <v>7</v>
      </c>
      <c r="X5" t="s">
        <v>8</v>
      </c>
      <c r="Y5" s="3">
        <v>6</v>
      </c>
      <c r="Z5" s="4">
        <v>627</v>
      </c>
      <c r="AA5" t="s">
        <v>9</v>
      </c>
      <c r="AB5" t="s">
        <v>37</v>
      </c>
      <c r="AC5">
        <v>2005</v>
      </c>
      <c r="AD5">
        <v>10</v>
      </c>
      <c r="AE5">
        <v>1</v>
      </c>
      <c r="AF5" t="s">
        <v>31</v>
      </c>
      <c r="AG5" t="s">
        <v>31</v>
      </c>
      <c r="AH5">
        <v>245422</v>
      </c>
      <c r="AI5">
        <v>6624811</v>
      </c>
      <c r="AJ5" s="4">
        <v>245000</v>
      </c>
      <c r="AK5" s="4">
        <v>6625000</v>
      </c>
      <c r="AL5">
        <v>26917</v>
      </c>
      <c r="AN5">
        <v>8</v>
      </c>
      <c r="AO5" t="s">
        <v>12</v>
      </c>
      <c r="AP5" t="s">
        <v>38</v>
      </c>
      <c r="AQ5">
        <v>100520</v>
      </c>
      <c r="AS5" s="5" t="s">
        <v>14</v>
      </c>
      <c r="AT5">
        <v>1</v>
      </c>
      <c r="AU5" t="s">
        <v>15</v>
      </c>
      <c r="AV5" t="s">
        <v>16</v>
      </c>
      <c r="AW5" t="s">
        <v>39</v>
      </c>
      <c r="AX5">
        <v>8</v>
      </c>
      <c r="AY5" t="s">
        <v>18</v>
      </c>
      <c r="AZ5" t="s">
        <v>19</v>
      </c>
      <c r="BA5">
        <v>1</v>
      </c>
      <c r="BB5" s="6">
        <v>38828</v>
      </c>
      <c r="BC5" s="7" t="s">
        <v>20</v>
      </c>
      <c r="BE5">
        <v>3</v>
      </c>
      <c r="BF5">
        <v>458056</v>
      </c>
      <c r="BG5">
        <v>49340</v>
      </c>
      <c r="BH5" t="s">
        <v>40</v>
      </c>
      <c r="BJ5" t="s">
        <v>41</v>
      </c>
      <c r="BT5">
        <v>283509</v>
      </c>
    </row>
    <row r="6" spans="1:72" x14ac:dyDescent="0.3">
      <c r="A6">
        <v>291355</v>
      </c>
      <c r="B6">
        <v>297107</v>
      </c>
      <c r="F6" t="s">
        <v>0</v>
      </c>
      <c r="G6" t="s">
        <v>1</v>
      </c>
      <c r="H6" t="s">
        <v>42</v>
      </c>
      <c r="I6" s="1" t="str">
        <f t="shared" si="0"/>
        <v>Hb</v>
      </c>
      <c r="K6">
        <v>1</v>
      </c>
      <c r="L6" t="s">
        <v>3</v>
      </c>
      <c r="M6">
        <v>100520</v>
      </c>
      <c r="N6" t="s">
        <v>4</v>
      </c>
      <c r="T6" t="s">
        <v>43</v>
      </c>
      <c r="U6" s="8">
        <v>1</v>
      </c>
      <c r="V6" t="s">
        <v>6</v>
      </c>
      <c r="W6" t="s">
        <v>7</v>
      </c>
      <c r="X6" t="s">
        <v>8</v>
      </c>
      <c r="Y6" s="3">
        <v>6</v>
      </c>
      <c r="Z6" s="4">
        <v>628</v>
      </c>
      <c r="AA6" t="s">
        <v>44</v>
      </c>
      <c r="AB6" t="s">
        <v>45</v>
      </c>
      <c r="AC6">
        <v>1995</v>
      </c>
      <c r="AD6">
        <v>10</v>
      </c>
      <c r="AE6">
        <v>19</v>
      </c>
      <c r="AF6" t="s">
        <v>46</v>
      </c>
      <c r="AG6" t="s">
        <v>46</v>
      </c>
      <c r="AH6">
        <v>247104</v>
      </c>
      <c r="AI6">
        <v>6607875</v>
      </c>
      <c r="AJ6" s="4">
        <v>247000</v>
      </c>
      <c r="AK6" s="4">
        <v>6607000</v>
      </c>
      <c r="AL6">
        <v>71</v>
      </c>
      <c r="AN6">
        <v>8</v>
      </c>
      <c r="AO6" t="s">
        <v>47</v>
      </c>
      <c r="AP6" t="s">
        <v>48</v>
      </c>
      <c r="AQ6">
        <v>100520</v>
      </c>
      <c r="AS6" s="5" t="s">
        <v>14</v>
      </c>
      <c r="AT6">
        <v>1</v>
      </c>
      <c r="AU6" t="s">
        <v>15</v>
      </c>
      <c r="AV6" t="s">
        <v>49</v>
      </c>
      <c r="AW6" t="s">
        <v>50</v>
      </c>
      <c r="AX6">
        <v>8</v>
      </c>
      <c r="AY6" t="s">
        <v>18</v>
      </c>
      <c r="AZ6" t="s">
        <v>19</v>
      </c>
      <c r="BA6">
        <v>1</v>
      </c>
      <c r="BB6" s="6">
        <v>40073</v>
      </c>
      <c r="BC6" s="7" t="s">
        <v>20</v>
      </c>
      <c r="BE6">
        <v>3</v>
      </c>
      <c r="BF6">
        <v>470434</v>
      </c>
      <c r="BG6">
        <v>49336</v>
      </c>
      <c r="BH6" t="s">
        <v>51</v>
      </c>
      <c r="BJ6" t="s">
        <v>52</v>
      </c>
      <c r="BT6">
        <v>291355</v>
      </c>
    </row>
    <row r="7" spans="1:72" x14ac:dyDescent="0.3">
      <c r="A7">
        <v>302015</v>
      </c>
      <c r="C7">
        <v>1</v>
      </c>
      <c r="F7" t="s">
        <v>0</v>
      </c>
      <c r="G7" t="s">
        <v>53</v>
      </c>
      <c r="H7" t="s">
        <v>54</v>
      </c>
      <c r="I7" t="s">
        <v>55</v>
      </c>
      <c r="K7">
        <v>1</v>
      </c>
      <c r="L7" t="s">
        <v>3</v>
      </c>
      <c r="M7">
        <v>100520</v>
      </c>
      <c r="N7" t="s">
        <v>4</v>
      </c>
      <c r="T7" t="s">
        <v>56</v>
      </c>
      <c r="U7" s="8">
        <v>1</v>
      </c>
      <c r="V7" t="s">
        <v>6</v>
      </c>
      <c r="W7" t="s">
        <v>7</v>
      </c>
      <c r="X7" t="s">
        <v>8</v>
      </c>
      <c r="Y7" s="3">
        <v>6</v>
      </c>
      <c r="Z7" s="4">
        <v>628</v>
      </c>
      <c r="AA7" t="s">
        <v>44</v>
      </c>
      <c r="AB7" t="s">
        <v>57</v>
      </c>
      <c r="AC7">
        <v>2000</v>
      </c>
      <c r="AD7">
        <v>10</v>
      </c>
      <c r="AE7">
        <v>27</v>
      </c>
      <c r="AF7" t="s">
        <v>58</v>
      </c>
      <c r="AH7">
        <v>249925</v>
      </c>
      <c r="AI7">
        <v>6609871</v>
      </c>
      <c r="AJ7" s="4">
        <v>249000</v>
      </c>
      <c r="AK7" s="4">
        <v>6609000</v>
      </c>
      <c r="AL7">
        <v>100</v>
      </c>
      <c r="AN7">
        <v>1010</v>
      </c>
      <c r="AO7" t="s">
        <v>59</v>
      </c>
      <c r="AP7" s="6" t="s">
        <v>60</v>
      </c>
      <c r="AQ7">
        <v>100520</v>
      </c>
      <c r="AS7" s="5" t="s">
        <v>14</v>
      </c>
      <c r="AT7">
        <v>1</v>
      </c>
      <c r="AU7" t="s">
        <v>15</v>
      </c>
      <c r="AV7" t="s">
        <v>61</v>
      </c>
      <c r="AW7" t="s">
        <v>62</v>
      </c>
      <c r="AX7">
        <v>1010</v>
      </c>
      <c r="AY7" t="s">
        <v>63</v>
      </c>
      <c r="AZ7" t="s">
        <v>64</v>
      </c>
      <c r="BB7" s="6">
        <v>44247.545775462997</v>
      </c>
      <c r="BC7" s="7" t="s">
        <v>20</v>
      </c>
      <c r="BE7">
        <v>6</v>
      </c>
      <c r="BF7">
        <v>265729</v>
      </c>
      <c r="BH7" t="s">
        <v>65</v>
      </c>
      <c r="BT7">
        <v>302015</v>
      </c>
    </row>
    <row r="8" spans="1:72" x14ac:dyDescent="0.3">
      <c r="A8">
        <v>301354</v>
      </c>
      <c r="B8">
        <v>297156</v>
      </c>
      <c r="F8" t="s">
        <v>0</v>
      </c>
      <c r="G8" t="s">
        <v>1</v>
      </c>
      <c r="H8" t="s">
        <v>66</v>
      </c>
      <c r="I8" s="1" t="str">
        <f>HYPERLINK(AP8,"Hb")</f>
        <v>Hb</v>
      </c>
      <c r="K8">
        <v>1</v>
      </c>
      <c r="L8" t="s">
        <v>3</v>
      </c>
      <c r="M8">
        <v>100520</v>
      </c>
      <c r="N8" t="s">
        <v>4</v>
      </c>
      <c r="T8" t="s">
        <v>56</v>
      </c>
      <c r="U8" s="8">
        <v>1</v>
      </c>
      <c r="V8" t="s">
        <v>6</v>
      </c>
      <c r="W8" t="s">
        <v>7</v>
      </c>
      <c r="X8" t="s">
        <v>8</v>
      </c>
      <c r="Y8" s="3">
        <v>6</v>
      </c>
      <c r="Z8" s="4">
        <v>628</v>
      </c>
      <c r="AA8" t="s">
        <v>44</v>
      </c>
      <c r="AB8" t="s">
        <v>67</v>
      </c>
      <c r="AC8">
        <v>2008</v>
      </c>
      <c r="AD8">
        <v>9</v>
      </c>
      <c r="AE8">
        <v>28</v>
      </c>
      <c r="AF8" t="s">
        <v>68</v>
      </c>
      <c r="AG8" t="s">
        <v>68</v>
      </c>
      <c r="AH8">
        <v>249787</v>
      </c>
      <c r="AI8">
        <v>6609739</v>
      </c>
      <c r="AJ8" s="4">
        <v>249000</v>
      </c>
      <c r="AK8" s="4">
        <v>6609000</v>
      </c>
      <c r="AL8">
        <v>71</v>
      </c>
      <c r="AN8">
        <v>8</v>
      </c>
      <c r="AO8" t="s">
        <v>47</v>
      </c>
      <c r="AP8" t="s">
        <v>69</v>
      </c>
      <c r="AQ8">
        <v>100520</v>
      </c>
      <c r="AS8" s="5" t="s">
        <v>14</v>
      </c>
      <c r="AT8">
        <v>1</v>
      </c>
      <c r="AU8" t="s">
        <v>15</v>
      </c>
      <c r="AV8" t="s">
        <v>70</v>
      </c>
      <c r="AW8" t="s">
        <v>71</v>
      </c>
      <c r="AX8">
        <v>8</v>
      </c>
      <c r="AY8" t="s">
        <v>18</v>
      </c>
      <c r="AZ8" t="s">
        <v>19</v>
      </c>
      <c r="BA8">
        <v>1</v>
      </c>
      <c r="BB8" s="6">
        <v>40107</v>
      </c>
      <c r="BC8" s="7" t="s">
        <v>20</v>
      </c>
      <c r="BE8">
        <v>3</v>
      </c>
      <c r="BF8">
        <v>470474</v>
      </c>
      <c r="BG8">
        <v>49341</v>
      </c>
      <c r="BH8" t="s">
        <v>72</v>
      </c>
      <c r="BJ8" t="s">
        <v>73</v>
      </c>
      <c r="BT8">
        <v>301354</v>
      </c>
    </row>
    <row r="9" spans="1:72" x14ac:dyDescent="0.3">
      <c r="A9">
        <v>301368</v>
      </c>
      <c r="B9">
        <v>299509</v>
      </c>
      <c r="F9" t="s">
        <v>0</v>
      </c>
      <c r="G9" t="s">
        <v>1</v>
      </c>
      <c r="H9" t="s">
        <v>74</v>
      </c>
      <c r="I9" s="1" t="str">
        <f>HYPERLINK(AP9,"Hb")</f>
        <v>Hb</v>
      </c>
      <c r="K9">
        <v>1</v>
      </c>
      <c r="L9" t="s">
        <v>3</v>
      </c>
      <c r="M9">
        <v>100520</v>
      </c>
      <c r="N9" t="s">
        <v>4</v>
      </c>
      <c r="T9" t="s">
        <v>56</v>
      </c>
      <c r="U9" s="8">
        <v>1</v>
      </c>
      <c r="V9" t="s">
        <v>6</v>
      </c>
      <c r="W9" t="s">
        <v>7</v>
      </c>
      <c r="X9" t="s">
        <v>8</v>
      </c>
      <c r="Y9" s="3">
        <v>6</v>
      </c>
      <c r="Z9" s="4">
        <v>628</v>
      </c>
      <c r="AA9" t="s">
        <v>44</v>
      </c>
      <c r="AB9" t="s">
        <v>75</v>
      </c>
      <c r="AC9">
        <v>2008</v>
      </c>
      <c r="AD9">
        <v>9</v>
      </c>
      <c r="AE9">
        <v>28</v>
      </c>
      <c r="AF9" t="s">
        <v>76</v>
      </c>
      <c r="AG9" t="s">
        <v>76</v>
      </c>
      <c r="AH9">
        <v>249787</v>
      </c>
      <c r="AI9">
        <v>6609739</v>
      </c>
      <c r="AJ9" s="4">
        <v>249000</v>
      </c>
      <c r="AK9" s="4">
        <v>6609000</v>
      </c>
      <c r="AL9">
        <v>71</v>
      </c>
      <c r="AN9">
        <v>8</v>
      </c>
      <c r="AO9" t="s">
        <v>47</v>
      </c>
      <c r="AP9" t="s">
        <v>77</v>
      </c>
      <c r="AQ9">
        <v>100520</v>
      </c>
      <c r="AS9" s="5" t="s">
        <v>14</v>
      </c>
      <c r="AT9">
        <v>1</v>
      </c>
      <c r="AU9" t="s">
        <v>15</v>
      </c>
      <c r="AV9" t="s">
        <v>70</v>
      </c>
      <c r="AW9" t="s">
        <v>78</v>
      </c>
      <c r="AX9">
        <v>8</v>
      </c>
      <c r="AY9" t="s">
        <v>18</v>
      </c>
      <c r="AZ9" t="s">
        <v>19</v>
      </c>
      <c r="BA9">
        <v>1</v>
      </c>
      <c r="BB9" s="6">
        <v>41677</v>
      </c>
      <c r="BC9" s="7" t="s">
        <v>20</v>
      </c>
      <c r="BE9">
        <v>3</v>
      </c>
      <c r="BF9">
        <v>472658</v>
      </c>
      <c r="BG9">
        <v>49342</v>
      </c>
      <c r="BH9" t="s">
        <v>79</v>
      </c>
      <c r="BJ9" t="s">
        <v>80</v>
      </c>
      <c r="BT9">
        <v>301368</v>
      </c>
    </row>
    <row r="10" spans="1:72" x14ac:dyDescent="0.3">
      <c r="A10">
        <v>301494</v>
      </c>
      <c r="B10">
        <v>10564</v>
      </c>
      <c r="F10" t="s">
        <v>0</v>
      </c>
      <c r="G10" t="s">
        <v>53</v>
      </c>
      <c r="H10" t="s">
        <v>81</v>
      </c>
      <c r="I10" s="1" t="str">
        <f>HYPERLINK(AP10,"Foto")</f>
        <v>Foto</v>
      </c>
      <c r="K10">
        <v>1</v>
      </c>
      <c r="L10" t="s">
        <v>3</v>
      </c>
      <c r="M10">
        <v>100520</v>
      </c>
      <c r="N10" t="s">
        <v>4</v>
      </c>
      <c r="T10" t="s">
        <v>56</v>
      </c>
      <c r="U10" s="8">
        <v>1</v>
      </c>
      <c r="V10" t="s">
        <v>6</v>
      </c>
      <c r="W10" t="s">
        <v>7</v>
      </c>
      <c r="X10" t="s">
        <v>8</v>
      </c>
      <c r="Y10" s="3">
        <v>6</v>
      </c>
      <c r="Z10" s="4">
        <v>628</v>
      </c>
      <c r="AA10" t="s">
        <v>44</v>
      </c>
      <c r="AB10" t="s">
        <v>82</v>
      </c>
      <c r="AC10">
        <v>2010</v>
      </c>
      <c r="AD10">
        <v>10</v>
      </c>
      <c r="AE10">
        <v>16</v>
      </c>
      <c r="AF10" t="s">
        <v>83</v>
      </c>
      <c r="AH10" s="4">
        <v>249813</v>
      </c>
      <c r="AI10" s="4">
        <v>6609101</v>
      </c>
      <c r="AJ10" s="4">
        <v>249000</v>
      </c>
      <c r="AK10" s="4">
        <v>6609000</v>
      </c>
      <c r="AL10">
        <v>5</v>
      </c>
      <c r="AM10" s="4"/>
      <c r="AN10">
        <v>1010</v>
      </c>
      <c r="AP10" s="6" t="s">
        <v>84</v>
      </c>
      <c r="AQ10">
        <v>100520</v>
      </c>
      <c r="AS10" s="5" t="s">
        <v>14</v>
      </c>
      <c r="AT10">
        <v>1</v>
      </c>
      <c r="AU10" t="s">
        <v>15</v>
      </c>
      <c r="AV10" t="s">
        <v>85</v>
      </c>
      <c r="AW10" t="s">
        <v>86</v>
      </c>
      <c r="AX10">
        <v>1010</v>
      </c>
      <c r="AY10" t="s">
        <v>63</v>
      </c>
      <c r="AZ10" t="s">
        <v>64</v>
      </c>
      <c r="BA10">
        <v>1</v>
      </c>
      <c r="BB10" s="6">
        <v>43886.7403009259</v>
      </c>
      <c r="BC10" s="7" t="s">
        <v>20</v>
      </c>
      <c r="BE10">
        <v>6</v>
      </c>
      <c r="BF10">
        <v>7469</v>
      </c>
      <c r="BG10">
        <v>49343</v>
      </c>
      <c r="BH10" t="s">
        <v>87</v>
      </c>
      <c r="BT10">
        <v>301494</v>
      </c>
    </row>
    <row r="11" spans="1:72" x14ac:dyDescent="0.3">
      <c r="A11">
        <v>224667</v>
      </c>
      <c r="B11">
        <v>293208</v>
      </c>
      <c r="F11" t="s">
        <v>0</v>
      </c>
      <c r="G11" t="s">
        <v>1</v>
      </c>
      <c r="H11" t="s">
        <v>88</v>
      </c>
      <c r="I11" s="1" t="str">
        <f>HYPERLINK(AP11,"Hb")</f>
        <v>Hb</v>
      </c>
      <c r="K11">
        <v>1</v>
      </c>
      <c r="L11" t="s">
        <v>3</v>
      </c>
      <c r="M11">
        <v>100520</v>
      </c>
      <c r="N11" t="s">
        <v>4</v>
      </c>
      <c r="T11" t="s">
        <v>89</v>
      </c>
      <c r="U11" s="8">
        <v>1</v>
      </c>
      <c r="V11" t="s">
        <v>90</v>
      </c>
      <c r="W11" t="s">
        <v>91</v>
      </c>
      <c r="X11" s="9" t="s">
        <v>92</v>
      </c>
      <c r="Y11" s="3">
        <v>7</v>
      </c>
      <c r="Z11" s="4">
        <v>706</v>
      </c>
      <c r="AA11" s="4" t="s">
        <v>91</v>
      </c>
      <c r="AB11" t="s">
        <v>93</v>
      </c>
      <c r="AC11">
        <v>2012</v>
      </c>
      <c r="AD11">
        <v>8</v>
      </c>
      <c r="AE11">
        <v>28</v>
      </c>
      <c r="AF11" t="s">
        <v>94</v>
      </c>
      <c r="AG11" t="s">
        <v>94</v>
      </c>
      <c r="AH11">
        <v>227457</v>
      </c>
      <c r="AI11">
        <v>6563961</v>
      </c>
      <c r="AJ11" s="4">
        <v>227000</v>
      </c>
      <c r="AK11" s="4">
        <v>6563000</v>
      </c>
      <c r="AL11">
        <v>7</v>
      </c>
      <c r="AN11">
        <v>8</v>
      </c>
      <c r="AO11" t="s">
        <v>47</v>
      </c>
      <c r="AP11" t="s">
        <v>95</v>
      </c>
      <c r="AQ11">
        <v>100520</v>
      </c>
      <c r="AS11" s="5" t="s">
        <v>14</v>
      </c>
      <c r="AT11">
        <v>1</v>
      </c>
      <c r="AU11" t="s">
        <v>15</v>
      </c>
      <c r="AV11" t="s">
        <v>96</v>
      </c>
      <c r="AW11" t="s">
        <v>97</v>
      </c>
      <c r="AX11">
        <v>8</v>
      </c>
      <c r="AY11" t="s">
        <v>18</v>
      </c>
      <c r="AZ11" t="s">
        <v>19</v>
      </c>
      <c r="BA11">
        <v>1</v>
      </c>
      <c r="BB11" s="6">
        <v>41340</v>
      </c>
      <c r="BC11" s="7" t="s">
        <v>20</v>
      </c>
      <c r="BE11">
        <v>3</v>
      </c>
      <c r="BF11">
        <v>465782</v>
      </c>
      <c r="BG11">
        <v>49344</v>
      </c>
      <c r="BH11" t="s">
        <v>98</v>
      </c>
      <c r="BJ11" t="s">
        <v>99</v>
      </c>
      <c r="BT11">
        <v>224667</v>
      </c>
    </row>
    <row r="12" spans="1:72" x14ac:dyDescent="0.3">
      <c r="I12" s="1"/>
      <c r="U12" s="8"/>
      <c r="X12" s="9"/>
      <c r="Y12" s="3"/>
      <c r="Z12" s="4"/>
      <c r="AA12" s="4"/>
      <c r="AJ12" s="4"/>
      <c r="AK12" s="4"/>
      <c r="AS12" s="5"/>
      <c r="BB12" s="6"/>
      <c r="BC12" s="7"/>
    </row>
    <row r="13" spans="1:72" x14ac:dyDescent="0.3">
      <c r="A13">
        <v>418908</v>
      </c>
      <c r="B13">
        <v>209622</v>
      </c>
      <c r="F13" t="s">
        <v>0</v>
      </c>
      <c r="G13" t="s">
        <v>100</v>
      </c>
      <c r="H13" t="s">
        <v>101</v>
      </c>
      <c r="I13" s="1" t="str">
        <f>HYPERLINK(AP13,"Hb")</f>
        <v>Hb</v>
      </c>
      <c r="K13">
        <v>1</v>
      </c>
      <c r="L13" t="s">
        <v>3</v>
      </c>
      <c r="M13">
        <v>100520</v>
      </c>
      <c r="N13" t="s">
        <v>4</v>
      </c>
      <c r="R13" t="s">
        <v>102</v>
      </c>
      <c r="S13" t="s">
        <v>103</v>
      </c>
      <c r="T13" t="s">
        <v>104</v>
      </c>
      <c r="U13" s="8">
        <v>1</v>
      </c>
      <c r="V13" t="s">
        <v>105</v>
      </c>
      <c r="W13" t="s">
        <v>106</v>
      </c>
      <c r="X13" s="9" t="s">
        <v>107</v>
      </c>
      <c r="Y13" s="3">
        <v>16</v>
      </c>
      <c r="Z13" s="4">
        <v>1601</v>
      </c>
      <c r="AA13" s="4" t="s">
        <v>106</v>
      </c>
      <c r="AB13" t="s">
        <v>108</v>
      </c>
      <c r="AC13">
        <v>1952</v>
      </c>
      <c r="AD13">
        <v>1</v>
      </c>
      <c r="AE13">
        <v>1</v>
      </c>
      <c r="AF13" t="s">
        <v>109</v>
      </c>
      <c r="AG13" t="s">
        <v>110</v>
      </c>
      <c r="AH13">
        <v>271051</v>
      </c>
      <c r="AI13">
        <v>7039932</v>
      </c>
      <c r="AJ13" s="4">
        <v>271000</v>
      </c>
      <c r="AK13" s="4">
        <v>7039000</v>
      </c>
      <c r="AL13">
        <v>707</v>
      </c>
      <c r="AN13">
        <v>37</v>
      </c>
      <c r="AO13" t="s">
        <v>111</v>
      </c>
      <c r="AP13" t="s">
        <v>112</v>
      </c>
      <c r="AQ13">
        <v>100520</v>
      </c>
      <c r="AS13" s="5" t="s">
        <v>14</v>
      </c>
      <c r="AT13">
        <v>1</v>
      </c>
      <c r="AU13" t="s">
        <v>15</v>
      </c>
      <c r="AV13" t="s">
        <v>113</v>
      </c>
      <c r="AW13" t="s">
        <v>114</v>
      </c>
      <c r="AX13">
        <v>37</v>
      </c>
      <c r="AY13" t="s">
        <v>115</v>
      </c>
      <c r="AZ13" t="s">
        <v>19</v>
      </c>
      <c r="BA13">
        <v>1</v>
      </c>
      <c r="BB13" s="6">
        <v>41374</v>
      </c>
      <c r="BC13" s="7" t="s">
        <v>20</v>
      </c>
      <c r="BE13">
        <v>4</v>
      </c>
      <c r="BF13">
        <v>364457</v>
      </c>
      <c r="BG13">
        <v>49345</v>
      </c>
      <c r="BH13" t="s">
        <v>116</v>
      </c>
      <c r="BJ13" t="s">
        <v>117</v>
      </c>
      <c r="BT13">
        <v>418908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2022-10-10T08:28:46Z</dcterms:created>
  <dcterms:modified xsi:type="dcterms:W3CDTF">2022-10-10T08:33:23Z</dcterms:modified>
</cp:coreProperties>
</file>