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orydalis\"/>
    </mc:Choice>
  </mc:AlternateContent>
  <xr:revisionPtr revIDLastSave="0" documentId="8_{5DE9D4E8-2686-4EFF-9415-CC330413296F}" xr6:coauthVersionLast="47" xr6:coauthVersionMax="47" xr10:uidLastSave="{00000000-0000-0000-0000-000000000000}"/>
  <bookViews>
    <workbookView xWindow="-108" yWindow="-108" windowWidth="23256" windowHeight="12576" xr2:uid="{25D6886A-6B85-4DE4-9B6E-DCBF286D18D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4" i="1"/>
  <c r="I6" i="1"/>
</calcChain>
</file>

<file path=xl/sharedStrings.xml><?xml version="1.0" encoding="utf-8"?>
<sst xmlns="http://schemas.openxmlformats.org/spreadsheetml/2006/main" count="210" uniqueCount="143">
  <si>
    <t>A</t>
  </si>
  <si>
    <t>O</t>
  </si>
  <si>
    <t>220575</t>
  </si>
  <si>
    <t>Hb</t>
  </si>
  <si>
    <t>4A</t>
  </si>
  <si>
    <t>Corydalis nobilis</t>
  </si>
  <si>
    <t>263_6621</t>
  </si>
  <si>
    <t>Viken</t>
  </si>
  <si>
    <t>Ås</t>
  </si>
  <si>
    <t>OA</t>
  </si>
  <si>
    <t>Ås k.: Kajavegen like aust for Skogvegen, på vegkant utenfor tett hekk</t>
  </si>
  <si>
    <t>Kåre Arnstein Lye</t>
  </si>
  <si>
    <t>OR</t>
  </si>
  <si>
    <t>AlienSpecie</t>
  </si>
  <si>
    <t>Ingen kjent risiko (NK)</t>
  </si>
  <si>
    <t>POINT (262725 6621728)</t>
  </si>
  <si>
    <t>urn:catalog:O:V:220575</t>
  </si>
  <si>
    <t>Naturhistorisk Museum - UiO</t>
  </si>
  <si>
    <t>v</t>
  </si>
  <si>
    <t>ArtKart</t>
  </si>
  <si>
    <t>8_220575</t>
  </si>
  <si>
    <t>O_220575</t>
  </si>
  <si>
    <t>NBF</t>
  </si>
  <si>
    <t>16915348</t>
  </si>
  <si>
    <t>Obs</t>
  </si>
  <si>
    <t>Kaiavegen i Ås, Ås, Vi \inne i hekk ved vegen</t>
  </si>
  <si>
    <t>https://www.artsobservasjoner.no/Sighting/16915348</t>
  </si>
  <si>
    <t>POINT (262625 6621657)</t>
  </si>
  <si>
    <t>urn:uuid:d8f4e8b0-aee0-4fa6-8d0f-d8c7d7703b91</t>
  </si>
  <si>
    <t>Norsk botanisk forening</t>
  </si>
  <si>
    <t>so2-vascular</t>
  </si>
  <si>
    <t>1010_16915348</t>
  </si>
  <si>
    <t>641622</t>
  </si>
  <si>
    <t>263_6649</t>
  </si>
  <si>
    <t>Oslo</t>
  </si>
  <si>
    <t>Oslo: Forvillet i Tøyenhagen.</t>
  </si>
  <si>
    <t>Øivind Johansen</t>
  </si>
  <si>
    <t>Reidar Elven</t>
  </si>
  <si>
    <t>GS</t>
  </si>
  <si>
    <t>https://www.unimus.no/felles/bilder/web_hent_bilde.php?id=13526856&amp;type=jpeg</t>
  </si>
  <si>
    <t>POINT (263611 6649734)</t>
  </si>
  <si>
    <t>urn:catalog:O:V:641622</t>
  </si>
  <si>
    <t>8_641622</t>
  </si>
  <si>
    <t>O_641622</t>
  </si>
  <si>
    <t>GBIF</t>
  </si>
  <si>
    <t>2244221051</t>
  </si>
  <si>
    <t>Alex F.</t>
  </si>
  <si>
    <t>Veronika Johansson</t>
  </si>
  <si>
    <t>http://www.gbif.org/occurrence/2244221051</t>
  </si>
  <si>
    <t>https://www.inaturalist.org/observations/25104943</t>
  </si>
  <si>
    <t>POINT (263503 6649867)</t>
  </si>
  <si>
    <t>GBIF-noder utenfor Norge</t>
  </si>
  <si>
    <t>import</t>
  </si>
  <si>
    <t>40_2244221051</t>
  </si>
  <si>
    <t>641621</t>
  </si>
  <si>
    <t>265_6649</t>
  </si>
  <si>
    <t>Oslo: Forvillet i Tøyenhagen, v. gjerdet mot Munch-museet</t>
  </si>
  <si>
    <t>https://www.unimus.no/felles/bilder/web_hent_bilde.php?id=13526855&amp;type=jpeg</t>
  </si>
  <si>
    <t>POINT (264113 6649690)</t>
  </si>
  <si>
    <t>urn:catalog:O:V:641621</t>
  </si>
  <si>
    <t>8_641621</t>
  </si>
  <si>
    <t>O_641621</t>
  </si>
  <si>
    <t>26948736</t>
  </si>
  <si>
    <t>547_7631</t>
  </si>
  <si>
    <t>Troms og Finnmark</t>
  </si>
  <si>
    <t>Kvæfjord</t>
  </si>
  <si>
    <t>Tr</t>
  </si>
  <si>
    <t>Borkenes, Trastad, Kvæfjord, Tf /[Kvant.:] Plants</t>
  </si>
  <si>
    <t>Unni R. Bjerke Gamst|Torbjørn Alm</t>
  </si>
  <si>
    <t>I veikanten, spredt fra gartneriet. I mengde..</t>
  </si>
  <si>
    <t>https://www.artsobservasjoner.no/Sighting/26948736</t>
  </si>
  <si>
    <t>POINT (546018 7630542)</t>
  </si>
  <si>
    <t>urn:uuid:ca5f62f8-13d2-43bf-b205-e7e4df20b6ec</t>
  </si>
  <si>
    <t>1010_26948736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</si>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</sst>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1E4C-4E25-4B51-AED3-2D9461CEB7B2}">
  <dimension ref="A1:BT7"/>
  <sheetViews>
    <sheetView tabSelected="1" workbookViewId="0">
      <selection activeCell="AO2" sqref="AO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6.5546875" bestFit="1" customWidth="1"/>
    <col min="23" max="23" width="8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57.88671875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29.88671875" bestFit="1" customWidth="1"/>
    <col min="33" max="33" width="17.2187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38.5546875" customWidth="1"/>
    <col min="42" max="42" width="31.109375" customWidth="1"/>
  </cols>
  <sheetData>
    <row r="1" spans="1:72" x14ac:dyDescent="0.3">
      <c r="A1" s="9" t="s">
        <v>74</v>
      </c>
      <c r="B1" s="9" t="s">
        <v>75</v>
      </c>
      <c r="C1" s="9" t="s">
        <v>76</v>
      </c>
      <c r="D1" s="9" t="s">
        <v>77</v>
      </c>
      <c r="E1" s="9" t="s">
        <v>78</v>
      </c>
      <c r="F1" s="9" t="s">
        <v>79</v>
      </c>
      <c r="G1" s="9" t="s">
        <v>80</v>
      </c>
      <c r="H1" s="10" t="s">
        <v>81</v>
      </c>
      <c r="I1" s="9" t="s">
        <v>82</v>
      </c>
      <c r="J1" s="9" t="s">
        <v>83</v>
      </c>
      <c r="K1" s="9" t="s">
        <v>84</v>
      </c>
      <c r="L1" s="9" t="s">
        <v>85</v>
      </c>
      <c r="M1" s="9" t="s">
        <v>86</v>
      </c>
      <c r="N1" s="9" t="s">
        <v>87</v>
      </c>
      <c r="O1" s="11" t="s">
        <v>88</v>
      </c>
      <c r="P1" s="12" t="s">
        <v>89</v>
      </c>
      <c r="Q1" s="13" t="s">
        <v>90</v>
      </c>
      <c r="R1" s="13" t="s">
        <v>91</v>
      </c>
      <c r="S1" s="13" t="s">
        <v>92</v>
      </c>
      <c r="T1" s="14" t="s">
        <v>93</v>
      </c>
      <c r="U1" s="9" t="s">
        <v>94</v>
      </c>
      <c r="V1" s="9" t="s">
        <v>95</v>
      </c>
      <c r="W1" s="9" t="s">
        <v>96</v>
      </c>
      <c r="X1" s="3" t="s">
        <v>97</v>
      </c>
      <c r="Y1" s="3" t="s">
        <v>98</v>
      </c>
      <c r="Z1" s="9" t="s">
        <v>99</v>
      </c>
      <c r="AA1" s="9" t="s">
        <v>100</v>
      </c>
      <c r="AB1" s="9" t="s">
        <v>101</v>
      </c>
      <c r="AC1" s="9" t="s">
        <v>102</v>
      </c>
      <c r="AD1" s="9" t="s">
        <v>103</v>
      </c>
      <c r="AE1" s="9" t="s">
        <v>104</v>
      </c>
      <c r="AF1" s="9" t="s">
        <v>105</v>
      </c>
      <c r="AG1" s="9" t="s">
        <v>106</v>
      </c>
      <c r="AH1" s="14" t="s">
        <v>107</v>
      </c>
      <c r="AI1" s="14" t="s">
        <v>108</v>
      </c>
      <c r="AJ1" s="14" t="s">
        <v>109</v>
      </c>
      <c r="AK1" s="14" t="s">
        <v>110</v>
      </c>
      <c r="AL1" s="9" t="s">
        <v>111</v>
      </c>
      <c r="AM1" s="15" t="s">
        <v>112</v>
      </c>
      <c r="AN1" s="16" t="s">
        <v>113</v>
      </c>
      <c r="AO1" s="9" t="s">
        <v>114</v>
      </c>
      <c r="AP1" s="17" t="s">
        <v>115</v>
      </c>
      <c r="AQ1" s="9" t="s">
        <v>86</v>
      </c>
      <c r="AR1" s="9" t="s">
        <v>116</v>
      </c>
      <c r="AS1" s="9" t="s">
        <v>117</v>
      </c>
      <c r="AT1" s="9" t="s">
        <v>118</v>
      </c>
      <c r="AU1" s="9" t="s">
        <v>119</v>
      </c>
      <c r="AV1" s="9" t="s">
        <v>120</v>
      </c>
      <c r="AW1" s="9" t="s">
        <v>121</v>
      </c>
      <c r="AX1" s="9" t="s">
        <v>122</v>
      </c>
      <c r="AY1" s="9" t="s">
        <v>123</v>
      </c>
      <c r="AZ1" s="9" t="s">
        <v>124</v>
      </c>
      <c r="BA1" s="9" t="s">
        <v>125</v>
      </c>
      <c r="BB1" s="18" t="s">
        <v>126</v>
      </c>
      <c r="BC1" s="9" t="s">
        <v>127</v>
      </c>
      <c r="BD1" s="9" t="s">
        <v>92</v>
      </c>
      <c r="BE1" s="9" t="s">
        <v>128</v>
      </c>
      <c r="BF1" s="9" t="s">
        <v>129</v>
      </c>
      <c r="BG1" s="7" t="s">
        <v>130</v>
      </c>
      <c r="BH1" s="9" t="s">
        <v>131</v>
      </c>
      <c r="BI1" s="9" t="s">
        <v>132</v>
      </c>
      <c r="BJ1" s="9" t="s">
        <v>133</v>
      </c>
      <c r="BK1" s="9" t="s">
        <v>134</v>
      </c>
      <c r="BL1" t="s">
        <v>135</v>
      </c>
      <c r="BM1" t="s">
        <v>136</v>
      </c>
      <c r="BN1" t="s">
        <v>137</v>
      </c>
      <c r="BO1" t="s">
        <v>138</v>
      </c>
      <c r="BP1" s="9" t="s">
        <v>139</v>
      </c>
      <c r="BQ1" s="9" t="s">
        <v>140</v>
      </c>
      <c r="BR1" s="9" t="s">
        <v>141</v>
      </c>
      <c r="BS1" s="9" t="s">
        <v>142</v>
      </c>
      <c r="BT1" s="9" t="s">
        <v>74</v>
      </c>
    </row>
    <row r="2" spans="1:72" x14ac:dyDescent="0.3">
      <c r="A2">
        <v>523372</v>
      </c>
      <c r="C2">
        <v>1</v>
      </c>
      <c r="D2">
        <v>1</v>
      </c>
      <c r="E2">
        <v>1</v>
      </c>
      <c r="F2" t="s">
        <v>0</v>
      </c>
      <c r="G2" t="s">
        <v>22</v>
      </c>
      <c r="H2" t="s">
        <v>62</v>
      </c>
      <c r="I2" t="s">
        <v>24</v>
      </c>
      <c r="K2">
        <v>1</v>
      </c>
      <c r="L2" t="s">
        <v>4</v>
      </c>
      <c r="M2">
        <v>103014</v>
      </c>
      <c r="N2" t="s">
        <v>5</v>
      </c>
      <c r="T2" t="s">
        <v>63</v>
      </c>
      <c r="U2" s="1">
        <v>1</v>
      </c>
      <c r="V2" t="s">
        <v>64</v>
      </c>
      <c r="W2" t="s">
        <v>65</v>
      </c>
      <c r="X2" s="2" t="s">
        <v>66</v>
      </c>
      <c r="Y2" s="3">
        <v>19</v>
      </c>
      <c r="Z2" s="4">
        <v>1911</v>
      </c>
      <c r="AA2" t="s">
        <v>65</v>
      </c>
      <c r="AB2" t="s">
        <v>67</v>
      </c>
      <c r="AC2">
        <v>2021</v>
      </c>
      <c r="AD2">
        <v>6</v>
      </c>
      <c r="AE2">
        <v>5</v>
      </c>
      <c r="AF2" t="s">
        <v>68</v>
      </c>
      <c r="AH2">
        <v>546018</v>
      </c>
      <c r="AI2">
        <v>7630542</v>
      </c>
      <c r="AJ2" s="4">
        <v>547000</v>
      </c>
      <c r="AK2" s="4">
        <v>7631000</v>
      </c>
      <c r="AL2">
        <v>300</v>
      </c>
      <c r="AN2">
        <v>1010</v>
      </c>
      <c r="AO2" t="s">
        <v>69</v>
      </c>
      <c r="AP2" s="6" t="s">
        <v>70</v>
      </c>
      <c r="AQ2">
        <v>103014</v>
      </c>
      <c r="AS2" s="5" t="s">
        <v>13</v>
      </c>
      <c r="AT2">
        <v>1</v>
      </c>
      <c r="AU2" t="s">
        <v>14</v>
      </c>
      <c r="AV2" t="s">
        <v>71</v>
      </c>
      <c r="AW2" t="s">
        <v>72</v>
      </c>
      <c r="AX2">
        <v>1010</v>
      </c>
      <c r="AY2" t="s">
        <v>29</v>
      </c>
      <c r="AZ2" t="s">
        <v>30</v>
      </c>
      <c r="BB2" s="6">
        <v>44354.232835648101</v>
      </c>
      <c r="BC2" s="7" t="s">
        <v>19</v>
      </c>
      <c r="BE2">
        <v>6</v>
      </c>
      <c r="BF2">
        <v>270722</v>
      </c>
      <c r="BH2" t="s">
        <v>73</v>
      </c>
      <c r="BT2">
        <v>523372</v>
      </c>
    </row>
    <row r="3" spans="1:72" x14ac:dyDescent="0.3">
      <c r="A3">
        <v>376568</v>
      </c>
      <c r="C3">
        <v>1</v>
      </c>
      <c r="F3" t="s">
        <v>0</v>
      </c>
      <c r="G3" t="s">
        <v>22</v>
      </c>
      <c r="H3" t="s">
        <v>23</v>
      </c>
      <c r="I3" t="s">
        <v>24</v>
      </c>
      <c r="K3">
        <v>1</v>
      </c>
      <c r="L3" t="s">
        <v>4</v>
      </c>
      <c r="M3">
        <v>103014</v>
      </c>
      <c r="N3" t="s">
        <v>5</v>
      </c>
      <c r="T3" t="s">
        <v>6</v>
      </c>
      <c r="U3" s="1">
        <v>1</v>
      </c>
      <c r="V3" t="s">
        <v>7</v>
      </c>
      <c r="W3" t="s">
        <v>8</v>
      </c>
      <c r="X3" s="2" t="s">
        <v>9</v>
      </c>
      <c r="Y3" s="3">
        <v>2</v>
      </c>
      <c r="Z3" s="4">
        <v>214</v>
      </c>
      <c r="AA3" t="s">
        <v>8</v>
      </c>
      <c r="AB3" t="s">
        <v>25</v>
      </c>
      <c r="AC3">
        <v>2017</v>
      </c>
      <c r="AD3">
        <v>4</v>
      </c>
      <c r="AE3">
        <v>25</v>
      </c>
      <c r="AF3" t="s">
        <v>11</v>
      </c>
      <c r="AH3">
        <v>262625</v>
      </c>
      <c r="AI3">
        <v>6621657</v>
      </c>
      <c r="AJ3" s="4">
        <v>263000</v>
      </c>
      <c r="AK3" s="4">
        <v>6621000</v>
      </c>
      <c r="AL3">
        <v>20</v>
      </c>
      <c r="AN3">
        <v>1010</v>
      </c>
      <c r="AP3" s="6" t="s">
        <v>26</v>
      </c>
      <c r="AQ3">
        <v>103014</v>
      </c>
      <c r="AS3" s="5" t="s">
        <v>13</v>
      </c>
      <c r="AT3">
        <v>1</v>
      </c>
      <c r="AU3" t="s">
        <v>14</v>
      </c>
      <c r="AV3" t="s">
        <v>27</v>
      </c>
      <c r="AW3" t="s">
        <v>28</v>
      </c>
      <c r="AX3">
        <v>1010</v>
      </c>
      <c r="AY3" t="s">
        <v>29</v>
      </c>
      <c r="AZ3" t="s">
        <v>30</v>
      </c>
      <c r="BB3" s="6">
        <v>43710.333333333299</v>
      </c>
      <c r="BC3" s="7" t="s">
        <v>19</v>
      </c>
      <c r="BE3">
        <v>6</v>
      </c>
      <c r="BF3">
        <v>119534</v>
      </c>
      <c r="BH3" t="s">
        <v>31</v>
      </c>
      <c r="BT3">
        <v>376568</v>
      </c>
    </row>
    <row r="4" spans="1:72" x14ac:dyDescent="0.3">
      <c r="A4">
        <v>382804</v>
      </c>
      <c r="C4">
        <v>1</v>
      </c>
      <c r="F4" t="s">
        <v>0</v>
      </c>
      <c r="G4" t="s">
        <v>44</v>
      </c>
      <c r="H4" t="s">
        <v>45</v>
      </c>
      <c r="I4" s="8" t="str">
        <f>HYPERLINK(AP4,"Obs")</f>
        <v>Obs</v>
      </c>
      <c r="K4">
        <v>1</v>
      </c>
      <c r="L4" t="s">
        <v>4</v>
      </c>
      <c r="M4">
        <v>103014</v>
      </c>
      <c r="N4" t="s">
        <v>5</v>
      </c>
      <c r="T4" t="s">
        <v>33</v>
      </c>
      <c r="U4" s="1">
        <v>1</v>
      </c>
      <c r="V4" t="s">
        <v>34</v>
      </c>
      <c r="W4" t="s">
        <v>34</v>
      </c>
      <c r="X4" s="2" t="s">
        <v>9</v>
      </c>
      <c r="Y4" s="3">
        <v>2</v>
      </c>
      <c r="Z4" s="4">
        <v>301</v>
      </c>
      <c r="AA4" s="4" t="s">
        <v>34</v>
      </c>
      <c r="AC4">
        <v>2019</v>
      </c>
      <c r="AD4">
        <v>5</v>
      </c>
      <c r="AE4">
        <v>12</v>
      </c>
      <c r="AF4" t="s">
        <v>46</v>
      </c>
      <c r="AG4" t="s">
        <v>47</v>
      </c>
      <c r="AH4">
        <v>263503</v>
      </c>
      <c r="AI4">
        <v>6649867</v>
      </c>
      <c r="AJ4" s="4">
        <v>263000</v>
      </c>
      <c r="AK4" s="4">
        <v>6649000</v>
      </c>
      <c r="AL4">
        <v>251</v>
      </c>
      <c r="AN4">
        <v>40</v>
      </c>
      <c r="AO4" t="s">
        <v>48</v>
      </c>
      <c r="AP4" t="s">
        <v>49</v>
      </c>
      <c r="AQ4">
        <v>103014</v>
      </c>
      <c r="AS4" s="5" t="s">
        <v>13</v>
      </c>
      <c r="AT4">
        <v>1</v>
      </c>
      <c r="AU4" t="s">
        <v>14</v>
      </c>
      <c r="AV4" t="s">
        <v>50</v>
      </c>
      <c r="AX4">
        <v>40</v>
      </c>
      <c r="AY4" t="s">
        <v>51</v>
      </c>
      <c r="AZ4" t="s">
        <v>52</v>
      </c>
      <c r="BA4">
        <v>1</v>
      </c>
      <c r="BB4" s="6">
        <v>43605.722048611096</v>
      </c>
      <c r="BC4" s="7" t="s">
        <v>19</v>
      </c>
      <c r="BE4">
        <v>4</v>
      </c>
      <c r="BF4">
        <v>373703</v>
      </c>
      <c r="BH4" t="s">
        <v>53</v>
      </c>
      <c r="BT4">
        <v>382804</v>
      </c>
    </row>
    <row r="5" spans="1:72" x14ac:dyDescent="0.3">
      <c r="A5">
        <v>377317</v>
      </c>
      <c r="B5">
        <v>278061</v>
      </c>
      <c r="F5" t="s">
        <v>0</v>
      </c>
      <c r="G5" t="s">
        <v>1</v>
      </c>
      <c r="H5" t="s">
        <v>2</v>
      </c>
      <c r="I5" t="s">
        <v>3</v>
      </c>
      <c r="K5">
        <v>1</v>
      </c>
      <c r="L5" t="s">
        <v>4</v>
      </c>
      <c r="M5">
        <v>103014</v>
      </c>
      <c r="N5" t="s">
        <v>5</v>
      </c>
      <c r="T5" t="s">
        <v>6</v>
      </c>
      <c r="U5" s="1">
        <v>1</v>
      </c>
      <c r="V5" t="s">
        <v>7</v>
      </c>
      <c r="W5" t="s">
        <v>8</v>
      </c>
      <c r="X5" s="2" t="s">
        <v>9</v>
      </c>
      <c r="Y5" s="3">
        <v>2</v>
      </c>
      <c r="Z5" s="4">
        <v>214</v>
      </c>
      <c r="AA5" t="s">
        <v>8</v>
      </c>
      <c r="AB5" t="s">
        <v>10</v>
      </c>
      <c r="AC5">
        <v>2009</v>
      </c>
      <c r="AD5">
        <v>5</v>
      </c>
      <c r="AE5">
        <v>13</v>
      </c>
      <c r="AF5" t="s">
        <v>11</v>
      </c>
      <c r="AG5" t="s">
        <v>11</v>
      </c>
      <c r="AH5">
        <v>262725</v>
      </c>
      <c r="AI5">
        <v>6621728</v>
      </c>
      <c r="AJ5" s="4">
        <v>263000</v>
      </c>
      <c r="AK5" s="4">
        <v>6621000</v>
      </c>
      <c r="AL5">
        <v>71</v>
      </c>
      <c r="AN5">
        <v>8</v>
      </c>
      <c r="AO5" t="s">
        <v>12</v>
      </c>
      <c r="AQ5">
        <v>103014</v>
      </c>
      <c r="AS5" s="5" t="s">
        <v>13</v>
      </c>
      <c r="AT5">
        <v>1</v>
      </c>
      <c r="AU5" t="s">
        <v>14</v>
      </c>
      <c r="AV5" t="s">
        <v>15</v>
      </c>
      <c r="AW5" t="s">
        <v>16</v>
      </c>
      <c r="AX5">
        <v>8</v>
      </c>
      <c r="AY5" t="s">
        <v>17</v>
      </c>
      <c r="AZ5" t="s">
        <v>18</v>
      </c>
      <c r="BB5" s="6">
        <v>40225</v>
      </c>
      <c r="BC5" s="7" t="s">
        <v>19</v>
      </c>
      <c r="BE5">
        <v>3</v>
      </c>
      <c r="BF5">
        <v>450384</v>
      </c>
      <c r="BG5">
        <v>50183</v>
      </c>
      <c r="BH5" t="s">
        <v>20</v>
      </c>
      <c r="BJ5" t="s">
        <v>21</v>
      </c>
      <c r="BT5">
        <v>377317</v>
      </c>
    </row>
    <row r="6" spans="1:72" x14ac:dyDescent="0.3">
      <c r="A6">
        <v>383512</v>
      </c>
      <c r="B6">
        <v>326158</v>
      </c>
      <c r="F6" t="s">
        <v>0</v>
      </c>
      <c r="G6" t="s">
        <v>1</v>
      </c>
      <c r="H6" t="s">
        <v>32</v>
      </c>
      <c r="I6" s="8" t="str">
        <f>HYPERLINK(AP6,"Hb")</f>
        <v>Hb</v>
      </c>
      <c r="K6">
        <v>1</v>
      </c>
      <c r="L6" t="s">
        <v>4</v>
      </c>
      <c r="M6">
        <v>103014</v>
      </c>
      <c r="N6" t="s">
        <v>5</v>
      </c>
      <c r="T6" t="s">
        <v>33</v>
      </c>
      <c r="U6" s="1">
        <v>1</v>
      </c>
      <c r="V6" t="s">
        <v>34</v>
      </c>
      <c r="W6" t="s">
        <v>34</v>
      </c>
      <c r="X6" s="2" t="s">
        <v>9</v>
      </c>
      <c r="Y6" s="3">
        <v>2</v>
      </c>
      <c r="Z6" s="4">
        <v>301</v>
      </c>
      <c r="AA6" s="4" t="s">
        <v>34</v>
      </c>
      <c r="AB6" t="s">
        <v>35</v>
      </c>
      <c r="AC6">
        <v>1988</v>
      </c>
      <c r="AD6">
        <v>6</v>
      </c>
      <c r="AE6">
        <v>11</v>
      </c>
      <c r="AF6" t="s">
        <v>36</v>
      </c>
      <c r="AG6" t="s">
        <v>37</v>
      </c>
      <c r="AH6">
        <v>263611</v>
      </c>
      <c r="AI6">
        <v>6649734</v>
      </c>
      <c r="AJ6" s="4">
        <v>263000</v>
      </c>
      <c r="AK6" s="4">
        <v>6649000</v>
      </c>
      <c r="AL6">
        <v>1118</v>
      </c>
      <c r="AN6">
        <v>8</v>
      </c>
      <c r="AO6" t="s">
        <v>38</v>
      </c>
      <c r="AP6" t="s">
        <v>39</v>
      </c>
      <c r="AQ6">
        <v>103014</v>
      </c>
      <c r="AS6" s="5" t="s">
        <v>13</v>
      </c>
      <c r="AT6">
        <v>1</v>
      </c>
      <c r="AU6" t="s">
        <v>14</v>
      </c>
      <c r="AV6" t="s">
        <v>40</v>
      </c>
      <c r="AW6" t="s">
        <v>41</v>
      </c>
      <c r="AX6">
        <v>8</v>
      </c>
      <c r="AY6" t="s">
        <v>17</v>
      </c>
      <c r="AZ6" t="s">
        <v>18</v>
      </c>
      <c r="BA6">
        <v>1</v>
      </c>
      <c r="BB6" s="6">
        <v>37970</v>
      </c>
      <c r="BC6" s="7" t="s">
        <v>19</v>
      </c>
      <c r="BE6">
        <v>3</v>
      </c>
      <c r="BF6">
        <v>497228</v>
      </c>
      <c r="BG6">
        <v>50184</v>
      </c>
      <c r="BH6" t="s">
        <v>42</v>
      </c>
      <c r="BJ6" t="s">
        <v>43</v>
      </c>
      <c r="BT6">
        <v>383512</v>
      </c>
    </row>
    <row r="7" spans="1:72" x14ac:dyDescent="0.3">
      <c r="A7">
        <v>386826</v>
      </c>
      <c r="B7">
        <v>326157</v>
      </c>
      <c r="F7" t="s">
        <v>0</v>
      </c>
      <c r="G7" t="s">
        <v>1</v>
      </c>
      <c r="H7" t="s">
        <v>54</v>
      </c>
      <c r="I7" s="8" t="str">
        <f>HYPERLINK(AP7,"Hb")</f>
        <v>Hb</v>
      </c>
      <c r="K7">
        <v>1</v>
      </c>
      <c r="L7" t="s">
        <v>4</v>
      </c>
      <c r="M7">
        <v>103014</v>
      </c>
      <c r="N7" t="s">
        <v>5</v>
      </c>
      <c r="T7" t="s">
        <v>55</v>
      </c>
      <c r="U7" s="1">
        <v>1</v>
      </c>
      <c r="V7" t="s">
        <v>34</v>
      </c>
      <c r="W7" t="s">
        <v>34</v>
      </c>
      <c r="X7" s="2" t="s">
        <v>9</v>
      </c>
      <c r="Y7" s="3">
        <v>2</v>
      </c>
      <c r="Z7" s="4">
        <v>301</v>
      </c>
      <c r="AA7" s="4" t="s">
        <v>34</v>
      </c>
      <c r="AB7" t="s">
        <v>56</v>
      </c>
      <c r="AC7">
        <v>1988</v>
      </c>
      <c r="AD7">
        <v>6</v>
      </c>
      <c r="AE7">
        <v>11</v>
      </c>
      <c r="AF7" t="s">
        <v>36</v>
      </c>
      <c r="AG7" t="s">
        <v>37</v>
      </c>
      <c r="AH7">
        <v>264113</v>
      </c>
      <c r="AI7">
        <v>6649690</v>
      </c>
      <c r="AJ7" s="4">
        <v>265000</v>
      </c>
      <c r="AK7" s="4">
        <v>6649000</v>
      </c>
      <c r="AL7">
        <v>707</v>
      </c>
      <c r="AN7">
        <v>8</v>
      </c>
      <c r="AO7" t="s">
        <v>38</v>
      </c>
      <c r="AP7" t="s">
        <v>57</v>
      </c>
      <c r="AQ7">
        <v>103014</v>
      </c>
      <c r="AS7" s="5" t="s">
        <v>13</v>
      </c>
      <c r="AT7">
        <v>1</v>
      </c>
      <c r="AU7" t="s">
        <v>14</v>
      </c>
      <c r="AV7" t="s">
        <v>58</v>
      </c>
      <c r="AW7" t="s">
        <v>59</v>
      </c>
      <c r="AX7">
        <v>8</v>
      </c>
      <c r="AY7" t="s">
        <v>17</v>
      </c>
      <c r="AZ7" t="s">
        <v>18</v>
      </c>
      <c r="BA7">
        <v>1</v>
      </c>
      <c r="BB7" s="6">
        <v>37970</v>
      </c>
      <c r="BC7" s="7" t="s">
        <v>19</v>
      </c>
      <c r="BE7">
        <v>3</v>
      </c>
      <c r="BF7">
        <v>497227</v>
      </c>
      <c r="BG7">
        <v>50185</v>
      </c>
      <c r="BH7" t="s">
        <v>60</v>
      </c>
      <c r="BJ7" t="s">
        <v>61</v>
      </c>
      <c r="BT7">
        <v>386826</v>
      </c>
    </row>
  </sheetData>
  <sortState xmlns:xlrd2="http://schemas.microsoft.com/office/spreadsheetml/2017/richdata2" ref="A2:CP7">
    <sortCondition ref="C2:C7"/>
    <sortCondition ref="D2:D7"/>
    <sortCondition ref="E2:E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2022-10-11T09:09:06Z</dcterms:created>
  <dcterms:modified xsi:type="dcterms:W3CDTF">2022-10-11T15:54:33Z</dcterms:modified>
</cp:coreProperties>
</file>