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7" documentId="8_{F31B418C-DE06-4CB4-953C-D0851E29F592}" xr6:coauthVersionLast="47" xr6:coauthVersionMax="47" xr10:uidLastSave="{8A9CD7E6-953D-4E79-9E34-7A34750ACCA8}"/>
  <bookViews>
    <workbookView xWindow="-120" yWindow="-120" windowWidth="27750" windowHeight="16440" xr2:uid="{4D22282B-1555-4F46-B7DA-DC3DB4D0D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1" i="1"/>
  <c r="I10" i="1"/>
  <c r="I8" i="1"/>
  <c r="I7" i="1"/>
  <c r="I6" i="1"/>
  <c r="I4" i="1"/>
</calcChain>
</file>

<file path=xl/sharedStrings.xml><?xml version="1.0" encoding="utf-8"?>
<sst xmlns="http://schemas.openxmlformats.org/spreadsheetml/2006/main" count="410" uniqueCount="244">
  <si>
    <t>A</t>
  </si>
  <si>
    <t>NBF</t>
  </si>
  <si>
    <t>15580831</t>
  </si>
  <si>
    <t>Obs</t>
  </si>
  <si>
    <t>4A</t>
  </si>
  <si>
    <t>Ligularia przewalskii</t>
  </si>
  <si>
    <t>297_6585</t>
  </si>
  <si>
    <t>Viken</t>
  </si>
  <si>
    <t>Rakkestad</t>
  </si>
  <si>
    <t>Øf</t>
  </si>
  <si>
    <t>Rakkestad, Ø for Bjørneby, Rakkestad, Vi \utkast i skog</t>
  </si>
  <si>
    <t>Nils Skaarer</t>
  </si>
  <si>
    <t>(Maxim.) Diels</t>
  </si>
  <si>
    <t>https://www.artsobservasjoner.no/Sighting/15580831</t>
  </si>
  <si>
    <t>AlienSpecie</t>
  </si>
  <si>
    <t>Lav risiko (LO)</t>
  </si>
  <si>
    <t>POINT (297878 6585812)</t>
  </si>
  <si>
    <t>urn:uuid:62ed5179-0cd6-4dd0-8fd2-93c021eeca84</t>
  </si>
  <si>
    <t>Norsk botanisk forening</t>
  </si>
  <si>
    <t>so2-vascular</t>
  </si>
  <si>
    <t>ArtKart</t>
  </si>
  <si>
    <t>1010_15580831</t>
  </si>
  <si>
    <t>M</t>
  </si>
  <si>
    <t>O</t>
  </si>
  <si>
    <t>Hb</t>
  </si>
  <si>
    <t>Rakkestad, øst for Bjørneby \ Utkast i skog</t>
  </si>
  <si>
    <t>V</t>
  </si>
  <si>
    <t>Fr-etab</t>
  </si>
  <si>
    <t>MusIt</t>
  </si>
  <si>
    <t>O_307471</t>
  </si>
  <si>
    <t>32V PL 38875,82960</t>
  </si>
  <si>
    <t>WGS84</t>
  </si>
  <si>
    <t>393895</t>
  </si>
  <si>
    <t>263_6623</t>
  </si>
  <si>
    <t>Ås</t>
  </si>
  <si>
    <t>OA</t>
  </si>
  <si>
    <t>Ås, Ås sentrum, i krysset Måltrosveien/Søråsveien, \forvillet utenfor havegjerdet</t>
  </si>
  <si>
    <t>Tore Berg | Anders Often</t>
  </si>
  <si>
    <t>Mangler koordinat - satt til kommunesenter basert på navn:Ås</t>
  </si>
  <si>
    <t>https://www.unimus.no/felles/bilder/web_hent_bilde.php?id=13707775&amp;type=jpeg</t>
  </si>
  <si>
    <t>POINT (262678 6623169)</t>
  </si>
  <si>
    <t>urn:catalog:O:V:393895</t>
  </si>
  <si>
    <t>Naturhistorisk Museum - UiO</t>
  </si>
  <si>
    <t>v</t>
  </si>
  <si>
    <t>8_393895</t>
  </si>
  <si>
    <t>O_393895</t>
  </si>
  <si>
    <t>NINA</t>
  </si>
  <si>
    <t>287106</t>
  </si>
  <si>
    <t>289_6687</t>
  </si>
  <si>
    <t>Eidsvoll</t>
  </si>
  <si>
    <t>Gullhaug</t>
  </si>
  <si>
    <t>Hanne Hegre</t>
  </si>
  <si>
    <t xml:space="preserve"> NonValid dynamicProperties: "{"Substrate":"", "Ecology":"", "Redlist status":"", "Relative abundance":"", "Antropokor":"0"}"</t>
  </si>
  <si>
    <t>POINT (289373 6687876)</t>
  </si>
  <si>
    <t>5F84685E-2B55-41FA-A30B-46DB80552597</t>
  </si>
  <si>
    <t>Norsk institutt for naturforskning</t>
  </si>
  <si>
    <t>n</t>
  </si>
  <si>
    <t>322_287106</t>
  </si>
  <si>
    <t>17708992</t>
  </si>
  <si>
    <t>277_6679</t>
  </si>
  <si>
    <t>Nannestad</t>
  </si>
  <si>
    <t>Langerud, Nannestad, Vi</t>
  </si>
  <si>
    <t>Kåre Homble</t>
  </si>
  <si>
    <t>Tett bestand mellom låvebru og fylkesveg, sammen med hagelupin. Kjempespringfrø også på veg ut fra samme eiendom..</t>
  </si>
  <si>
    <t>https://www.artsobservasjoner.no/Sighting/17708992</t>
  </si>
  <si>
    <t>POINT (277245 6679555)</t>
  </si>
  <si>
    <t>urn:uuid:470b0b55-a572-47e0-bbee-8e110c4054d8</t>
  </si>
  <si>
    <t>1010_17708992</t>
  </si>
  <si>
    <t>TRH</t>
  </si>
  <si>
    <t>7573</t>
  </si>
  <si>
    <t>261_6657</t>
  </si>
  <si>
    <t>Oslo</t>
  </si>
  <si>
    <t>Sørbyhaugen</t>
  </si>
  <si>
    <t>Ralph Tambs Lyche</t>
  </si>
  <si>
    <t>Per Størmer</t>
  </si>
  <si>
    <t xml:space="preserve">https://www.unimus.no/felles/bilder/web_hent_bilde.php?id=14712047&amp;type=jpeg | https://www.unimus.no/felles/bilder/web_hent_bilde.php?id=14712050&amp;type=jpeg </t>
  </si>
  <si>
    <t>POINT (261317 6656077)</t>
  </si>
  <si>
    <t>urn:catalog:TRH:V:7573</t>
  </si>
  <si>
    <t>NTNU-Vitenskapsmuseet</t>
  </si>
  <si>
    <t>37_7573</t>
  </si>
  <si>
    <t>TRH_7573</t>
  </si>
  <si>
    <t>645486</t>
  </si>
  <si>
    <t>227_6629</t>
  </si>
  <si>
    <t>Drammen</t>
  </si>
  <si>
    <t>Bu</t>
  </si>
  <si>
    <t>Drammen: Konnerud: Elvetråkket, nordlige del \bestand, flere individer</t>
  </si>
  <si>
    <t>Anne Elven</t>
  </si>
  <si>
    <t>OR</t>
  </si>
  <si>
    <t>https://www.unimus.no/felles/bilder/web_hent_bilde.php?id=14119501&amp;type=jpeg</t>
  </si>
  <si>
    <t>POINT (227054 6628940)</t>
  </si>
  <si>
    <t>urn:catalog:O:V:645486</t>
  </si>
  <si>
    <t>8_645486</t>
  </si>
  <si>
    <t>O_645486</t>
  </si>
  <si>
    <t>KMN</t>
  </si>
  <si>
    <t>48251</t>
  </si>
  <si>
    <t>Ex</t>
  </si>
  <si>
    <t>Cult</t>
  </si>
  <si>
    <t>105_6485</t>
  </si>
  <si>
    <t>Agder</t>
  </si>
  <si>
    <t>Birkenes</t>
  </si>
  <si>
    <t>AA</t>
  </si>
  <si>
    <t>Solsletta, Birkeland sentrum // Dyrket i hagen til Ragnhild Flakk</t>
  </si>
  <si>
    <t>Asbjørn Lie</t>
  </si>
  <si>
    <t>Per Arvid Åsen</t>
  </si>
  <si>
    <t>POINT (104164 6485222)</t>
  </si>
  <si>
    <t>urn:catalog:KMN:V:48251</t>
  </si>
  <si>
    <t>Agder naturmuseum</t>
  </si>
  <si>
    <t>33_48251</t>
  </si>
  <si>
    <t>KMN_48251</t>
  </si>
  <si>
    <t>327075</t>
  </si>
  <si>
    <t>-41_6549</t>
  </si>
  <si>
    <t>Rogaland</t>
  </si>
  <si>
    <t>Time</t>
  </si>
  <si>
    <t>Ro</t>
  </si>
  <si>
    <t>Time kommune: Bryne sentrum. \Ødetomt, gml. gartneritomt.</t>
  </si>
  <si>
    <t>John Inge Johnsen</t>
  </si>
  <si>
    <t>https://www.unimus.no/felles/bilder/web_hent_bilde.php?id=13697762&amp;type=jpeg</t>
  </si>
  <si>
    <t>POINT (-40218 6548613)</t>
  </si>
  <si>
    <t>urn:catalog:O:V:327075</t>
  </si>
  <si>
    <t>8_327075</t>
  </si>
  <si>
    <t>O_327075</t>
  </si>
  <si>
    <t>252367</t>
  </si>
  <si>
    <t>-37_6567</t>
  </si>
  <si>
    <t>Sola</t>
  </si>
  <si>
    <t>Sola k. Saurnes ( Sørnes ), i krattskog nær stranda.</t>
  </si>
  <si>
    <t>Kåre Arnstein Lye</t>
  </si>
  <si>
    <t>Reidar Elven</t>
  </si>
  <si>
    <t>https://www.unimus.no/felles/bilder/web_hent_bilde.php?id=13685146&amp;type=jpeg</t>
  </si>
  <si>
    <t>POINT (-36577 6567826)</t>
  </si>
  <si>
    <t>urn:catalog:O:V:252367</t>
  </si>
  <si>
    <t>8_252367</t>
  </si>
  <si>
    <t>O_252367</t>
  </si>
  <si>
    <t>TROM</t>
  </si>
  <si>
    <t>96426</t>
  </si>
  <si>
    <t>519_7459</t>
  </si>
  <si>
    <t>Nordland</t>
  </si>
  <si>
    <t>Fauske</t>
  </si>
  <si>
    <t>No</t>
  </si>
  <si>
    <t>Finneidstraumen, innkjøringen til sementvarefabrikken. \Jordhaug.</t>
  </si>
  <si>
    <t>Norman Hagen</t>
  </si>
  <si>
    <t>Brynhild Mørkved</t>
  </si>
  <si>
    <t>POINT (518334 7458978)</t>
  </si>
  <si>
    <t>urn:catalog:TROM:V:96426</t>
  </si>
  <si>
    <t>Tromsø museum - Universitetsmuseet</t>
  </si>
  <si>
    <t>trom-v</t>
  </si>
  <si>
    <t>117_96426</t>
  </si>
  <si>
    <t>TROM_96426</t>
  </si>
  <si>
    <t>15201030</t>
  </si>
  <si>
    <t>655_7739</t>
  </si>
  <si>
    <t>Troms og Finnmark</t>
  </si>
  <si>
    <t>Tromsø</t>
  </si>
  <si>
    <t>Tr</t>
  </si>
  <si>
    <t>Tromsøya: Bjørnebekkveien, Tromsø, Tf</t>
  </si>
  <si>
    <t>Andy B.  Sortland</t>
  </si>
  <si>
    <t>Forvillet fra hageutkast i bjørkeskog.</t>
  </si>
  <si>
    <t>https://www.artsobservasjoner.no/Sighting/15201030</t>
  </si>
  <si>
    <t>POINT (654207 7738472)</t>
  </si>
  <si>
    <t>urn:uuid:804dc0fd-c4ec-4599-aa8b-b9bee3df3741</t>
  </si>
  <si>
    <t>1010_15201030</t>
  </si>
  <si>
    <t>H2</t>
  </si>
  <si>
    <t>Ligularia przewalskii x stenocephala</t>
  </si>
  <si>
    <t>315_6945</t>
  </si>
  <si>
    <t>Trøndelag</t>
  </si>
  <si>
    <t>Røros</t>
  </si>
  <si>
    <t>ST</t>
  </si>
  <si>
    <t>Røros. Røros by: An-Magritveien \ dyrket i hage</t>
  </si>
  <si>
    <t>Anne Elven, Reidar Elven</t>
  </si>
  <si>
    <t>(Maxim.) Diels x (Maxim.) Matsum. &amp; Koidz.</t>
  </si>
  <si>
    <t>O_598579</t>
  </si>
  <si>
    <t>32V PQ 229,412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</si>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</sst>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1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C5A5-11D4-4443-8F3F-76DE10C35601}">
  <dimension ref="A1:BX14"/>
  <sheetViews>
    <sheetView tabSelected="1" workbookViewId="0">
      <selection activeCell="C3" sqref="C3"/>
    </sheetView>
  </sheetViews>
  <sheetFormatPr defaultRowHeight="15" x14ac:dyDescent="0.25"/>
  <cols>
    <col min="29" max="29" width="74.7109375" customWidth="1"/>
    <col min="33" max="33" width="29.5703125" customWidth="1"/>
  </cols>
  <sheetData>
    <row r="1" spans="1:76" x14ac:dyDescent="0.25">
      <c r="A1" s="11" t="s">
        <v>170</v>
      </c>
      <c r="B1" s="11" t="s">
        <v>171</v>
      </c>
      <c r="C1" s="11" t="s">
        <v>172</v>
      </c>
      <c r="D1" s="11" t="s">
        <v>173</v>
      </c>
      <c r="E1" s="11" t="s">
        <v>174</v>
      </c>
      <c r="F1" s="11" t="s">
        <v>175</v>
      </c>
      <c r="G1" s="11" t="s">
        <v>176</v>
      </c>
      <c r="H1" s="12" t="s">
        <v>177</v>
      </c>
      <c r="I1" s="11" t="s">
        <v>178</v>
      </c>
      <c r="J1" s="11" t="s">
        <v>179</v>
      </c>
      <c r="K1" s="11" t="s">
        <v>180</v>
      </c>
      <c r="L1" s="11" t="s">
        <v>181</v>
      </c>
      <c r="M1" s="11" t="s">
        <v>182</v>
      </c>
      <c r="N1" s="11" t="s">
        <v>183</v>
      </c>
      <c r="O1" s="11" t="s">
        <v>184</v>
      </c>
      <c r="P1" s="13" t="s">
        <v>185</v>
      </c>
      <c r="Q1" s="14" t="s">
        <v>186</v>
      </c>
      <c r="R1" s="15" t="s">
        <v>187</v>
      </c>
      <c r="S1" s="15" t="s">
        <v>188</v>
      </c>
      <c r="T1" s="15" t="s">
        <v>189</v>
      </c>
      <c r="U1" s="16" t="s">
        <v>190</v>
      </c>
      <c r="V1" s="11" t="s">
        <v>191</v>
      </c>
      <c r="W1" s="11" t="s">
        <v>192</v>
      </c>
      <c r="X1" s="11" t="s">
        <v>193</v>
      </c>
      <c r="Y1" s="3" t="s">
        <v>194</v>
      </c>
      <c r="Z1" s="3" t="s">
        <v>195</v>
      </c>
      <c r="AA1" s="11" t="s">
        <v>196</v>
      </c>
      <c r="AB1" s="11" t="s">
        <v>197</v>
      </c>
      <c r="AC1" s="11" t="s">
        <v>198</v>
      </c>
      <c r="AD1" s="11" t="s">
        <v>199</v>
      </c>
      <c r="AE1" s="11" t="s">
        <v>200</v>
      </c>
      <c r="AF1" s="11" t="s">
        <v>201</v>
      </c>
      <c r="AG1" s="11" t="s">
        <v>202</v>
      </c>
      <c r="AH1" s="11" t="s">
        <v>203</v>
      </c>
      <c r="AI1" s="11"/>
      <c r="AJ1" s="11" t="s">
        <v>204</v>
      </c>
      <c r="AK1" s="11" t="s">
        <v>205</v>
      </c>
      <c r="AL1" s="16" t="s">
        <v>206</v>
      </c>
      <c r="AM1" s="16" t="s">
        <v>207</v>
      </c>
      <c r="AN1" s="16" t="s">
        <v>208</v>
      </c>
      <c r="AO1" s="16" t="s">
        <v>209</v>
      </c>
      <c r="AP1" s="11" t="s">
        <v>210</v>
      </c>
      <c r="AQ1" s="17" t="s">
        <v>211</v>
      </c>
      <c r="AR1" s="18" t="s">
        <v>212</v>
      </c>
      <c r="AS1" s="11" t="s">
        <v>213</v>
      </c>
      <c r="AT1" s="19" t="s">
        <v>214</v>
      </c>
      <c r="AU1" s="11" t="s">
        <v>182</v>
      </c>
      <c r="AV1" s="11" t="s">
        <v>215</v>
      </c>
      <c r="AW1" s="11" t="s">
        <v>216</v>
      </c>
      <c r="AX1" s="11" t="s">
        <v>217</v>
      </c>
      <c r="AY1" s="11" t="s">
        <v>218</v>
      </c>
      <c r="AZ1" s="11" t="s">
        <v>219</v>
      </c>
      <c r="BA1" s="11" t="s">
        <v>220</v>
      </c>
      <c r="BB1" s="11" t="s">
        <v>221</v>
      </c>
      <c r="BC1" s="11" t="s">
        <v>222</v>
      </c>
      <c r="BD1" s="11" t="s">
        <v>223</v>
      </c>
      <c r="BE1" s="11" t="s">
        <v>224</v>
      </c>
      <c r="BF1" s="20" t="s">
        <v>225</v>
      </c>
      <c r="BG1" s="11" t="s">
        <v>226</v>
      </c>
      <c r="BH1" s="11" t="s">
        <v>189</v>
      </c>
      <c r="BI1" s="11" t="s">
        <v>227</v>
      </c>
      <c r="BJ1" s="11" t="s">
        <v>228</v>
      </c>
      <c r="BK1" s="7" t="s">
        <v>229</v>
      </c>
      <c r="BL1" s="11" t="s">
        <v>230</v>
      </c>
      <c r="BM1" s="11" t="s">
        <v>231</v>
      </c>
      <c r="BN1" s="11" t="s">
        <v>232</v>
      </c>
      <c r="BO1" s="11" t="s">
        <v>233</v>
      </c>
      <c r="BP1" t="s">
        <v>234</v>
      </c>
      <c r="BQ1" t="s">
        <v>235</v>
      </c>
      <c r="BR1" t="s">
        <v>236</v>
      </c>
      <c r="BS1" t="s">
        <v>237</v>
      </c>
      <c r="BT1" s="11" t="s">
        <v>238</v>
      </c>
      <c r="BU1" s="11" t="s">
        <v>239</v>
      </c>
      <c r="BV1" s="11" t="s">
        <v>240</v>
      </c>
      <c r="BW1" s="11" t="s">
        <v>241</v>
      </c>
      <c r="BX1" s="11" t="s">
        <v>242</v>
      </c>
    </row>
    <row r="2" spans="1:76" x14ac:dyDescent="0.25">
      <c r="A2">
        <v>472707</v>
      </c>
      <c r="B2">
        <v>130735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100736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128</v>
      </c>
      <c r="AB2" s="4" t="s">
        <v>8</v>
      </c>
      <c r="AC2" t="s">
        <v>10</v>
      </c>
      <c r="AD2">
        <v>2016</v>
      </c>
      <c r="AE2">
        <v>6</v>
      </c>
      <c r="AF2">
        <v>26</v>
      </c>
      <c r="AG2" t="s">
        <v>11</v>
      </c>
      <c r="AJ2" t="s">
        <v>5</v>
      </c>
      <c r="AK2" t="s">
        <v>12</v>
      </c>
      <c r="AL2">
        <v>297878</v>
      </c>
      <c r="AM2">
        <v>6585812</v>
      </c>
      <c r="AN2" s="4">
        <v>297000</v>
      </c>
      <c r="AO2" s="4">
        <v>6585000</v>
      </c>
      <c r="AP2">
        <v>10</v>
      </c>
      <c r="AR2">
        <v>1010</v>
      </c>
      <c r="AT2" s="5" t="s">
        <v>13</v>
      </c>
      <c r="AU2">
        <v>100736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43710.333333333299</v>
      </c>
      <c r="BG2" s="7" t="s">
        <v>20</v>
      </c>
      <c r="BI2">
        <v>6</v>
      </c>
      <c r="BJ2">
        <v>113852</v>
      </c>
      <c r="BK2">
        <v>119379</v>
      </c>
      <c r="BL2" t="s">
        <v>21</v>
      </c>
      <c r="BX2">
        <v>472707</v>
      </c>
    </row>
    <row r="3" spans="1:76" x14ac:dyDescent="0.25">
      <c r="A3">
        <v>472697</v>
      </c>
      <c r="C3">
        <v>1</v>
      </c>
      <c r="F3" t="s">
        <v>22</v>
      </c>
      <c r="G3" t="s">
        <v>23</v>
      </c>
      <c r="H3">
        <v>307471</v>
      </c>
      <c r="I3" t="s">
        <v>24</v>
      </c>
      <c r="K3">
        <v>1</v>
      </c>
      <c r="L3" t="s">
        <v>4</v>
      </c>
      <c r="M3">
        <v>100736</v>
      </c>
      <c r="N3" t="s">
        <v>5</v>
      </c>
      <c r="O3" t="s">
        <v>5</v>
      </c>
      <c r="U3" t="s">
        <v>6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128</v>
      </c>
      <c r="AB3" s="4" t="s">
        <v>8</v>
      </c>
      <c r="AC3" t="s">
        <v>25</v>
      </c>
      <c r="AJ3" t="s">
        <v>5</v>
      </c>
      <c r="AK3" t="s">
        <v>12</v>
      </c>
      <c r="AL3">
        <v>297873</v>
      </c>
      <c r="AM3">
        <v>6585812</v>
      </c>
      <c r="AN3" s="4">
        <v>297000</v>
      </c>
      <c r="AO3" s="4">
        <v>6585000</v>
      </c>
      <c r="AP3">
        <v>10</v>
      </c>
      <c r="AR3" t="s">
        <v>26</v>
      </c>
      <c r="AU3">
        <v>100736</v>
      </c>
      <c r="AW3" s="8" t="s">
        <v>27</v>
      </c>
      <c r="BD3" t="s">
        <v>26</v>
      </c>
      <c r="BF3" s="5">
        <v>43878</v>
      </c>
      <c r="BG3" s="6" t="s">
        <v>28</v>
      </c>
      <c r="BI3">
        <v>3</v>
      </c>
      <c r="BJ3">
        <v>4709</v>
      </c>
      <c r="BL3" t="s">
        <v>29</v>
      </c>
      <c r="BN3" t="s">
        <v>29</v>
      </c>
      <c r="BP3" t="s">
        <v>30</v>
      </c>
      <c r="BQ3" t="s">
        <v>31</v>
      </c>
      <c r="BX3">
        <v>472697</v>
      </c>
    </row>
    <row r="4" spans="1:76" x14ac:dyDescent="0.25">
      <c r="A4">
        <v>377018</v>
      </c>
      <c r="B4">
        <v>302417</v>
      </c>
      <c r="F4" t="s">
        <v>0</v>
      </c>
      <c r="G4" t="s">
        <v>23</v>
      </c>
      <c r="H4" t="s">
        <v>32</v>
      </c>
      <c r="I4" s="9" t="str">
        <f>HYPERLINK(AT4,"Hb")</f>
        <v>Hb</v>
      </c>
      <c r="K4">
        <v>1</v>
      </c>
      <c r="L4" t="s">
        <v>4</v>
      </c>
      <c r="M4">
        <v>100736</v>
      </c>
      <c r="N4" t="s">
        <v>5</v>
      </c>
      <c r="O4" t="s">
        <v>5</v>
      </c>
      <c r="U4" t="s">
        <v>33</v>
      </c>
      <c r="V4" s="10">
        <v>3</v>
      </c>
      <c r="W4" t="s">
        <v>7</v>
      </c>
      <c r="X4" t="s">
        <v>34</v>
      </c>
      <c r="Y4" s="2" t="s">
        <v>35</v>
      </c>
      <c r="Z4" s="3">
        <v>2</v>
      </c>
      <c r="AA4" s="4">
        <v>214</v>
      </c>
      <c r="AB4" t="s">
        <v>34</v>
      </c>
      <c r="AC4" t="s">
        <v>36</v>
      </c>
      <c r="AD4">
        <v>2001</v>
      </c>
      <c r="AE4">
        <v>9</v>
      </c>
      <c r="AF4">
        <v>22</v>
      </c>
      <c r="AG4" t="s">
        <v>37</v>
      </c>
      <c r="AH4" t="s">
        <v>37</v>
      </c>
      <c r="AJ4" t="s">
        <v>5</v>
      </c>
      <c r="AK4" t="s">
        <v>12</v>
      </c>
      <c r="AL4">
        <v>262678</v>
      </c>
      <c r="AM4">
        <v>6623169</v>
      </c>
      <c r="AN4" s="4">
        <v>263000</v>
      </c>
      <c r="AO4" s="4">
        <v>6623000</v>
      </c>
      <c r="AP4">
        <v>11478</v>
      </c>
      <c r="AR4">
        <v>8</v>
      </c>
      <c r="AS4" t="s">
        <v>38</v>
      </c>
      <c r="AT4" t="s">
        <v>39</v>
      </c>
      <c r="AU4">
        <v>100736</v>
      </c>
      <c r="AW4" s="6" t="s">
        <v>14</v>
      </c>
      <c r="AX4">
        <v>1</v>
      </c>
      <c r="AY4" t="s">
        <v>15</v>
      </c>
      <c r="AZ4" t="s">
        <v>40</v>
      </c>
      <c r="BA4" t="s">
        <v>41</v>
      </c>
      <c r="BB4">
        <v>8</v>
      </c>
      <c r="BC4" t="s">
        <v>42</v>
      </c>
      <c r="BD4" t="s">
        <v>43</v>
      </c>
      <c r="BE4">
        <v>1</v>
      </c>
      <c r="BF4" s="5">
        <v>41677</v>
      </c>
      <c r="BG4" s="7" t="s">
        <v>20</v>
      </c>
      <c r="BI4">
        <v>3</v>
      </c>
      <c r="BJ4">
        <v>475333</v>
      </c>
      <c r="BK4">
        <v>119380</v>
      </c>
      <c r="BL4" t="s">
        <v>44</v>
      </c>
      <c r="BN4" t="s">
        <v>45</v>
      </c>
      <c r="BX4">
        <v>377018</v>
      </c>
    </row>
    <row r="5" spans="1:76" x14ac:dyDescent="0.25">
      <c r="A5">
        <v>458610</v>
      </c>
      <c r="C5">
        <v>1</v>
      </c>
      <c r="D5">
        <v>1</v>
      </c>
      <c r="E5">
        <v>1</v>
      </c>
      <c r="F5" t="s">
        <v>0</v>
      </c>
      <c r="G5" t="s">
        <v>46</v>
      </c>
      <c r="H5" t="s">
        <v>47</v>
      </c>
      <c r="I5" t="s">
        <v>3</v>
      </c>
      <c r="K5">
        <v>1</v>
      </c>
      <c r="L5" t="s">
        <v>4</v>
      </c>
      <c r="M5">
        <v>100736</v>
      </c>
      <c r="N5" t="s">
        <v>5</v>
      </c>
      <c r="O5" t="s">
        <v>5</v>
      </c>
      <c r="U5" t="s">
        <v>48</v>
      </c>
      <c r="V5" s="1">
        <v>1</v>
      </c>
      <c r="W5" t="s">
        <v>7</v>
      </c>
      <c r="X5" t="s">
        <v>49</v>
      </c>
      <c r="Y5" s="2" t="s">
        <v>35</v>
      </c>
      <c r="Z5" s="3">
        <v>2</v>
      </c>
      <c r="AA5" s="4">
        <v>237</v>
      </c>
      <c r="AB5" s="4" t="s">
        <v>49</v>
      </c>
      <c r="AC5" t="s">
        <v>50</v>
      </c>
      <c r="AD5">
        <v>2020</v>
      </c>
      <c r="AE5">
        <v>9</v>
      </c>
      <c r="AF5">
        <v>9</v>
      </c>
      <c r="AG5" t="s">
        <v>51</v>
      </c>
      <c r="AH5" t="s">
        <v>51</v>
      </c>
      <c r="AJ5" t="s">
        <v>5</v>
      </c>
      <c r="AK5" t="s">
        <v>12</v>
      </c>
      <c r="AL5">
        <v>289373</v>
      </c>
      <c r="AM5">
        <v>6687876</v>
      </c>
      <c r="AN5" s="4">
        <v>289000</v>
      </c>
      <c r="AO5" s="4">
        <v>6687000</v>
      </c>
      <c r="AP5">
        <v>125</v>
      </c>
      <c r="AR5">
        <v>322</v>
      </c>
      <c r="AS5" t="s">
        <v>52</v>
      </c>
      <c r="AT5" s="5"/>
      <c r="AU5">
        <v>100736</v>
      </c>
      <c r="AW5" s="6" t="s">
        <v>14</v>
      </c>
      <c r="AX5">
        <v>1</v>
      </c>
      <c r="AY5" t="s">
        <v>15</v>
      </c>
      <c r="AZ5" t="s">
        <v>53</v>
      </c>
      <c r="BA5" t="s">
        <v>54</v>
      </c>
      <c r="BB5">
        <v>322</v>
      </c>
      <c r="BC5" t="s">
        <v>55</v>
      </c>
      <c r="BD5" t="s">
        <v>56</v>
      </c>
      <c r="BF5" s="5">
        <v>44162.391799074103</v>
      </c>
      <c r="BG5" s="7" t="s">
        <v>20</v>
      </c>
      <c r="BI5">
        <v>5</v>
      </c>
      <c r="BJ5">
        <v>335604</v>
      </c>
      <c r="BL5" t="s">
        <v>57</v>
      </c>
      <c r="BX5">
        <v>458610</v>
      </c>
    </row>
    <row r="6" spans="1:76" x14ac:dyDescent="0.25">
      <c r="A6">
        <v>435055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58</v>
      </c>
      <c r="I6" s="9" t="str">
        <f>HYPERLINK(AT6,"Foto")</f>
        <v>Foto</v>
      </c>
      <c r="K6">
        <v>1</v>
      </c>
      <c r="L6" t="s">
        <v>4</v>
      </c>
      <c r="M6">
        <v>100736</v>
      </c>
      <c r="N6" t="s">
        <v>5</v>
      </c>
      <c r="O6" t="s">
        <v>5</v>
      </c>
      <c r="U6" t="s">
        <v>59</v>
      </c>
      <c r="V6" s="1">
        <v>1</v>
      </c>
      <c r="W6" t="s">
        <v>7</v>
      </c>
      <c r="X6" t="s">
        <v>60</v>
      </c>
      <c r="Y6" s="2" t="s">
        <v>35</v>
      </c>
      <c r="Z6" s="3">
        <v>2</v>
      </c>
      <c r="AA6" s="4">
        <v>238</v>
      </c>
      <c r="AB6" s="4" t="s">
        <v>60</v>
      </c>
      <c r="AC6" t="s">
        <v>61</v>
      </c>
      <c r="AD6">
        <v>2017</v>
      </c>
      <c r="AE6">
        <v>7</v>
      </c>
      <c r="AF6">
        <v>23</v>
      </c>
      <c r="AG6" t="s">
        <v>62</v>
      </c>
      <c r="AJ6" t="s">
        <v>5</v>
      </c>
      <c r="AK6" t="s">
        <v>12</v>
      </c>
      <c r="AL6">
        <v>277245</v>
      </c>
      <c r="AM6">
        <v>6679555</v>
      </c>
      <c r="AN6" s="4">
        <v>277000</v>
      </c>
      <c r="AO6" s="4">
        <v>6679000</v>
      </c>
      <c r="AP6">
        <v>1</v>
      </c>
      <c r="AR6">
        <v>1010</v>
      </c>
      <c r="AS6" t="s">
        <v>63</v>
      </c>
      <c r="AT6" s="5" t="s">
        <v>64</v>
      </c>
      <c r="AU6">
        <v>100736</v>
      </c>
      <c r="AW6" s="6" t="s">
        <v>14</v>
      </c>
      <c r="AX6">
        <v>1</v>
      </c>
      <c r="AY6" t="s">
        <v>15</v>
      </c>
      <c r="AZ6" t="s">
        <v>65</v>
      </c>
      <c r="BA6" t="s">
        <v>66</v>
      </c>
      <c r="BB6">
        <v>1010</v>
      </c>
      <c r="BC6" t="s">
        <v>18</v>
      </c>
      <c r="BD6" t="s">
        <v>19</v>
      </c>
      <c r="BE6">
        <v>1</v>
      </c>
      <c r="BF6" s="5">
        <v>43002.1159722222</v>
      </c>
      <c r="BG6" s="7" t="s">
        <v>20</v>
      </c>
      <c r="BI6">
        <v>6</v>
      </c>
      <c r="BJ6">
        <v>129392</v>
      </c>
      <c r="BL6" t="s">
        <v>67</v>
      </c>
      <c r="BX6">
        <v>435055</v>
      </c>
    </row>
    <row r="7" spans="1:76" x14ac:dyDescent="0.25">
      <c r="A7">
        <v>364174</v>
      </c>
      <c r="B7">
        <v>216413</v>
      </c>
      <c r="F7" t="s">
        <v>0</v>
      </c>
      <c r="G7" t="s">
        <v>68</v>
      </c>
      <c r="H7" t="s">
        <v>69</v>
      </c>
      <c r="I7" s="9" t="str">
        <f>HYPERLINK(AT7,"Hb")</f>
        <v>Hb</v>
      </c>
      <c r="K7">
        <v>1</v>
      </c>
      <c r="L7" t="s">
        <v>4</v>
      </c>
      <c r="M7">
        <v>100736</v>
      </c>
      <c r="N7" t="s">
        <v>5</v>
      </c>
      <c r="O7" t="s">
        <v>5</v>
      </c>
      <c r="U7" t="s">
        <v>70</v>
      </c>
      <c r="V7" s="10">
        <v>3</v>
      </c>
      <c r="W7" t="s">
        <v>71</v>
      </c>
      <c r="X7" t="s">
        <v>71</v>
      </c>
      <c r="Y7" s="2" t="s">
        <v>35</v>
      </c>
      <c r="Z7" s="3">
        <v>2</v>
      </c>
      <c r="AA7" s="4">
        <v>301</v>
      </c>
      <c r="AB7" s="4" t="s">
        <v>71</v>
      </c>
      <c r="AC7" t="s">
        <v>72</v>
      </c>
      <c r="AD7">
        <v>1951</v>
      </c>
      <c r="AE7">
        <v>8</v>
      </c>
      <c r="AF7">
        <v>23</v>
      </c>
      <c r="AG7" t="s">
        <v>73</v>
      </c>
      <c r="AH7" t="s">
        <v>74</v>
      </c>
      <c r="AJ7" t="s">
        <v>5</v>
      </c>
      <c r="AK7" t="s">
        <v>12</v>
      </c>
      <c r="AL7">
        <v>261317</v>
      </c>
      <c r="AM7">
        <v>6656077</v>
      </c>
      <c r="AN7" s="4">
        <v>261000</v>
      </c>
      <c r="AO7" s="4">
        <v>6657000</v>
      </c>
      <c r="AP7">
        <v>20057</v>
      </c>
      <c r="AR7">
        <v>37</v>
      </c>
      <c r="AT7" t="s">
        <v>75</v>
      </c>
      <c r="AU7">
        <v>100736</v>
      </c>
      <c r="AW7" s="6" t="s">
        <v>14</v>
      </c>
      <c r="AX7">
        <v>1</v>
      </c>
      <c r="AY7" t="s">
        <v>15</v>
      </c>
      <c r="AZ7" t="s">
        <v>76</v>
      </c>
      <c r="BA7" t="s">
        <v>77</v>
      </c>
      <c r="BB7">
        <v>37</v>
      </c>
      <c r="BC7" t="s">
        <v>78</v>
      </c>
      <c r="BD7" t="s">
        <v>43</v>
      </c>
      <c r="BE7">
        <v>1</v>
      </c>
      <c r="BF7" s="5">
        <v>41375</v>
      </c>
      <c r="BG7" s="7" t="s">
        <v>20</v>
      </c>
      <c r="BI7">
        <v>4</v>
      </c>
      <c r="BJ7">
        <v>370828</v>
      </c>
      <c r="BK7">
        <v>119381</v>
      </c>
      <c r="BL7" t="s">
        <v>79</v>
      </c>
      <c r="BN7" t="s">
        <v>80</v>
      </c>
      <c r="BX7">
        <v>364174</v>
      </c>
    </row>
    <row r="8" spans="1:76" x14ac:dyDescent="0.25">
      <c r="A8">
        <v>223944</v>
      </c>
      <c r="B8">
        <v>326746</v>
      </c>
      <c r="F8" t="s">
        <v>0</v>
      </c>
      <c r="G8" t="s">
        <v>23</v>
      </c>
      <c r="H8" t="s">
        <v>81</v>
      </c>
      <c r="I8" s="9" t="str">
        <f>HYPERLINK(AT8,"Hb")</f>
        <v>Hb</v>
      </c>
      <c r="K8">
        <v>1</v>
      </c>
      <c r="L8" t="s">
        <v>4</v>
      </c>
      <c r="M8">
        <v>100736</v>
      </c>
      <c r="N8" t="s">
        <v>5</v>
      </c>
      <c r="O8" t="s">
        <v>5</v>
      </c>
      <c r="U8" t="s">
        <v>82</v>
      </c>
      <c r="V8" s="1">
        <v>1</v>
      </c>
      <c r="W8" t="s">
        <v>7</v>
      </c>
      <c r="X8" t="s">
        <v>83</v>
      </c>
      <c r="Y8" t="s">
        <v>84</v>
      </c>
      <c r="Z8" s="3">
        <v>6</v>
      </c>
      <c r="AA8" s="4">
        <v>602</v>
      </c>
      <c r="AB8" s="4" t="s">
        <v>83</v>
      </c>
      <c r="AC8" t="s">
        <v>85</v>
      </c>
      <c r="AD8">
        <v>2014</v>
      </c>
      <c r="AE8">
        <v>6</v>
      </c>
      <c r="AF8">
        <v>27</v>
      </c>
      <c r="AG8" t="s">
        <v>86</v>
      </c>
      <c r="AH8" t="s">
        <v>86</v>
      </c>
      <c r="AJ8" t="s">
        <v>5</v>
      </c>
      <c r="AK8" t="s">
        <v>12</v>
      </c>
      <c r="AL8">
        <v>227054</v>
      </c>
      <c r="AM8">
        <v>6628940</v>
      </c>
      <c r="AN8" s="4">
        <v>227000</v>
      </c>
      <c r="AO8" s="4">
        <v>6629000</v>
      </c>
      <c r="AP8">
        <v>707</v>
      </c>
      <c r="AR8">
        <v>8</v>
      </c>
      <c r="AS8" t="s">
        <v>87</v>
      </c>
      <c r="AT8" t="s">
        <v>88</v>
      </c>
      <c r="AU8">
        <v>100736</v>
      </c>
      <c r="AW8" s="6" t="s">
        <v>14</v>
      </c>
      <c r="AX8">
        <v>1</v>
      </c>
      <c r="AY8" t="s">
        <v>15</v>
      </c>
      <c r="AZ8" t="s">
        <v>89</v>
      </c>
      <c r="BA8" t="s">
        <v>90</v>
      </c>
      <c r="BB8">
        <v>8</v>
      </c>
      <c r="BC8" t="s">
        <v>42</v>
      </c>
      <c r="BD8" t="s">
        <v>43</v>
      </c>
      <c r="BE8">
        <v>1</v>
      </c>
      <c r="BF8" s="5">
        <v>42131</v>
      </c>
      <c r="BG8" s="7" t="s">
        <v>20</v>
      </c>
      <c r="BI8">
        <v>3</v>
      </c>
      <c r="BJ8">
        <v>497773</v>
      </c>
      <c r="BK8">
        <v>119382</v>
      </c>
      <c r="BL8" t="s">
        <v>91</v>
      </c>
      <c r="BN8" t="s">
        <v>92</v>
      </c>
      <c r="BX8">
        <v>223944</v>
      </c>
    </row>
    <row r="9" spans="1:76" x14ac:dyDescent="0.25">
      <c r="A9">
        <v>143142</v>
      </c>
      <c r="B9">
        <v>195069</v>
      </c>
      <c r="F9" t="s">
        <v>0</v>
      </c>
      <c r="G9" t="s">
        <v>93</v>
      </c>
      <c r="H9" t="s">
        <v>94</v>
      </c>
      <c r="I9" t="s">
        <v>24</v>
      </c>
      <c r="K9">
        <v>1</v>
      </c>
      <c r="L9" t="s">
        <v>4</v>
      </c>
      <c r="M9">
        <v>100736</v>
      </c>
      <c r="N9" t="s">
        <v>5</v>
      </c>
      <c r="O9" t="s">
        <v>5</v>
      </c>
      <c r="S9" t="s">
        <v>95</v>
      </c>
      <c r="T9" t="s">
        <v>96</v>
      </c>
      <c r="U9" t="s">
        <v>97</v>
      </c>
      <c r="V9" s="1">
        <v>1</v>
      </c>
      <c r="W9" t="s">
        <v>98</v>
      </c>
      <c r="X9" t="s">
        <v>99</v>
      </c>
      <c r="Y9" t="s">
        <v>100</v>
      </c>
      <c r="Z9" s="3">
        <v>9</v>
      </c>
      <c r="AA9" s="4">
        <v>928</v>
      </c>
      <c r="AB9" s="4" t="s">
        <v>99</v>
      </c>
      <c r="AC9" t="s">
        <v>101</v>
      </c>
      <c r="AD9">
        <v>2002</v>
      </c>
      <c r="AE9">
        <v>7</v>
      </c>
      <c r="AF9">
        <v>18</v>
      </c>
      <c r="AG9" t="s">
        <v>102</v>
      </c>
      <c r="AH9" t="s">
        <v>103</v>
      </c>
      <c r="AJ9" t="s">
        <v>5</v>
      </c>
      <c r="AK9" t="s">
        <v>12</v>
      </c>
      <c r="AL9">
        <v>104164</v>
      </c>
      <c r="AM9">
        <v>6485222</v>
      </c>
      <c r="AN9" s="4">
        <v>105000</v>
      </c>
      <c r="AO9" s="4">
        <v>6485000</v>
      </c>
      <c r="AP9">
        <v>71</v>
      </c>
      <c r="AR9">
        <v>33</v>
      </c>
      <c r="AT9" s="5"/>
      <c r="AU9">
        <v>100736</v>
      </c>
      <c r="AW9" s="6" t="s">
        <v>14</v>
      </c>
      <c r="AX9">
        <v>1</v>
      </c>
      <c r="AY9" t="s">
        <v>15</v>
      </c>
      <c r="AZ9" t="s">
        <v>104</v>
      </c>
      <c r="BA9" t="s">
        <v>105</v>
      </c>
      <c r="BB9">
        <v>33</v>
      </c>
      <c r="BC9" t="s">
        <v>106</v>
      </c>
      <c r="BD9" t="s">
        <v>43</v>
      </c>
      <c r="BF9" s="5">
        <v>42397</v>
      </c>
      <c r="BG9" s="7" t="s">
        <v>20</v>
      </c>
      <c r="BI9">
        <v>4</v>
      </c>
      <c r="BJ9">
        <v>346323</v>
      </c>
      <c r="BK9">
        <v>119383</v>
      </c>
      <c r="BL9" t="s">
        <v>107</v>
      </c>
      <c r="BN9" t="s">
        <v>108</v>
      </c>
      <c r="BX9">
        <v>143142</v>
      </c>
    </row>
    <row r="10" spans="1:76" x14ac:dyDescent="0.25">
      <c r="A10">
        <v>17110</v>
      </c>
      <c r="B10">
        <v>292817</v>
      </c>
      <c r="F10" t="s">
        <v>0</v>
      </c>
      <c r="G10" t="s">
        <v>23</v>
      </c>
      <c r="H10" t="s">
        <v>109</v>
      </c>
      <c r="I10" s="9" t="str">
        <f>HYPERLINK(AT10,"Hb")</f>
        <v>Hb</v>
      </c>
      <c r="K10">
        <v>1</v>
      </c>
      <c r="L10" t="s">
        <v>4</v>
      </c>
      <c r="M10">
        <v>100736</v>
      </c>
      <c r="N10" t="s">
        <v>5</v>
      </c>
      <c r="O10" t="s">
        <v>5</v>
      </c>
      <c r="U10" t="s">
        <v>110</v>
      </c>
      <c r="V10" s="1">
        <v>1</v>
      </c>
      <c r="W10" t="s">
        <v>111</v>
      </c>
      <c r="X10" t="s">
        <v>112</v>
      </c>
      <c r="Y10" t="s">
        <v>113</v>
      </c>
      <c r="Z10" s="3">
        <v>11</v>
      </c>
      <c r="AA10" s="4">
        <v>1121</v>
      </c>
      <c r="AB10" s="4" t="s">
        <v>112</v>
      </c>
      <c r="AC10" t="s">
        <v>114</v>
      </c>
      <c r="AD10">
        <v>2004</v>
      </c>
      <c r="AE10">
        <v>6</v>
      </c>
      <c r="AF10">
        <v>29</v>
      </c>
      <c r="AG10" t="s">
        <v>115</v>
      </c>
      <c r="AH10" t="s">
        <v>115</v>
      </c>
      <c r="AJ10" t="s">
        <v>5</v>
      </c>
      <c r="AK10" t="s">
        <v>12</v>
      </c>
      <c r="AL10">
        <v>-40218</v>
      </c>
      <c r="AM10">
        <v>6548613</v>
      </c>
      <c r="AN10" s="4">
        <v>-41000</v>
      </c>
      <c r="AO10" s="4">
        <v>6549000</v>
      </c>
      <c r="AP10">
        <v>71</v>
      </c>
      <c r="AR10">
        <v>8</v>
      </c>
      <c r="AS10" t="s">
        <v>87</v>
      </c>
      <c r="AT10" t="s">
        <v>116</v>
      </c>
      <c r="AU10">
        <v>100736</v>
      </c>
      <c r="AW10" s="6" t="s">
        <v>14</v>
      </c>
      <c r="AX10">
        <v>1</v>
      </c>
      <c r="AY10" t="s">
        <v>15</v>
      </c>
      <c r="AZ10" t="s">
        <v>117</v>
      </c>
      <c r="BA10" t="s">
        <v>118</v>
      </c>
      <c r="BB10">
        <v>8</v>
      </c>
      <c r="BC10" t="s">
        <v>42</v>
      </c>
      <c r="BD10" t="s">
        <v>43</v>
      </c>
      <c r="BE10">
        <v>1</v>
      </c>
      <c r="BF10" s="5">
        <v>38635</v>
      </c>
      <c r="BG10" s="7" t="s">
        <v>20</v>
      </c>
      <c r="BI10">
        <v>3</v>
      </c>
      <c r="BJ10">
        <v>465429</v>
      </c>
      <c r="BK10">
        <v>119384</v>
      </c>
      <c r="BL10" t="s">
        <v>119</v>
      </c>
      <c r="BN10" t="s">
        <v>120</v>
      </c>
      <c r="BX10">
        <v>17110</v>
      </c>
    </row>
    <row r="11" spans="1:76" x14ac:dyDescent="0.25">
      <c r="A11">
        <v>22314</v>
      </c>
      <c r="B11">
        <v>281246</v>
      </c>
      <c r="F11" t="s">
        <v>0</v>
      </c>
      <c r="G11" t="s">
        <v>23</v>
      </c>
      <c r="H11" t="s">
        <v>121</v>
      </c>
      <c r="I11" s="9" t="str">
        <f>HYPERLINK(AT11,"Hb")</f>
        <v>Hb</v>
      </c>
      <c r="K11">
        <v>1</v>
      </c>
      <c r="L11" t="s">
        <v>4</v>
      </c>
      <c r="M11">
        <v>100736</v>
      </c>
      <c r="N11" t="s">
        <v>5</v>
      </c>
      <c r="O11" t="s">
        <v>5</v>
      </c>
      <c r="U11" t="s">
        <v>122</v>
      </c>
      <c r="V11" s="1">
        <v>1</v>
      </c>
      <c r="W11" t="s">
        <v>111</v>
      </c>
      <c r="X11" t="s">
        <v>123</v>
      </c>
      <c r="Y11" t="s">
        <v>113</v>
      </c>
      <c r="Z11" s="3">
        <v>11</v>
      </c>
      <c r="AA11" s="4">
        <v>1124</v>
      </c>
      <c r="AB11" s="4" t="s">
        <v>123</v>
      </c>
      <c r="AC11" t="s">
        <v>124</v>
      </c>
      <c r="AD11">
        <v>1999</v>
      </c>
      <c r="AE11">
        <v>7</v>
      </c>
      <c r="AF11">
        <v>6</v>
      </c>
      <c r="AG11" t="s">
        <v>125</v>
      </c>
      <c r="AH11" t="s">
        <v>126</v>
      </c>
      <c r="AJ11" t="s">
        <v>5</v>
      </c>
      <c r="AK11" t="s">
        <v>12</v>
      </c>
      <c r="AL11">
        <v>-36577</v>
      </c>
      <c r="AM11">
        <v>6567826</v>
      </c>
      <c r="AN11" s="4">
        <v>-37000</v>
      </c>
      <c r="AO11" s="4">
        <v>6567000</v>
      </c>
      <c r="AP11">
        <v>71</v>
      </c>
      <c r="AR11">
        <v>8</v>
      </c>
      <c r="AS11" t="s">
        <v>87</v>
      </c>
      <c r="AT11" t="s">
        <v>127</v>
      </c>
      <c r="AU11">
        <v>100736</v>
      </c>
      <c r="AW11" s="6" t="s">
        <v>14</v>
      </c>
      <c r="AX11">
        <v>1</v>
      </c>
      <c r="AY11" t="s">
        <v>15</v>
      </c>
      <c r="AZ11" t="s">
        <v>128</v>
      </c>
      <c r="BA11" t="s">
        <v>129</v>
      </c>
      <c r="BB11">
        <v>8</v>
      </c>
      <c r="BC11" t="s">
        <v>42</v>
      </c>
      <c r="BD11" t="s">
        <v>43</v>
      </c>
      <c r="BE11">
        <v>1</v>
      </c>
      <c r="BF11" s="5">
        <v>36837</v>
      </c>
      <c r="BG11" s="7" t="s">
        <v>20</v>
      </c>
      <c r="BI11">
        <v>3</v>
      </c>
      <c r="BJ11">
        <v>454092</v>
      </c>
      <c r="BK11">
        <v>119385</v>
      </c>
      <c r="BL11" t="s">
        <v>130</v>
      </c>
      <c r="BN11" t="s">
        <v>131</v>
      </c>
      <c r="BX11">
        <v>22314</v>
      </c>
    </row>
    <row r="12" spans="1:76" x14ac:dyDescent="0.25">
      <c r="A12">
        <v>522057</v>
      </c>
      <c r="B12">
        <v>155484</v>
      </c>
      <c r="F12" t="s">
        <v>0</v>
      </c>
      <c r="G12" t="s">
        <v>132</v>
      </c>
      <c r="H12" t="s">
        <v>133</v>
      </c>
      <c r="I12" t="s">
        <v>24</v>
      </c>
      <c r="K12">
        <v>1</v>
      </c>
      <c r="L12" t="s">
        <v>4</v>
      </c>
      <c r="M12">
        <v>100736</v>
      </c>
      <c r="N12" t="s">
        <v>5</v>
      </c>
      <c r="O12" t="s">
        <v>5</v>
      </c>
      <c r="U12" t="s">
        <v>134</v>
      </c>
      <c r="V12" s="1">
        <v>1</v>
      </c>
      <c r="W12" t="s">
        <v>135</v>
      </c>
      <c r="X12" t="s">
        <v>136</v>
      </c>
      <c r="Y12" t="s">
        <v>137</v>
      </c>
      <c r="Z12" s="3">
        <v>18</v>
      </c>
      <c r="AA12" s="4">
        <v>1841</v>
      </c>
      <c r="AB12" s="4" t="s">
        <v>136</v>
      </c>
      <c r="AC12" t="s">
        <v>138</v>
      </c>
      <c r="AD12">
        <v>2008</v>
      </c>
      <c r="AE12">
        <v>7</v>
      </c>
      <c r="AF12">
        <v>27</v>
      </c>
      <c r="AG12" t="s">
        <v>139</v>
      </c>
      <c r="AH12" t="s">
        <v>140</v>
      </c>
      <c r="AJ12" t="s">
        <v>5</v>
      </c>
      <c r="AK12" t="s">
        <v>12</v>
      </c>
      <c r="AL12">
        <v>518334</v>
      </c>
      <c r="AM12">
        <v>7458978</v>
      </c>
      <c r="AN12" s="4">
        <v>519000</v>
      </c>
      <c r="AO12" s="4">
        <v>7459000</v>
      </c>
      <c r="AP12">
        <v>1</v>
      </c>
      <c r="AR12">
        <v>117</v>
      </c>
      <c r="AT12" s="5"/>
      <c r="AU12">
        <v>100736</v>
      </c>
      <c r="AW12" s="6" t="s">
        <v>14</v>
      </c>
      <c r="AX12">
        <v>1</v>
      </c>
      <c r="AY12" t="s">
        <v>15</v>
      </c>
      <c r="AZ12" t="s">
        <v>141</v>
      </c>
      <c r="BA12" t="s">
        <v>142</v>
      </c>
      <c r="BB12">
        <v>117</v>
      </c>
      <c r="BC12" t="s">
        <v>143</v>
      </c>
      <c r="BD12" t="s">
        <v>144</v>
      </c>
      <c r="BF12" s="5">
        <v>40886</v>
      </c>
      <c r="BG12" s="7" t="s">
        <v>20</v>
      </c>
      <c r="BI12">
        <v>5</v>
      </c>
      <c r="BJ12">
        <v>305068</v>
      </c>
      <c r="BK12">
        <v>119386</v>
      </c>
      <c r="BL12" t="s">
        <v>145</v>
      </c>
      <c r="BN12" t="s">
        <v>146</v>
      </c>
      <c r="BX12">
        <v>522057</v>
      </c>
    </row>
    <row r="13" spans="1:76" x14ac:dyDescent="0.25">
      <c r="A13">
        <v>529976</v>
      </c>
      <c r="B13">
        <v>127246</v>
      </c>
      <c r="F13" t="s">
        <v>0</v>
      </c>
      <c r="G13" t="s">
        <v>1</v>
      </c>
      <c r="H13" t="s">
        <v>147</v>
      </c>
      <c r="I13" s="9" t="str">
        <f>HYPERLINK(AT13,"Foto")</f>
        <v>Foto</v>
      </c>
      <c r="K13">
        <v>1</v>
      </c>
      <c r="L13" t="s">
        <v>4</v>
      </c>
      <c r="M13">
        <v>100736</v>
      </c>
      <c r="N13" t="s">
        <v>5</v>
      </c>
      <c r="O13" t="s">
        <v>5</v>
      </c>
      <c r="U13" t="s">
        <v>148</v>
      </c>
      <c r="V13" s="1">
        <v>1</v>
      </c>
      <c r="W13" t="s">
        <v>149</v>
      </c>
      <c r="X13" t="s">
        <v>150</v>
      </c>
      <c r="Y13" s="2" t="s">
        <v>151</v>
      </c>
      <c r="Z13" s="3">
        <v>19</v>
      </c>
      <c r="AA13" s="4">
        <v>1902</v>
      </c>
      <c r="AB13" t="s">
        <v>150</v>
      </c>
      <c r="AC13" t="s">
        <v>152</v>
      </c>
      <c r="AD13">
        <v>2016</v>
      </c>
      <c r="AE13">
        <v>8</v>
      </c>
      <c r="AF13">
        <v>14</v>
      </c>
      <c r="AG13" t="s">
        <v>153</v>
      </c>
      <c r="AJ13" t="s">
        <v>5</v>
      </c>
      <c r="AK13" t="s">
        <v>12</v>
      </c>
      <c r="AL13">
        <v>654207</v>
      </c>
      <c r="AM13">
        <v>7738472</v>
      </c>
      <c r="AN13" s="4">
        <v>655000</v>
      </c>
      <c r="AO13" s="4">
        <v>7739000</v>
      </c>
      <c r="AP13">
        <v>5</v>
      </c>
      <c r="AR13">
        <v>1010</v>
      </c>
      <c r="AS13" t="s">
        <v>154</v>
      </c>
      <c r="AT13" s="5" t="s">
        <v>155</v>
      </c>
      <c r="AU13">
        <v>100736</v>
      </c>
      <c r="AW13" s="6" t="s">
        <v>14</v>
      </c>
      <c r="AX13">
        <v>1</v>
      </c>
      <c r="AY13" t="s">
        <v>15</v>
      </c>
      <c r="AZ13" t="s">
        <v>156</v>
      </c>
      <c r="BA13" t="s">
        <v>157</v>
      </c>
      <c r="BB13">
        <v>1010</v>
      </c>
      <c r="BC13" t="s">
        <v>18</v>
      </c>
      <c r="BD13" t="s">
        <v>19</v>
      </c>
      <c r="BE13">
        <v>1</v>
      </c>
      <c r="BF13" s="5">
        <v>43002.110416666699</v>
      </c>
      <c r="BG13" s="7" t="s">
        <v>20</v>
      </c>
      <c r="BI13">
        <v>6</v>
      </c>
      <c r="BJ13">
        <v>110772</v>
      </c>
      <c r="BK13">
        <v>119387</v>
      </c>
      <c r="BL13" t="s">
        <v>158</v>
      </c>
      <c r="BX13">
        <v>529976</v>
      </c>
    </row>
    <row r="14" spans="1:76" x14ac:dyDescent="0.25">
      <c r="A14">
        <v>486299</v>
      </c>
      <c r="C14">
        <v>1</v>
      </c>
      <c r="F14" t="s">
        <v>22</v>
      </c>
      <c r="G14" t="s">
        <v>23</v>
      </c>
      <c r="H14">
        <v>598579</v>
      </c>
      <c r="I14" t="s">
        <v>24</v>
      </c>
      <c r="K14">
        <v>1</v>
      </c>
      <c r="L14" t="s">
        <v>159</v>
      </c>
      <c r="M14">
        <v>888888</v>
      </c>
      <c r="N14" t="s">
        <v>160</v>
      </c>
      <c r="S14" t="s">
        <v>243</v>
      </c>
      <c r="T14" t="s">
        <v>96</v>
      </c>
      <c r="U14" t="s">
        <v>161</v>
      </c>
      <c r="V14" s="1">
        <v>1</v>
      </c>
      <c r="W14" t="s">
        <v>162</v>
      </c>
      <c r="X14" t="s">
        <v>163</v>
      </c>
      <c r="Y14" s="2" t="s">
        <v>164</v>
      </c>
      <c r="Z14" s="3">
        <v>16</v>
      </c>
      <c r="AA14" s="4">
        <v>1640</v>
      </c>
      <c r="AB14" t="s">
        <v>163</v>
      </c>
      <c r="AC14" t="s">
        <v>165</v>
      </c>
      <c r="AD14">
        <v>2019</v>
      </c>
      <c r="AE14">
        <v>9</v>
      </c>
      <c r="AF14">
        <v>19</v>
      </c>
      <c r="AG14" t="s">
        <v>166</v>
      </c>
      <c r="AH14" t="s">
        <v>166</v>
      </c>
      <c r="AJ14" t="s">
        <v>160</v>
      </c>
      <c r="AK14" t="s">
        <v>167</v>
      </c>
      <c r="AL14">
        <v>314784</v>
      </c>
      <c r="AM14">
        <v>6944147</v>
      </c>
      <c r="AN14" s="4">
        <v>315000</v>
      </c>
      <c r="AO14" s="4">
        <v>6945000</v>
      </c>
      <c r="AP14">
        <v>71</v>
      </c>
      <c r="AR14" t="s">
        <v>26</v>
      </c>
      <c r="AW14" s="8">
        <v>0</v>
      </c>
      <c r="BD14" t="s">
        <v>26</v>
      </c>
      <c r="BF14" s="5">
        <v>44336</v>
      </c>
      <c r="BG14" s="6" t="s">
        <v>28</v>
      </c>
      <c r="BI14">
        <v>3</v>
      </c>
      <c r="BJ14">
        <v>6909</v>
      </c>
      <c r="BL14" t="s">
        <v>168</v>
      </c>
      <c r="BN14" t="s">
        <v>168</v>
      </c>
      <c r="BP14" t="s">
        <v>169</v>
      </c>
      <c r="BQ14" t="s">
        <v>31</v>
      </c>
      <c r="BX14">
        <v>486299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2022-10-14T10:58:18Z</dcterms:created>
  <dcterms:modified xsi:type="dcterms:W3CDTF">2022-10-14T11:04:02Z</dcterms:modified>
</cp:coreProperties>
</file>