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6" documentId="8_{00808A9B-B917-45E9-85D1-BFF29B2CFD67}" xr6:coauthVersionLast="47" xr6:coauthVersionMax="47" xr10:uidLastSave="{D5AC80FA-CB2E-4925-83D8-5B2DD8E20DCC}"/>
  <bookViews>
    <workbookView xWindow="-120" yWindow="-120" windowWidth="26250" windowHeight="16440" xr2:uid="{259D14C1-FED5-46BA-A292-DFA3BEFC7E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I25" i="1"/>
  <c r="I24" i="1"/>
  <c r="I21" i="1"/>
  <c r="I20" i="1"/>
  <c r="I15" i="1"/>
  <c r="I14" i="1"/>
  <c r="I10" i="1"/>
  <c r="I9" i="1"/>
  <c r="I4" i="1"/>
  <c r="I3" i="1"/>
</calcChain>
</file>

<file path=xl/sharedStrings.xml><?xml version="1.0" encoding="utf-8"?>
<sst xmlns="http://schemas.openxmlformats.org/spreadsheetml/2006/main" count="842" uniqueCount="379">
  <si>
    <t>A</t>
  </si>
  <si>
    <t>NBF</t>
  </si>
  <si>
    <t>16721917</t>
  </si>
  <si>
    <t>Obs</t>
  </si>
  <si>
    <t>4A</t>
  </si>
  <si>
    <t>Ligustrum ovalifolium</t>
  </si>
  <si>
    <t>253_6603</t>
  </si>
  <si>
    <t>Viken</t>
  </si>
  <si>
    <t>Moss</t>
  </si>
  <si>
    <t>Øf</t>
  </si>
  <si>
    <t>Pinnebukta på Jeløya, Moss, Vi \i skogkanten</t>
  </si>
  <si>
    <t>Kåre Arnstein Lye</t>
  </si>
  <si>
    <t>Hassk.</t>
  </si>
  <si>
    <t>https://www.artsobservasjoner.no/Sighting/16721917</t>
  </si>
  <si>
    <t>AlienSpecie</t>
  </si>
  <si>
    <t>Lav risiko (LO)</t>
  </si>
  <si>
    <t>POINT (253897 6602900)</t>
  </si>
  <si>
    <t>urn:uuid:16041d9b-1e28-4ddc-ab80-d9c8a6a9da12</t>
  </si>
  <si>
    <t>Norsk botanisk forening</t>
  </si>
  <si>
    <t>so2-vascular</t>
  </si>
  <si>
    <t>ArtKart</t>
  </si>
  <si>
    <t>1010_16721917</t>
  </si>
  <si>
    <t>13442896</t>
  </si>
  <si>
    <t>227_6567</t>
  </si>
  <si>
    <t>Vestfold og Telemark</t>
  </si>
  <si>
    <t>Sandefjord</t>
  </si>
  <si>
    <t>Vf</t>
  </si>
  <si>
    <t>Plutosv., Sandefjord, Vt \Fortau/hage /[Kvant.:] 1 Bushes</t>
  </si>
  <si>
    <t>Øystein Folden</t>
  </si>
  <si>
    <t>Truleg frøspreidd.. Quantity: 1 Bushes</t>
  </si>
  <si>
    <t>https://www.artsobservasjoner.no/Sighting/13442896</t>
  </si>
  <si>
    <t>POINT (226449 6566227)</t>
  </si>
  <si>
    <t>urn:uuid:ab741c8e-bd4d-4210-bbac-65105b1b00c5</t>
  </si>
  <si>
    <t>1010_13442896</t>
  </si>
  <si>
    <t>O</t>
  </si>
  <si>
    <t>43251</t>
  </si>
  <si>
    <t>187_6531</t>
  </si>
  <si>
    <t>Kragerø</t>
  </si>
  <si>
    <t>Te</t>
  </si>
  <si>
    <t>Skåtøya, ved Eidkilen på kanalens N-side, nær broen</t>
  </si>
  <si>
    <t>Jan-Åge Pedersen | Tore Berg</t>
  </si>
  <si>
    <t>Mangler koordinat - satt til kommunesenter basert på navn:Kragerø</t>
  </si>
  <si>
    <t>https://www.unimus.no/felles/bilder/web_hent_bilde.php?id=13401930&amp;type=jpeg</t>
  </si>
  <si>
    <t>POINT (186303 6531846)</t>
  </si>
  <si>
    <t>urn:catalog:O:V:43251</t>
  </si>
  <si>
    <t>Naturhistorisk Museum - UiO</t>
  </si>
  <si>
    <t>v</t>
  </si>
  <si>
    <t>8_43251</t>
  </si>
  <si>
    <t>O_43251</t>
  </si>
  <si>
    <t>597482</t>
  </si>
  <si>
    <t>Hb</t>
  </si>
  <si>
    <t>109_6469</t>
  </si>
  <si>
    <t>Agder</t>
  </si>
  <si>
    <t>Lillesand</t>
  </si>
  <si>
    <t>AA</t>
  </si>
  <si>
    <t>Lillesand. Justøya: Brekkestø \frøforvilla i kratt i boligstrøk</t>
  </si>
  <si>
    <t>Anne Elven | Reidar Elven</t>
  </si>
  <si>
    <t>OR</t>
  </si>
  <si>
    <t>POINT (109356 6469680)</t>
  </si>
  <si>
    <t>urn:catalog:O:V:597482</t>
  </si>
  <si>
    <t>8_597482</t>
  </si>
  <si>
    <t>O_597482</t>
  </si>
  <si>
    <t>KMN</t>
  </si>
  <si>
    <t>48375</t>
  </si>
  <si>
    <t>Ex</t>
  </si>
  <si>
    <t>Cult</t>
  </si>
  <si>
    <t>111_6477</t>
  </si>
  <si>
    <t>Holta ved Lundemoen // Dyrket i hagen til Astrid Jaksholt Økland (i hekk)</t>
  </si>
  <si>
    <t>Asbjørn Lie</t>
  </si>
  <si>
    <t>Hanne Hegre, Reidar Elven</t>
  </si>
  <si>
    <t>POINT (110817 6476373)</t>
  </si>
  <si>
    <t>urn:catalog:KMN:V:48375</t>
  </si>
  <si>
    <t>Agder naturmuseum</t>
  </si>
  <si>
    <t>33_48375</t>
  </si>
  <si>
    <t>KMN_48375</t>
  </si>
  <si>
    <t>48171</t>
  </si>
  <si>
    <t>85_6465</t>
  </si>
  <si>
    <t>Kristiansand</t>
  </si>
  <si>
    <t>VA</t>
  </si>
  <si>
    <t>Kirsten Flagstads vei ved Vågsbygd senter // Gjenstående i gammel nedlagt hage (hus revet)</t>
  </si>
  <si>
    <t>Reidar Elven</t>
  </si>
  <si>
    <t>POINT (85392 6464265)</t>
  </si>
  <si>
    <t>urn:catalog:KMN:V:48171</t>
  </si>
  <si>
    <t>33_48171</t>
  </si>
  <si>
    <t>KMN_48171</t>
  </si>
  <si>
    <t>68393</t>
  </si>
  <si>
    <t>87_6459</t>
  </si>
  <si>
    <t>Flekkerøya, forvillet ved kirken</t>
  </si>
  <si>
    <t>Haakon Damsgaard</t>
  </si>
  <si>
    <t>POINT (87721 6458620)</t>
  </si>
  <si>
    <t>urn:catalog:KMN:V:68393</t>
  </si>
  <si>
    <t>33_68393</t>
  </si>
  <si>
    <t>KMN_68393</t>
  </si>
  <si>
    <t>9129</t>
  </si>
  <si>
    <t>87_6461</t>
  </si>
  <si>
    <t>V for Møvik Fergeleie i Sandvika. \I bakke mot sjøen</t>
  </si>
  <si>
    <t>Kåre Arnstein Lye | Tore Berg</t>
  </si>
  <si>
    <t>https://www.unimus.no/felles/bilder/web_hent_bilde.php?id=13401928&amp;type=jpeg</t>
  </si>
  <si>
    <t>POINT (86559 6461433)</t>
  </si>
  <si>
    <t>urn:catalog:O:V:9129</t>
  </si>
  <si>
    <t>8_9129</t>
  </si>
  <si>
    <t>O_9129</t>
  </si>
  <si>
    <t>332453</t>
  </si>
  <si>
    <t>Kristiansand k.: vest for Møvik Fergeleie i Sandvika, i bakke mot sjøen.</t>
  </si>
  <si>
    <t>Kåre A. Lye | Tore Berg</t>
  </si>
  <si>
    <t>https://www.unimus.no/felles/bilder/web_hent_bilde.php?id=13985410&amp;type=jpeg</t>
  </si>
  <si>
    <t>POINT (86667 6461641)</t>
  </si>
  <si>
    <t>urn:catalog:O:V:332453</t>
  </si>
  <si>
    <t>8_332453</t>
  </si>
  <si>
    <t>O_332453</t>
  </si>
  <si>
    <t>25996451</t>
  </si>
  <si>
    <t>V for Møvik fergeleie, Kristiansand i Vest-Agder, Kristiansand, Ag \på sørvendt bakke</t>
  </si>
  <si>
    <t>innsamling Lye 13027.</t>
  </si>
  <si>
    <t>https://www.artsobservasjoner.no/Sighting/25996451</t>
  </si>
  <si>
    <t>POINT (86390 6461371)</t>
  </si>
  <si>
    <t>urn:uuid:e65eb230-8a1d-41df-bac8-3e855e451376</t>
  </si>
  <si>
    <t>1010_25996451</t>
  </si>
  <si>
    <t>38899</t>
  </si>
  <si>
    <t>87_6467</t>
  </si>
  <si>
    <t>Grim, ved jernbanebroen // Gjenstående</t>
  </si>
  <si>
    <t>Torleif Lindebø</t>
  </si>
  <si>
    <t>POINT (86951 6466934)</t>
  </si>
  <si>
    <t>urn:catalog:KMN:V:38899</t>
  </si>
  <si>
    <t>33_38899</t>
  </si>
  <si>
    <t>KMN_38899</t>
  </si>
  <si>
    <t>50079</t>
  </si>
  <si>
    <t>89_6465</t>
  </si>
  <si>
    <t>Odderøya, nordlige del, ved stien til Bendiksbukta \Bark/flisdeponi av russ.oppr.(avfall importtømm...</t>
  </si>
  <si>
    <t>Per Arvid Åsen</t>
  </si>
  <si>
    <t>POINT (88439 6465707)</t>
  </si>
  <si>
    <t>urn:catalog:KMN:V:50079</t>
  </si>
  <si>
    <t>33_50079</t>
  </si>
  <si>
    <t>KMN_50079</t>
  </si>
  <si>
    <t>707957</t>
  </si>
  <si>
    <t>89_6467</t>
  </si>
  <si>
    <t>Kr.sand</t>
  </si>
  <si>
    <t>H. Resvoll-Holmsen</t>
  </si>
  <si>
    <t>GS</t>
  </si>
  <si>
    <t xml:space="preserve">https://www.unimus.no/felles/bilder/web_hent_bilde.php?id=13462571&amp;type=jpeg | https://www.unimus.no/felles/bilder/web_hent_bilde.php?id=13462572&amp;type=jpeg </t>
  </si>
  <si>
    <t>POINT (88252 6466478)</t>
  </si>
  <si>
    <t>urn:catalog:O:V:707957</t>
  </si>
  <si>
    <t>8_707957</t>
  </si>
  <si>
    <t>O_707957</t>
  </si>
  <si>
    <t>104824</t>
  </si>
  <si>
    <t>1</t>
  </si>
  <si>
    <t>13_6475</t>
  </si>
  <si>
    <t>Farsund</t>
  </si>
  <si>
    <t>Ugjell, ved ruin ved enden av veien \Gjenstående busk ved ruin - noe veg. spredning.</t>
  </si>
  <si>
    <t>Oddvar Pedersen</t>
  </si>
  <si>
    <t>https://www.unimus.no/felles/bilder/web_hent_bilde.php?id=13409929&amp;type=jpeg</t>
  </si>
  <si>
    <t>POINT (12779 6475876)</t>
  </si>
  <si>
    <t>urn:catalog:O:V:104824</t>
  </si>
  <si>
    <t>8_104824</t>
  </si>
  <si>
    <t>O_104824</t>
  </si>
  <si>
    <t>p</t>
  </si>
  <si>
    <t>op</t>
  </si>
  <si>
    <t>470/903</t>
  </si>
  <si>
    <t>XL</t>
  </si>
  <si>
    <t>C</t>
  </si>
  <si>
    <t>Dupl</t>
  </si>
  <si>
    <t>13_6477</t>
  </si>
  <si>
    <t>Ulgjell. Fra parkeringsplass ved enden av veien opp på toppen av Storefjell; videre omtrent rett nord til ruteslutt. Retur langs stien i vestre del av ruta (Frøysti - Ulgjell). \ [Innsamlet]</t>
  </si>
  <si>
    <t>Pedersen, Oddvar</t>
  </si>
  <si>
    <t>op_Fars</t>
  </si>
  <si>
    <t>Fab3</t>
  </si>
  <si>
    <t>op_Fars_470/903</t>
  </si>
  <si>
    <t>78030</t>
  </si>
  <si>
    <t>-33_6513</t>
  </si>
  <si>
    <t>Rogaland</t>
  </si>
  <si>
    <t>Eigersund</t>
  </si>
  <si>
    <t>Ro</t>
  </si>
  <si>
    <t>Eigerøy fyrstasjon</t>
  </si>
  <si>
    <t>Per Arvid Åsen, Elisabeth Goksøyr Åsen</t>
  </si>
  <si>
    <t>POINT (-32081 6513077)</t>
  </si>
  <si>
    <t>urn:catalog:KMN:V:78030</t>
  </si>
  <si>
    <t>33_78030</t>
  </si>
  <si>
    <t>KMN_78030</t>
  </si>
  <si>
    <t>SVG</t>
  </si>
  <si>
    <t>5906</t>
  </si>
  <si>
    <t>-17_6563</t>
  </si>
  <si>
    <t>Sandnes</t>
  </si>
  <si>
    <t>Høle</t>
  </si>
  <si>
    <t>Per Magnus Jørgensen</t>
  </si>
  <si>
    <t>H. Hegre, R. Elven</t>
  </si>
  <si>
    <t>POINT (-16375 6563228)</t>
  </si>
  <si>
    <t>urn:catalog:SVG:V:5906</t>
  </si>
  <si>
    <t>Arkeologisk Museum, UiS</t>
  </si>
  <si>
    <t>69_5906</t>
  </si>
  <si>
    <t>SVG_5906</t>
  </si>
  <si>
    <t>225762</t>
  </si>
  <si>
    <t>-35_6561</t>
  </si>
  <si>
    <t>Sandnes: Skeiana. \Skog/skrotemark.</t>
  </si>
  <si>
    <t>Styrk Lote</t>
  </si>
  <si>
    <t>POINT (-34723 6560062)</t>
  </si>
  <si>
    <t>urn:catalog:O:V:225762</t>
  </si>
  <si>
    <t>8_225762</t>
  </si>
  <si>
    <t>O_225762</t>
  </si>
  <si>
    <t>259938</t>
  </si>
  <si>
    <t>-35_6547</t>
  </si>
  <si>
    <t>Time</t>
  </si>
  <si>
    <t>Time: Salvatnet.</t>
  </si>
  <si>
    <t>Svein Imsland</t>
  </si>
  <si>
    <t>Jippy! Eg fann det!  OR</t>
  </si>
  <si>
    <t>https://www.unimus.no/felles/bilder/web_hent_bilde.php?id=13984820&amp;type=jpeg</t>
  </si>
  <si>
    <t>POINT (-34829 6546922)</t>
  </si>
  <si>
    <t>urn:catalog:O:V:259938</t>
  </si>
  <si>
    <t>8_259938</t>
  </si>
  <si>
    <t>O_259938</t>
  </si>
  <si>
    <t>15437432</t>
  </si>
  <si>
    <t>-75_6619</t>
  </si>
  <si>
    <t>Utsira</t>
  </si>
  <si>
    <t>Utsira fyr, Utsira, Ro</t>
  </si>
  <si>
    <t>Atle Grimsby|Jostein Austevik</t>
  </si>
  <si>
    <t>https://www.artsobservasjoner.no/Sighting/15437432</t>
  </si>
  <si>
    <t>POINT (-75248 6618082)</t>
  </si>
  <si>
    <t>urn:uuid:f2a2e81f-2a30-4deb-963a-b26a7ae2b28a</t>
  </si>
  <si>
    <t>1010_15437432</t>
  </si>
  <si>
    <t>20645525</t>
  </si>
  <si>
    <t>Atle Grimsby</t>
  </si>
  <si>
    <t>https://www.artsobservasjoner.no/Sighting/20645525</t>
  </si>
  <si>
    <t>urn:uuid:fb5ffa32-626e-4887-981c-1cb8441e5a99</t>
  </si>
  <si>
    <t>1010_20645525</t>
  </si>
  <si>
    <t>20897371</t>
  </si>
  <si>
    <t>https://www.artsobservasjoner.no/Sighting/20897371</t>
  </si>
  <si>
    <t>urn:uuid:29ccfb03-65b7-474b-b5e2-1cb596fae118</t>
  </si>
  <si>
    <t>1010_20897371</t>
  </si>
  <si>
    <t>BG</t>
  </si>
  <si>
    <t>243969</t>
  </si>
  <si>
    <t>-33_6729</t>
  </si>
  <si>
    <t>Vestland</t>
  </si>
  <si>
    <t>Bergen</t>
  </si>
  <si>
    <t>Ho</t>
  </si>
  <si>
    <t>Fana hd.: Fjøsanger, i jarnvegsskråningen litt n. f. stasjonen.</t>
  </si>
  <si>
    <t>Jakob Naustdal</t>
  </si>
  <si>
    <t>Overvintra blad etter ein mild vinter.</t>
  </si>
  <si>
    <t>https://www.unimus.no/felles/bilder/web_hent_bilde.php?id=12177909&amp;type=jpeg</t>
  </si>
  <si>
    <t>POINT (-32297 6729178)</t>
  </si>
  <si>
    <t>urn:catalog:BG:S:243969</t>
  </si>
  <si>
    <t>Universitetsmuseet i Bergen, UiB</t>
  </si>
  <si>
    <t>s</t>
  </si>
  <si>
    <t>105_243969</t>
  </si>
  <si>
    <t>BG_243969</t>
  </si>
  <si>
    <t>76378</t>
  </si>
  <si>
    <t>-37_6819</t>
  </si>
  <si>
    <t>Solund</t>
  </si>
  <si>
    <t>SF</t>
  </si>
  <si>
    <t>Sula: Krakhella gjenstående i hagerest ved nedlagt telegrafstasjon</t>
  </si>
  <si>
    <t>Reidar Elven | Eli Fremstad</t>
  </si>
  <si>
    <t>https://www.unimus.no/felles/bilder/web_hent_bilde.php?id=13401932&amp;type=jpeg</t>
  </si>
  <si>
    <t>POINT (-36405 6818334)</t>
  </si>
  <si>
    <t>urn:catalog:O:V:76378</t>
  </si>
  <si>
    <t>8_76378</t>
  </si>
  <si>
    <t>O_76378</t>
  </si>
  <si>
    <t>90392</t>
  </si>
  <si>
    <t>-19_6817</t>
  </si>
  <si>
    <t>Hyllestad</t>
  </si>
  <si>
    <t>Leirvik sentrum tørre bergknauser på nes SW f sentrum, kratt</t>
  </si>
  <si>
    <t>https://www.unimus.no/felles/bilder/web_hent_bilde.php?id=13401934&amp;type=jpeg</t>
  </si>
  <si>
    <t>POINT (-18473 6816182)</t>
  </si>
  <si>
    <t>urn:catalog:O:V:90392</t>
  </si>
  <si>
    <t>8_90392</t>
  </si>
  <si>
    <t>O_90392</t>
  </si>
  <si>
    <t>707959</t>
  </si>
  <si>
    <t>-23_6823</t>
  </si>
  <si>
    <t>Sogn: Hyllestad: Øen: Sørbøvåg, i haven til Herr. Kapt. Hoffland.</t>
  </si>
  <si>
    <t>T. Lillefosse</t>
  </si>
  <si>
    <t>Mangler koordinat - satt til kommunesenter basert på navn:Hyllestad</t>
  </si>
  <si>
    <t>https://www.unimus.no/felles/bilder/web_hent_bilde.php?id=13462574&amp;type=jpeg</t>
  </si>
  <si>
    <t>POINT (-23764 6822025)</t>
  </si>
  <si>
    <t>urn:catalog:O:V:707959</t>
  </si>
  <si>
    <t>8_707959</t>
  </si>
  <si>
    <t>O_707959</t>
  </si>
  <si>
    <t>58830</t>
  </si>
  <si>
    <t>-11_6811</t>
  </si>
  <si>
    <t>Høyanger</t>
  </si>
  <si>
    <t>Lavik kyrkje // To busker ved inngangen til kirkegården</t>
  </si>
  <si>
    <t>Per Arvid Åsen, Per Harald Salvesen</t>
  </si>
  <si>
    <t>POINT (-10757 6811616)</t>
  </si>
  <si>
    <t>urn:catalog:KMN:V:58830</t>
  </si>
  <si>
    <t>33_58830</t>
  </si>
  <si>
    <t>KMN_58830</t>
  </si>
  <si>
    <t>TROM</t>
  </si>
  <si>
    <t>55141</t>
  </si>
  <si>
    <t>53_6955</t>
  </si>
  <si>
    <t>Møre og Romsdal</t>
  </si>
  <si>
    <t>Ålesund</t>
  </si>
  <si>
    <t>MR</t>
  </si>
  <si>
    <t>Ålesund: Plantet nær sjøen.</t>
  </si>
  <si>
    <t>Brita Blomquist</t>
  </si>
  <si>
    <t>Brita Blomquist, Brynhild Mørkved</t>
  </si>
  <si>
    <t>POINT (52464 6955900)</t>
  </si>
  <si>
    <t>urn:catalog:TROM:V:55141</t>
  </si>
  <si>
    <t>Tromsø museum - Universitetsmuseet</t>
  </si>
  <si>
    <t>trom-v</t>
  </si>
  <si>
    <t>117_55141</t>
  </si>
  <si>
    <t>TROM_55141</t>
  </si>
  <si>
    <t>14350256</t>
  </si>
  <si>
    <t>69_6957</t>
  </si>
  <si>
    <t>Skodje</t>
  </si>
  <si>
    <t>Svorte, Ålesund, Mr</t>
  </si>
  <si>
    <t>Dag Holtan</t>
  </si>
  <si>
    <t>Utkast, men overlever bra i kystklima.</t>
  </si>
  <si>
    <t>https://www.artsobservasjoner.no/Sighting/14350256</t>
  </si>
  <si>
    <t>POINT (69266 6956639)</t>
  </si>
  <si>
    <t>urn:uuid:3129768e-b41a-412e-a5c5-41410b9f169d</t>
  </si>
  <si>
    <t>1010_14350256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</si>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</sst>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0" borderId="0" xfId="0" applyAlignment="1">
      <alignment horizontal="right"/>
    </xf>
    <xf numFmtId="0" fontId="2" fillId="0" borderId="0" xfId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  <xf numFmtId="0" fontId="0" fillId="7" borderId="0" xfId="0" applyFill="1"/>
    <xf numFmtId="0" fontId="1" fillId="7" borderId="0" xfId="0" applyFont="1" applyFill="1" applyAlignment="1">
      <alignment horizontal="left"/>
    </xf>
    <xf numFmtId="1" fontId="0" fillId="7" borderId="0" xfId="0" applyNumberFormat="1" applyFill="1"/>
    <xf numFmtId="14" fontId="0" fillId="7" borderId="0" xfId="0" applyNumberFormat="1" applyFill="1"/>
    <xf numFmtId="0" fontId="2" fillId="7" borderId="0" xfId="1" applyFill="1"/>
    <xf numFmtId="0" fontId="0" fillId="7" borderId="0" xfId="0" applyFill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left"/>
    </xf>
    <xf numFmtId="1" fontId="0" fillId="0" borderId="0" xfId="0" applyNumberFormat="1" applyFill="1"/>
    <xf numFmtId="14" fontId="0" fillId="0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2ADA5-B853-4466-A93C-4E2ED191711A}">
  <dimension ref="A1:BX30"/>
  <sheetViews>
    <sheetView tabSelected="1" topLeftCell="S1" workbookViewId="0">
      <selection activeCell="AC15" sqref="AC15"/>
    </sheetView>
  </sheetViews>
  <sheetFormatPr defaultRowHeight="15" x14ac:dyDescent="0.25"/>
  <cols>
    <col min="29" max="29" width="107.5703125" customWidth="1"/>
  </cols>
  <sheetData>
    <row r="1" spans="1:76" x14ac:dyDescent="0.25">
      <c r="A1" s="13" t="s">
        <v>306</v>
      </c>
      <c r="B1" s="13" t="s">
        <v>307</v>
      </c>
      <c r="C1" s="13" t="s">
        <v>308</v>
      </c>
      <c r="D1" s="13" t="s">
        <v>309</v>
      </c>
      <c r="E1" s="13" t="s">
        <v>310</v>
      </c>
      <c r="F1" s="13" t="s">
        <v>311</v>
      </c>
      <c r="G1" s="13" t="s">
        <v>312</v>
      </c>
      <c r="H1" s="14" t="s">
        <v>313</v>
      </c>
      <c r="I1" s="13" t="s">
        <v>314</v>
      </c>
      <c r="J1" s="13" t="s">
        <v>315</v>
      </c>
      <c r="K1" s="13" t="s">
        <v>316</v>
      </c>
      <c r="L1" s="13" t="s">
        <v>317</v>
      </c>
      <c r="M1" s="13" t="s">
        <v>318</v>
      </c>
      <c r="N1" s="13" t="s">
        <v>319</v>
      </c>
      <c r="O1" s="13" t="s">
        <v>320</v>
      </c>
      <c r="P1" s="15" t="s">
        <v>321</v>
      </c>
      <c r="Q1" s="16" t="s">
        <v>322</v>
      </c>
      <c r="R1" s="17" t="s">
        <v>323</v>
      </c>
      <c r="S1" s="17" t="s">
        <v>324</v>
      </c>
      <c r="T1" s="17" t="s">
        <v>325</v>
      </c>
      <c r="U1" s="18" t="s">
        <v>326</v>
      </c>
      <c r="V1" s="13" t="s">
        <v>327</v>
      </c>
      <c r="W1" s="13" t="s">
        <v>328</v>
      </c>
      <c r="X1" s="13" t="s">
        <v>329</v>
      </c>
      <c r="Y1" s="3" t="s">
        <v>330</v>
      </c>
      <c r="Z1" s="3" t="s">
        <v>331</v>
      </c>
      <c r="AA1" s="13" t="s">
        <v>332</v>
      </c>
      <c r="AB1" s="13" t="s">
        <v>333</v>
      </c>
      <c r="AC1" s="13" t="s">
        <v>334</v>
      </c>
      <c r="AD1" s="13" t="s">
        <v>335</v>
      </c>
      <c r="AE1" s="13" t="s">
        <v>336</v>
      </c>
      <c r="AF1" s="13" t="s">
        <v>337</v>
      </c>
      <c r="AG1" s="13" t="s">
        <v>338</v>
      </c>
      <c r="AH1" s="13" t="s">
        <v>339</v>
      </c>
      <c r="AI1" s="13"/>
      <c r="AJ1" s="13" t="s">
        <v>340</v>
      </c>
      <c r="AK1" s="13" t="s">
        <v>341</v>
      </c>
      <c r="AL1" s="18" t="s">
        <v>342</v>
      </c>
      <c r="AM1" s="18" t="s">
        <v>343</v>
      </c>
      <c r="AN1" s="18" t="s">
        <v>344</v>
      </c>
      <c r="AO1" s="18" t="s">
        <v>345</v>
      </c>
      <c r="AP1" s="13" t="s">
        <v>346</v>
      </c>
      <c r="AQ1" s="19" t="s">
        <v>347</v>
      </c>
      <c r="AR1" s="20" t="s">
        <v>348</v>
      </c>
      <c r="AS1" s="13" t="s">
        <v>349</v>
      </c>
      <c r="AT1" s="11" t="s">
        <v>350</v>
      </c>
      <c r="AU1" s="13" t="s">
        <v>318</v>
      </c>
      <c r="AV1" s="13" t="s">
        <v>351</v>
      </c>
      <c r="AW1" s="13" t="s">
        <v>352</v>
      </c>
      <c r="AX1" s="13" t="s">
        <v>353</v>
      </c>
      <c r="AY1" s="13" t="s">
        <v>354</v>
      </c>
      <c r="AZ1" s="13" t="s">
        <v>355</v>
      </c>
      <c r="BA1" s="13" t="s">
        <v>356</v>
      </c>
      <c r="BB1" s="13" t="s">
        <v>357</v>
      </c>
      <c r="BC1" s="13" t="s">
        <v>358</v>
      </c>
      <c r="BD1" s="13" t="s">
        <v>359</v>
      </c>
      <c r="BE1" s="13" t="s">
        <v>360</v>
      </c>
      <c r="BF1" s="21" t="s">
        <v>361</v>
      </c>
      <c r="BG1" s="13" t="s">
        <v>362</v>
      </c>
      <c r="BH1" s="13" t="s">
        <v>325</v>
      </c>
      <c r="BI1" s="13" t="s">
        <v>363</v>
      </c>
      <c r="BJ1" s="13" t="s">
        <v>364</v>
      </c>
      <c r="BK1" s="7" t="s">
        <v>365</v>
      </c>
      <c r="BL1" s="13" t="s">
        <v>366</v>
      </c>
      <c r="BM1" s="13" t="s">
        <v>367</v>
      </c>
      <c r="BN1" s="13" t="s">
        <v>368</v>
      </c>
      <c r="BO1" s="13" t="s">
        <v>369</v>
      </c>
      <c r="BP1" t="s">
        <v>370</v>
      </c>
      <c r="BQ1" t="s">
        <v>371</v>
      </c>
      <c r="BR1" t="s">
        <v>372</v>
      </c>
      <c r="BS1" t="s">
        <v>373</v>
      </c>
      <c r="BT1" s="13" t="s">
        <v>374</v>
      </c>
      <c r="BU1" s="13" t="s">
        <v>375</v>
      </c>
      <c r="BV1" s="13" t="s">
        <v>376</v>
      </c>
      <c r="BW1" s="13" t="s">
        <v>377</v>
      </c>
      <c r="BX1" s="13" t="s">
        <v>378</v>
      </c>
    </row>
    <row r="2" spans="1:76" s="22" customFormat="1" x14ac:dyDescent="0.25">
      <c r="A2" s="22">
        <v>317934</v>
      </c>
      <c r="C2" s="22">
        <v>1</v>
      </c>
      <c r="D2" s="22">
        <v>1</v>
      </c>
      <c r="E2" s="22">
        <v>1</v>
      </c>
      <c r="F2" s="22" t="s">
        <v>0</v>
      </c>
      <c r="G2" s="22" t="s">
        <v>1</v>
      </c>
      <c r="H2" s="22" t="s">
        <v>2</v>
      </c>
      <c r="I2" s="22" t="s">
        <v>3</v>
      </c>
      <c r="K2" s="22">
        <v>1</v>
      </c>
      <c r="L2" s="22" t="s">
        <v>4</v>
      </c>
      <c r="M2" s="22">
        <v>102411</v>
      </c>
      <c r="N2" s="22" t="s">
        <v>5</v>
      </c>
      <c r="O2" s="22" t="s">
        <v>5</v>
      </c>
      <c r="U2" s="22" t="s">
        <v>6</v>
      </c>
      <c r="V2" s="22">
        <v>1</v>
      </c>
      <c r="W2" s="22" t="s">
        <v>7</v>
      </c>
      <c r="X2" s="22" t="s">
        <v>8</v>
      </c>
      <c r="Y2" s="27" t="s">
        <v>9</v>
      </c>
      <c r="Z2" s="23">
        <v>1</v>
      </c>
      <c r="AA2" s="24">
        <v>104</v>
      </c>
      <c r="AB2" s="24" t="s">
        <v>8</v>
      </c>
      <c r="AC2" s="22" t="s">
        <v>10</v>
      </c>
      <c r="AD2" s="22">
        <v>2017</v>
      </c>
      <c r="AE2" s="22">
        <v>4</v>
      </c>
      <c r="AF2" s="22">
        <v>5</v>
      </c>
      <c r="AG2" s="22" t="s">
        <v>11</v>
      </c>
      <c r="AJ2" s="22" t="s">
        <v>5</v>
      </c>
      <c r="AK2" s="22" t="s">
        <v>12</v>
      </c>
      <c r="AL2" s="22">
        <v>253897</v>
      </c>
      <c r="AM2" s="22">
        <v>6602900</v>
      </c>
      <c r="AN2" s="24">
        <v>253000</v>
      </c>
      <c r="AO2" s="24">
        <v>6603000</v>
      </c>
      <c r="AP2" s="22">
        <v>20</v>
      </c>
      <c r="AR2" s="22">
        <v>1010</v>
      </c>
      <c r="AT2" s="25" t="s">
        <v>13</v>
      </c>
      <c r="AU2" s="22">
        <v>102411</v>
      </c>
      <c r="AW2" s="22" t="s">
        <v>14</v>
      </c>
      <c r="AX2" s="22">
        <v>1</v>
      </c>
      <c r="AY2" s="22" t="s">
        <v>15</v>
      </c>
      <c r="AZ2" s="22" t="s">
        <v>16</v>
      </c>
      <c r="BA2" s="22" t="s">
        <v>17</v>
      </c>
      <c r="BB2" s="22">
        <v>1010</v>
      </c>
      <c r="BC2" s="22" t="s">
        <v>18</v>
      </c>
      <c r="BD2" s="22" t="s">
        <v>19</v>
      </c>
      <c r="BF2" s="25">
        <v>43710.333333333299</v>
      </c>
      <c r="BG2" s="22" t="s">
        <v>20</v>
      </c>
      <c r="BI2" s="22">
        <v>6</v>
      </c>
      <c r="BJ2" s="22">
        <v>118828</v>
      </c>
      <c r="BL2" s="22" t="s">
        <v>21</v>
      </c>
      <c r="BX2" s="22">
        <v>317934</v>
      </c>
    </row>
    <row r="3" spans="1:76" x14ac:dyDescent="0.25">
      <c r="A3">
        <v>222981</v>
      </c>
      <c r="B3">
        <v>102827</v>
      </c>
      <c r="F3" t="s">
        <v>0</v>
      </c>
      <c r="G3" t="s">
        <v>1</v>
      </c>
      <c r="H3" t="s">
        <v>22</v>
      </c>
      <c r="I3" s="8" t="str">
        <f>HYPERLINK(AT3,"Foto")</f>
        <v>Foto</v>
      </c>
      <c r="K3">
        <v>1</v>
      </c>
      <c r="L3" t="s">
        <v>4</v>
      </c>
      <c r="M3">
        <v>102411</v>
      </c>
      <c r="N3" t="s">
        <v>5</v>
      </c>
      <c r="O3" t="s">
        <v>5</v>
      </c>
      <c r="U3" t="s">
        <v>23</v>
      </c>
      <c r="V3" s="1">
        <v>1</v>
      </c>
      <c r="W3" t="s">
        <v>24</v>
      </c>
      <c r="X3" t="s">
        <v>25</v>
      </c>
      <c r="Y3" s="2" t="s">
        <v>26</v>
      </c>
      <c r="Z3" s="3">
        <v>7</v>
      </c>
      <c r="AA3" s="4">
        <v>706</v>
      </c>
      <c r="AB3" s="4" t="s">
        <v>25</v>
      </c>
      <c r="AC3" t="s">
        <v>27</v>
      </c>
      <c r="AD3">
        <v>2015</v>
      </c>
      <c r="AE3">
        <v>11</v>
      </c>
      <c r="AF3">
        <v>2</v>
      </c>
      <c r="AG3" t="s">
        <v>28</v>
      </c>
      <c r="AJ3" t="s">
        <v>5</v>
      </c>
      <c r="AK3" t="s">
        <v>12</v>
      </c>
      <c r="AL3">
        <v>226449</v>
      </c>
      <c r="AM3">
        <v>6566227</v>
      </c>
      <c r="AN3" s="4">
        <v>227000</v>
      </c>
      <c r="AO3" s="4">
        <v>6567000</v>
      </c>
      <c r="AP3">
        <v>5</v>
      </c>
      <c r="AR3">
        <v>1010</v>
      </c>
      <c r="AS3" t="s">
        <v>29</v>
      </c>
      <c r="AT3" s="5" t="s">
        <v>30</v>
      </c>
      <c r="AU3">
        <v>102411</v>
      </c>
      <c r="AW3" s="6" t="s">
        <v>14</v>
      </c>
      <c r="AX3">
        <v>1</v>
      </c>
      <c r="AY3" t="s">
        <v>15</v>
      </c>
      <c r="AZ3" t="s">
        <v>31</v>
      </c>
      <c r="BA3" t="s">
        <v>32</v>
      </c>
      <c r="BB3">
        <v>1010</v>
      </c>
      <c r="BC3" t="s">
        <v>18</v>
      </c>
      <c r="BD3" t="s">
        <v>19</v>
      </c>
      <c r="BE3">
        <v>1</v>
      </c>
      <c r="BF3" s="5">
        <v>43710.332638888904</v>
      </c>
      <c r="BG3" s="7" t="s">
        <v>20</v>
      </c>
      <c r="BI3">
        <v>6</v>
      </c>
      <c r="BJ3">
        <v>89316</v>
      </c>
      <c r="BK3">
        <v>119408</v>
      </c>
      <c r="BL3" t="s">
        <v>33</v>
      </c>
      <c r="BX3">
        <v>222981</v>
      </c>
    </row>
    <row r="4" spans="1:76" x14ac:dyDescent="0.25">
      <c r="A4">
        <v>190646</v>
      </c>
      <c r="B4">
        <v>306700</v>
      </c>
      <c r="F4" t="s">
        <v>0</v>
      </c>
      <c r="G4" t="s">
        <v>34</v>
      </c>
      <c r="H4" t="s">
        <v>35</v>
      </c>
      <c r="I4" s="8" t="str">
        <f>HYPERLINK(AT4,"Hb")</f>
        <v>Hb</v>
      </c>
      <c r="K4">
        <v>1</v>
      </c>
      <c r="L4" t="s">
        <v>4</v>
      </c>
      <c r="M4">
        <v>102411</v>
      </c>
      <c r="N4" t="s">
        <v>5</v>
      </c>
      <c r="O4" t="s">
        <v>5</v>
      </c>
      <c r="U4" t="s">
        <v>36</v>
      </c>
      <c r="V4" s="9">
        <v>3</v>
      </c>
      <c r="W4" t="s">
        <v>24</v>
      </c>
      <c r="X4" t="s">
        <v>37</v>
      </c>
      <c r="Y4" s="2" t="s">
        <v>38</v>
      </c>
      <c r="Z4" s="3">
        <v>8</v>
      </c>
      <c r="AA4" s="4">
        <v>815</v>
      </c>
      <c r="AB4" t="s">
        <v>37</v>
      </c>
      <c r="AC4" t="s">
        <v>39</v>
      </c>
      <c r="AD4">
        <v>1990</v>
      </c>
      <c r="AE4">
        <v>9</v>
      </c>
      <c r="AF4">
        <v>9</v>
      </c>
      <c r="AG4" t="s">
        <v>40</v>
      </c>
      <c r="AH4" t="s">
        <v>40</v>
      </c>
      <c r="AJ4" t="s">
        <v>5</v>
      </c>
      <c r="AK4" t="s">
        <v>12</v>
      </c>
      <c r="AL4">
        <v>186303</v>
      </c>
      <c r="AM4">
        <v>6531846</v>
      </c>
      <c r="AN4" s="4">
        <v>187000</v>
      </c>
      <c r="AO4" s="4">
        <v>6531000</v>
      </c>
      <c r="AP4">
        <v>32208</v>
      </c>
      <c r="AR4">
        <v>8</v>
      </c>
      <c r="AS4" t="s">
        <v>41</v>
      </c>
      <c r="AT4" t="s">
        <v>42</v>
      </c>
      <c r="AU4">
        <v>102411</v>
      </c>
      <c r="AW4" s="6" t="s">
        <v>14</v>
      </c>
      <c r="AX4">
        <v>1</v>
      </c>
      <c r="AY4" t="s">
        <v>15</v>
      </c>
      <c r="AZ4" t="s">
        <v>43</v>
      </c>
      <c r="BA4" t="s">
        <v>44</v>
      </c>
      <c r="BB4">
        <v>8</v>
      </c>
      <c r="BC4" t="s">
        <v>45</v>
      </c>
      <c r="BD4" t="s">
        <v>46</v>
      </c>
      <c r="BE4">
        <v>1</v>
      </c>
      <c r="BF4" s="5">
        <v>33629</v>
      </c>
      <c r="BG4" s="7" t="s">
        <v>20</v>
      </c>
      <c r="BI4">
        <v>3</v>
      </c>
      <c r="BJ4">
        <v>479490</v>
      </c>
      <c r="BK4">
        <v>119409</v>
      </c>
      <c r="BL4" t="s">
        <v>47</v>
      </c>
      <c r="BN4" t="s">
        <v>48</v>
      </c>
      <c r="BX4">
        <v>190646</v>
      </c>
    </row>
    <row r="5" spans="1:76" s="22" customFormat="1" x14ac:dyDescent="0.25">
      <c r="A5" s="22">
        <v>145231</v>
      </c>
      <c r="C5" s="22">
        <v>1</v>
      </c>
      <c r="D5" s="22">
        <v>1</v>
      </c>
      <c r="E5" s="22">
        <v>1</v>
      </c>
      <c r="F5" s="22" t="s">
        <v>0</v>
      </c>
      <c r="G5" s="22" t="s">
        <v>34</v>
      </c>
      <c r="H5" s="22" t="s">
        <v>49</v>
      </c>
      <c r="I5" s="22" t="s">
        <v>50</v>
      </c>
      <c r="K5" s="22">
        <v>1</v>
      </c>
      <c r="L5" s="22" t="s">
        <v>4</v>
      </c>
      <c r="M5" s="22">
        <v>102411</v>
      </c>
      <c r="N5" s="22" t="s">
        <v>5</v>
      </c>
      <c r="O5" s="22" t="s">
        <v>5</v>
      </c>
      <c r="U5" s="22" t="s">
        <v>51</v>
      </c>
      <c r="V5" s="22">
        <v>1</v>
      </c>
      <c r="W5" s="22" t="s">
        <v>52</v>
      </c>
      <c r="X5" s="22" t="s">
        <v>53</v>
      </c>
      <c r="Y5" s="22" t="s">
        <v>54</v>
      </c>
      <c r="Z5" s="23">
        <v>9</v>
      </c>
      <c r="AA5" s="24">
        <v>926</v>
      </c>
      <c r="AB5" s="24" t="s">
        <v>53</v>
      </c>
      <c r="AC5" s="22" t="s">
        <v>55</v>
      </c>
      <c r="AD5" s="22">
        <v>2019</v>
      </c>
      <c r="AE5" s="22">
        <v>5</v>
      </c>
      <c r="AF5" s="22">
        <v>5</v>
      </c>
      <c r="AG5" s="22" t="s">
        <v>56</v>
      </c>
      <c r="AH5" s="22" t="s">
        <v>56</v>
      </c>
      <c r="AJ5" s="22" t="s">
        <v>5</v>
      </c>
      <c r="AK5" s="22" t="s">
        <v>12</v>
      </c>
      <c r="AL5" s="22">
        <v>109356</v>
      </c>
      <c r="AM5" s="22">
        <v>6469680</v>
      </c>
      <c r="AN5" s="24">
        <v>109000</v>
      </c>
      <c r="AO5" s="24">
        <v>6469000</v>
      </c>
      <c r="AP5" s="22">
        <v>7</v>
      </c>
      <c r="AR5" s="22">
        <v>8</v>
      </c>
      <c r="AS5" s="22" t="s">
        <v>57</v>
      </c>
      <c r="AU5" s="22">
        <v>102411</v>
      </c>
      <c r="AW5" s="22" t="s">
        <v>14</v>
      </c>
      <c r="AX5" s="22">
        <v>1</v>
      </c>
      <c r="AY5" s="22" t="s">
        <v>15</v>
      </c>
      <c r="AZ5" s="22" t="s">
        <v>58</v>
      </c>
      <c r="BA5" s="22" t="s">
        <v>59</v>
      </c>
      <c r="BB5" s="22">
        <v>8</v>
      </c>
      <c r="BC5" s="22" t="s">
        <v>45</v>
      </c>
      <c r="BD5" s="22" t="s">
        <v>46</v>
      </c>
      <c r="BF5" s="25">
        <v>44336</v>
      </c>
      <c r="BG5" s="22" t="s">
        <v>20</v>
      </c>
      <c r="BI5" s="22">
        <v>3</v>
      </c>
      <c r="BJ5" s="22">
        <v>493738</v>
      </c>
      <c r="BL5" s="22" t="s">
        <v>60</v>
      </c>
      <c r="BN5" s="22" t="s">
        <v>61</v>
      </c>
      <c r="BX5" s="22">
        <v>145231</v>
      </c>
    </row>
    <row r="6" spans="1:76" x14ac:dyDescent="0.25">
      <c r="A6">
        <v>145723</v>
      </c>
      <c r="F6" t="s">
        <v>0</v>
      </c>
      <c r="G6" t="s">
        <v>62</v>
      </c>
      <c r="H6" t="s">
        <v>63</v>
      </c>
      <c r="I6" t="s">
        <v>50</v>
      </c>
      <c r="K6">
        <v>1</v>
      </c>
      <c r="L6" t="s">
        <v>4</v>
      </c>
      <c r="M6">
        <v>102411</v>
      </c>
      <c r="N6" t="s">
        <v>5</v>
      </c>
      <c r="O6" t="s">
        <v>5</v>
      </c>
      <c r="S6" t="s">
        <v>64</v>
      </c>
      <c r="T6" t="s">
        <v>65</v>
      </c>
      <c r="U6" t="s">
        <v>66</v>
      </c>
      <c r="V6" s="1">
        <v>1</v>
      </c>
      <c r="W6" t="s">
        <v>52</v>
      </c>
      <c r="X6" t="s">
        <v>53</v>
      </c>
      <c r="Y6" t="s">
        <v>54</v>
      </c>
      <c r="Z6" s="3">
        <v>9</v>
      </c>
      <c r="AA6" s="4">
        <v>926</v>
      </c>
      <c r="AB6" s="4" t="s">
        <v>53</v>
      </c>
      <c r="AC6" t="s">
        <v>67</v>
      </c>
      <c r="AD6">
        <v>2002</v>
      </c>
      <c r="AE6">
        <v>7</v>
      </c>
      <c r="AF6">
        <v>12</v>
      </c>
      <c r="AG6" t="s">
        <v>68</v>
      </c>
      <c r="AH6" t="s">
        <v>69</v>
      </c>
      <c r="AJ6" t="s">
        <v>5</v>
      </c>
      <c r="AK6" t="s">
        <v>12</v>
      </c>
      <c r="AL6">
        <v>110817</v>
      </c>
      <c r="AM6">
        <v>6476373</v>
      </c>
      <c r="AN6" s="4">
        <v>111000</v>
      </c>
      <c r="AO6" s="4">
        <v>6477000</v>
      </c>
      <c r="AP6">
        <v>71</v>
      </c>
      <c r="AR6">
        <v>33</v>
      </c>
      <c r="AT6" s="5"/>
      <c r="AU6">
        <v>102411</v>
      </c>
      <c r="AW6" s="6" t="s">
        <v>14</v>
      </c>
      <c r="AX6">
        <v>1</v>
      </c>
      <c r="AY6" t="s">
        <v>15</v>
      </c>
      <c r="AZ6" t="s">
        <v>70</v>
      </c>
      <c r="BA6" t="s">
        <v>71</v>
      </c>
      <c r="BB6">
        <v>33</v>
      </c>
      <c r="BC6" t="s">
        <v>72</v>
      </c>
      <c r="BD6" t="s">
        <v>46</v>
      </c>
      <c r="BF6" s="5">
        <v>43864</v>
      </c>
      <c r="BG6" s="7" t="s">
        <v>20</v>
      </c>
      <c r="BI6">
        <v>4</v>
      </c>
      <c r="BJ6">
        <v>346418</v>
      </c>
      <c r="BL6" t="s">
        <v>73</v>
      </c>
      <c r="BN6" t="s">
        <v>74</v>
      </c>
      <c r="BX6">
        <v>145723</v>
      </c>
    </row>
    <row r="7" spans="1:76" s="22" customFormat="1" x14ac:dyDescent="0.25">
      <c r="A7" s="22">
        <v>124916</v>
      </c>
      <c r="C7" s="22">
        <v>1</v>
      </c>
      <c r="D7" s="22">
        <v>1</v>
      </c>
      <c r="E7" s="22">
        <v>1</v>
      </c>
      <c r="F7" s="22" t="s">
        <v>0</v>
      </c>
      <c r="G7" s="22" t="s">
        <v>62</v>
      </c>
      <c r="H7" s="22" t="s">
        <v>75</v>
      </c>
      <c r="I7" s="22" t="s">
        <v>50</v>
      </c>
      <c r="K7" s="22">
        <v>1</v>
      </c>
      <c r="L7" s="22" t="s">
        <v>4</v>
      </c>
      <c r="M7" s="22">
        <v>102411</v>
      </c>
      <c r="N7" s="22" t="s">
        <v>5</v>
      </c>
      <c r="O7" s="22" t="s">
        <v>5</v>
      </c>
      <c r="U7" s="22" t="s">
        <v>76</v>
      </c>
      <c r="V7" s="22">
        <v>1</v>
      </c>
      <c r="W7" s="22" t="s">
        <v>52</v>
      </c>
      <c r="X7" s="22" t="s">
        <v>77</v>
      </c>
      <c r="Y7" s="22" t="s">
        <v>78</v>
      </c>
      <c r="Z7" s="23">
        <v>10</v>
      </c>
      <c r="AA7" s="24">
        <v>1001</v>
      </c>
      <c r="AB7" s="24" t="s">
        <v>77</v>
      </c>
      <c r="AC7" s="22" t="s">
        <v>79</v>
      </c>
      <c r="AD7" s="22">
        <v>2002</v>
      </c>
      <c r="AE7" s="22">
        <v>7</v>
      </c>
      <c r="AF7" s="22">
        <v>25</v>
      </c>
      <c r="AG7" s="22" t="s">
        <v>68</v>
      </c>
      <c r="AH7" s="22" t="s">
        <v>80</v>
      </c>
      <c r="AJ7" s="22" t="s">
        <v>5</v>
      </c>
      <c r="AK7" s="22" t="s">
        <v>12</v>
      </c>
      <c r="AL7" s="22">
        <v>85392</v>
      </c>
      <c r="AM7" s="22">
        <v>6464265</v>
      </c>
      <c r="AN7" s="24">
        <v>85000</v>
      </c>
      <c r="AO7" s="24">
        <v>6465000</v>
      </c>
      <c r="AP7" s="22">
        <v>71</v>
      </c>
      <c r="AR7" s="22">
        <v>33</v>
      </c>
      <c r="AT7" s="25"/>
      <c r="AU7" s="22">
        <v>102411</v>
      </c>
      <c r="AW7" s="22" t="s">
        <v>14</v>
      </c>
      <c r="AX7" s="22">
        <v>1</v>
      </c>
      <c r="AY7" s="22" t="s">
        <v>15</v>
      </c>
      <c r="AZ7" s="22" t="s">
        <v>81</v>
      </c>
      <c r="BA7" s="22" t="s">
        <v>82</v>
      </c>
      <c r="BB7" s="22">
        <v>33</v>
      </c>
      <c r="BC7" s="22" t="s">
        <v>72</v>
      </c>
      <c r="BD7" s="22" t="s">
        <v>46</v>
      </c>
      <c r="BF7" s="25">
        <v>43864</v>
      </c>
      <c r="BG7" s="22" t="s">
        <v>20</v>
      </c>
      <c r="BI7" s="22">
        <v>4</v>
      </c>
      <c r="BJ7" s="22">
        <v>346255</v>
      </c>
      <c r="BL7" s="22" t="s">
        <v>83</v>
      </c>
      <c r="BN7" s="22" t="s">
        <v>84</v>
      </c>
      <c r="BX7" s="22">
        <v>124916</v>
      </c>
    </row>
    <row r="8" spans="1:76" x14ac:dyDescent="0.25">
      <c r="A8">
        <v>128508</v>
      </c>
      <c r="B8">
        <v>201212</v>
      </c>
      <c r="F8" t="s">
        <v>0</v>
      </c>
      <c r="G8" t="s">
        <v>62</v>
      </c>
      <c r="H8" t="s">
        <v>85</v>
      </c>
      <c r="I8" t="s">
        <v>50</v>
      </c>
      <c r="K8">
        <v>1</v>
      </c>
      <c r="L8" t="s">
        <v>4</v>
      </c>
      <c r="M8">
        <v>102411</v>
      </c>
      <c r="N8" t="s">
        <v>5</v>
      </c>
      <c r="O8" t="s">
        <v>5</v>
      </c>
      <c r="U8" t="s">
        <v>86</v>
      </c>
      <c r="V8" s="1">
        <v>1</v>
      </c>
      <c r="W8" t="s">
        <v>52</v>
      </c>
      <c r="X8" t="s">
        <v>77</v>
      </c>
      <c r="Y8" t="s">
        <v>78</v>
      </c>
      <c r="Z8" s="3">
        <v>10</v>
      </c>
      <c r="AA8" s="4">
        <v>1001</v>
      </c>
      <c r="AB8" s="4" t="s">
        <v>77</v>
      </c>
      <c r="AC8" t="s">
        <v>87</v>
      </c>
      <c r="AD8">
        <v>1967</v>
      </c>
      <c r="AE8">
        <v>9</v>
      </c>
      <c r="AF8">
        <v>12</v>
      </c>
      <c r="AG8" t="s">
        <v>88</v>
      </c>
      <c r="AH8" t="s">
        <v>88</v>
      </c>
      <c r="AJ8" t="s">
        <v>5</v>
      </c>
      <c r="AK8" t="s">
        <v>12</v>
      </c>
      <c r="AL8">
        <v>87721</v>
      </c>
      <c r="AM8">
        <v>6458620</v>
      </c>
      <c r="AN8" s="4">
        <v>87000</v>
      </c>
      <c r="AO8" s="4">
        <v>6459000</v>
      </c>
      <c r="AP8">
        <v>71</v>
      </c>
      <c r="AR8">
        <v>33</v>
      </c>
      <c r="AT8" s="5"/>
      <c r="AU8">
        <v>102411</v>
      </c>
      <c r="AW8" s="6" t="s">
        <v>14</v>
      </c>
      <c r="AX8">
        <v>1</v>
      </c>
      <c r="AY8" t="s">
        <v>15</v>
      </c>
      <c r="AZ8" t="s">
        <v>89</v>
      </c>
      <c r="BA8" t="s">
        <v>90</v>
      </c>
      <c r="BB8">
        <v>33</v>
      </c>
      <c r="BC8" t="s">
        <v>72</v>
      </c>
      <c r="BD8" t="s">
        <v>46</v>
      </c>
      <c r="BF8" s="5">
        <v>41689</v>
      </c>
      <c r="BG8" s="7" t="s">
        <v>20</v>
      </c>
      <c r="BI8">
        <v>4</v>
      </c>
      <c r="BJ8">
        <v>351904</v>
      </c>
      <c r="BK8">
        <v>119411</v>
      </c>
      <c r="BL8" t="s">
        <v>91</v>
      </c>
      <c r="BN8" t="s">
        <v>92</v>
      </c>
      <c r="BX8">
        <v>128508</v>
      </c>
    </row>
    <row r="9" spans="1:76" x14ac:dyDescent="0.25">
      <c r="A9">
        <v>126600</v>
      </c>
      <c r="B9">
        <v>333125</v>
      </c>
      <c r="F9" t="s">
        <v>0</v>
      </c>
      <c r="G9" t="s">
        <v>34</v>
      </c>
      <c r="H9" t="s">
        <v>93</v>
      </c>
      <c r="I9" s="8" t="str">
        <f>HYPERLINK(AT9,"Hb")</f>
        <v>Hb</v>
      </c>
      <c r="K9">
        <v>1</v>
      </c>
      <c r="L9" t="s">
        <v>4</v>
      </c>
      <c r="M9">
        <v>102411</v>
      </c>
      <c r="N9" t="s">
        <v>5</v>
      </c>
      <c r="O9" t="s">
        <v>5</v>
      </c>
      <c r="U9" t="s">
        <v>94</v>
      </c>
      <c r="V9" s="1">
        <v>1</v>
      </c>
      <c r="W9" t="s">
        <v>52</v>
      </c>
      <c r="X9" t="s">
        <v>77</v>
      </c>
      <c r="Y9" t="s">
        <v>78</v>
      </c>
      <c r="Z9" s="3">
        <v>10</v>
      </c>
      <c r="AA9" s="4">
        <v>1001</v>
      </c>
      <c r="AB9" s="4" t="s">
        <v>77</v>
      </c>
      <c r="AC9" t="s">
        <v>95</v>
      </c>
      <c r="AD9">
        <v>1987</v>
      </c>
      <c r="AE9">
        <v>9</v>
      </c>
      <c r="AF9">
        <v>6</v>
      </c>
      <c r="AG9" t="s">
        <v>96</v>
      </c>
      <c r="AH9" t="s">
        <v>96</v>
      </c>
      <c r="AJ9" t="s">
        <v>5</v>
      </c>
      <c r="AK9" t="s">
        <v>12</v>
      </c>
      <c r="AL9">
        <v>86559</v>
      </c>
      <c r="AM9">
        <v>6461433</v>
      </c>
      <c r="AN9" s="4">
        <v>87000</v>
      </c>
      <c r="AO9" s="4">
        <v>6461000</v>
      </c>
      <c r="AP9">
        <v>71</v>
      </c>
      <c r="AR9">
        <v>8</v>
      </c>
      <c r="AS9" t="s">
        <v>57</v>
      </c>
      <c r="AT9" t="s">
        <v>97</v>
      </c>
      <c r="AU9">
        <v>102411</v>
      </c>
      <c r="AW9" s="6" t="s">
        <v>14</v>
      </c>
      <c r="AX9">
        <v>1</v>
      </c>
      <c r="AY9" t="s">
        <v>15</v>
      </c>
      <c r="AZ9" t="s">
        <v>98</v>
      </c>
      <c r="BA9" t="s">
        <v>99</v>
      </c>
      <c r="BB9">
        <v>8</v>
      </c>
      <c r="BC9" t="s">
        <v>45</v>
      </c>
      <c r="BD9" t="s">
        <v>46</v>
      </c>
      <c r="BE9">
        <v>1</v>
      </c>
      <c r="BF9" s="5">
        <v>33215</v>
      </c>
      <c r="BG9" s="7" t="s">
        <v>20</v>
      </c>
      <c r="BI9">
        <v>3</v>
      </c>
      <c r="BJ9">
        <v>504136</v>
      </c>
      <c r="BK9">
        <v>119414</v>
      </c>
      <c r="BL9" t="s">
        <v>100</v>
      </c>
      <c r="BN9" t="s">
        <v>101</v>
      </c>
      <c r="BX9">
        <v>126600</v>
      </c>
    </row>
    <row r="10" spans="1:76" x14ac:dyDescent="0.25">
      <c r="A10">
        <v>126802</v>
      </c>
      <c r="B10">
        <v>293374</v>
      </c>
      <c r="F10" t="s">
        <v>0</v>
      </c>
      <c r="G10" t="s">
        <v>34</v>
      </c>
      <c r="H10" t="s">
        <v>102</v>
      </c>
      <c r="I10" s="8" t="str">
        <f>HYPERLINK(AT10,"Hb")</f>
        <v>Hb</v>
      </c>
      <c r="K10">
        <v>1</v>
      </c>
      <c r="L10" t="s">
        <v>4</v>
      </c>
      <c r="M10">
        <v>102411</v>
      </c>
      <c r="N10" t="s">
        <v>5</v>
      </c>
      <c r="O10" t="s">
        <v>5</v>
      </c>
      <c r="U10" t="s">
        <v>94</v>
      </c>
      <c r="V10" s="1">
        <v>1</v>
      </c>
      <c r="W10" t="s">
        <v>52</v>
      </c>
      <c r="X10" t="s">
        <v>77</v>
      </c>
      <c r="Y10" t="s">
        <v>78</v>
      </c>
      <c r="Z10" s="3">
        <v>10</v>
      </c>
      <c r="AA10" s="4">
        <v>1001</v>
      </c>
      <c r="AB10" s="4" t="s">
        <v>77</v>
      </c>
      <c r="AC10" t="s">
        <v>103</v>
      </c>
      <c r="AD10">
        <v>1987</v>
      </c>
      <c r="AE10">
        <v>9</v>
      </c>
      <c r="AF10">
        <v>6</v>
      </c>
      <c r="AG10" t="s">
        <v>104</v>
      </c>
      <c r="AH10" t="s">
        <v>104</v>
      </c>
      <c r="AJ10" t="s">
        <v>5</v>
      </c>
      <c r="AK10" t="s">
        <v>12</v>
      </c>
      <c r="AL10">
        <v>86667</v>
      </c>
      <c r="AM10">
        <v>6461641</v>
      </c>
      <c r="AN10" s="4">
        <v>87000</v>
      </c>
      <c r="AO10" s="4">
        <v>6461000</v>
      </c>
      <c r="AP10">
        <v>71</v>
      </c>
      <c r="AR10">
        <v>8</v>
      </c>
      <c r="AS10" t="s">
        <v>57</v>
      </c>
      <c r="AT10" t="s">
        <v>105</v>
      </c>
      <c r="AU10">
        <v>102411</v>
      </c>
      <c r="AW10" s="6" t="s">
        <v>14</v>
      </c>
      <c r="AX10">
        <v>1</v>
      </c>
      <c r="AY10" t="s">
        <v>15</v>
      </c>
      <c r="AZ10" t="s">
        <v>106</v>
      </c>
      <c r="BA10" t="s">
        <v>107</v>
      </c>
      <c r="BB10">
        <v>8</v>
      </c>
      <c r="BC10" t="s">
        <v>45</v>
      </c>
      <c r="BD10" t="s">
        <v>46</v>
      </c>
      <c r="BE10">
        <v>1</v>
      </c>
      <c r="BF10" s="5">
        <v>41393</v>
      </c>
      <c r="BG10" s="7" t="s">
        <v>20</v>
      </c>
      <c r="BI10">
        <v>3</v>
      </c>
      <c r="BJ10">
        <v>465950</v>
      </c>
      <c r="BK10">
        <v>119413</v>
      </c>
      <c r="BL10" t="s">
        <v>108</v>
      </c>
      <c r="BN10" t="s">
        <v>109</v>
      </c>
      <c r="BX10">
        <v>126802</v>
      </c>
    </row>
    <row r="11" spans="1:76" s="28" customFormat="1" x14ac:dyDescent="0.25">
      <c r="A11" s="28">
        <v>126330</v>
      </c>
      <c r="C11" s="28">
        <v>1</v>
      </c>
      <c r="F11" s="28" t="s">
        <v>0</v>
      </c>
      <c r="G11" s="28" t="s">
        <v>1</v>
      </c>
      <c r="H11" s="28" t="s">
        <v>110</v>
      </c>
      <c r="I11" s="28" t="s">
        <v>3</v>
      </c>
      <c r="K11" s="28">
        <v>1</v>
      </c>
      <c r="L11" s="28" t="s">
        <v>4</v>
      </c>
      <c r="M11" s="28">
        <v>102411</v>
      </c>
      <c r="N11" s="28" t="s">
        <v>5</v>
      </c>
      <c r="O11" s="28" t="s">
        <v>5</v>
      </c>
      <c r="U11" s="28" t="s">
        <v>94</v>
      </c>
      <c r="V11" s="28">
        <v>1</v>
      </c>
      <c r="W11" s="28" t="s">
        <v>52</v>
      </c>
      <c r="X11" s="28" t="s">
        <v>77</v>
      </c>
      <c r="Y11" s="28" t="s">
        <v>78</v>
      </c>
      <c r="Z11" s="29">
        <v>10</v>
      </c>
      <c r="AA11" s="30">
        <v>1001</v>
      </c>
      <c r="AB11" s="30" t="s">
        <v>77</v>
      </c>
      <c r="AC11" s="28" t="s">
        <v>111</v>
      </c>
      <c r="AD11" s="28">
        <v>1987</v>
      </c>
      <c r="AE11" s="28">
        <v>9</v>
      </c>
      <c r="AF11" s="28">
        <v>6</v>
      </c>
      <c r="AG11" s="28" t="s">
        <v>11</v>
      </c>
      <c r="AJ11" s="28" t="s">
        <v>5</v>
      </c>
      <c r="AK11" s="28" t="s">
        <v>12</v>
      </c>
      <c r="AL11" s="28">
        <v>86390</v>
      </c>
      <c r="AM11" s="28">
        <v>6461371</v>
      </c>
      <c r="AN11" s="30">
        <v>87000</v>
      </c>
      <c r="AO11" s="30">
        <v>6461000</v>
      </c>
      <c r="AP11" s="28">
        <v>50</v>
      </c>
      <c r="AR11" s="28">
        <v>1010</v>
      </c>
      <c r="AS11" s="28" t="s">
        <v>112</v>
      </c>
      <c r="AT11" s="31" t="s">
        <v>113</v>
      </c>
      <c r="AU11" s="28">
        <v>102411</v>
      </c>
      <c r="AW11" s="28" t="s">
        <v>14</v>
      </c>
      <c r="AX11" s="28">
        <v>1</v>
      </c>
      <c r="AY11" s="28" t="s">
        <v>15</v>
      </c>
      <c r="AZ11" s="28" t="s">
        <v>114</v>
      </c>
      <c r="BA11" s="28" t="s">
        <v>115</v>
      </c>
      <c r="BB11" s="28">
        <v>1010</v>
      </c>
      <c r="BC11" s="28" t="s">
        <v>18</v>
      </c>
      <c r="BD11" s="28" t="s">
        <v>19</v>
      </c>
      <c r="BF11" s="31">
        <v>44227.920428240701</v>
      </c>
      <c r="BG11" s="28" t="s">
        <v>20</v>
      </c>
      <c r="BI11" s="28">
        <v>6</v>
      </c>
      <c r="BJ11" s="28">
        <v>265416</v>
      </c>
      <c r="BL11" s="28" t="s">
        <v>116</v>
      </c>
      <c r="BX11" s="28">
        <v>126330</v>
      </c>
    </row>
    <row r="12" spans="1:76" s="22" customFormat="1" x14ac:dyDescent="0.25">
      <c r="A12" s="22">
        <v>127415</v>
      </c>
      <c r="C12" s="22">
        <v>1</v>
      </c>
      <c r="D12" s="22">
        <v>1</v>
      </c>
      <c r="E12" s="22">
        <v>1</v>
      </c>
      <c r="F12" s="22" t="s">
        <v>0</v>
      </c>
      <c r="G12" s="22" t="s">
        <v>62</v>
      </c>
      <c r="H12" s="22" t="s">
        <v>117</v>
      </c>
      <c r="I12" s="22" t="s">
        <v>50</v>
      </c>
      <c r="K12" s="22">
        <v>1</v>
      </c>
      <c r="L12" s="22" t="s">
        <v>4</v>
      </c>
      <c r="M12" s="22">
        <v>102411</v>
      </c>
      <c r="N12" s="22" t="s">
        <v>5</v>
      </c>
      <c r="O12" s="22" t="s">
        <v>5</v>
      </c>
      <c r="U12" s="22" t="s">
        <v>118</v>
      </c>
      <c r="V12" s="22">
        <v>1</v>
      </c>
      <c r="W12" s="22" t="s">
        <v>52</v>
      </c>
      <c r="X12" s="22" t="s">
        <v>77</v>
      </c>
      <c r="Y12" s="22" t="s">
        <v>78</v>
      </c>
      <c r="Z12" s="23">
        <v>10</v>
      </c>
      <c r="AA12" s="24">
        <v>1001</v>
      </c>
      <c r="AB12" s="24" t="s">
        <v>77</v>
      </c>
      <c r="AC12" s="22" t="s">
        <v>119</v>
      </c>
      <c r="AD12" s="22">
        <v>1999</v>
      </c>
      <c r="AE12" s="22">
        <v>7</v>
      </c>
      <c r="AF12" s="22">
        <v>26</v>
      </c>
      <c r="AG12" s="22" t="s">
        <v>120</v>
      </c>
      <c r="AH12" s="22" t="s">
        <v>69</v>
      </c>
      <c r="AJ12" s="22" t="s">
        <v>5</v>
      </c>
      <c r="AK12" s="22" t="s">
        <v>12</v>
      </c>
      <c r="AL12" s="22">
        <v>86951</v>
      </c>
      <c r="AM12" s="22">
        <v>6466934</v>
      </c>
      <c r="AN12" s="24">
        <v>87000</v>
      </c>
      <c r="AO12" s="24">
        <v>6467000</v>
      </c>
      <c r="AP12" s="22">
        <v>71</v>
      </c>
      <c r="AR12" s="22">
        <v>33</v>
      </c>
      <c r="AT12" s="25"/>
      <c r="AU12" s="22">
        <v>102411</v>
      </c>
      <c r="AW12" s="22" t="s">
        <v>14</v>
      </c>
      <c r="AX12" s="22">
        <v>1</v>
      </c>
      <c r="AY12" s="22" t="s">
        <v>15</v>
      </c>
      <c r="AZ12" s="22" t="s">
        <v>121</v>
      </c>
      <c r="BA12" s="22" t="s">
        <v>122</v>
      </c>
      <c r="BB12" s="22">
        <v>33</v>
      </c>
      <c r="BC12" s="22" t="s">
        <v>72</v>
      </c>
      <c r="BD12" s="22" t="s">
        <v>46</v>
      </c>
      <c r="BF12" s="25">
        <v>43864</v>
      </c>
      <c r="BG12" s="22" t="s">
        <v>20</v>
      </c>
      <c r="BI12" s="22">
        <v>4</v>
      </c>
      <c r="BJ12" s="22">
        <v>343444</v>
      </c>
      <c r="BL12" s="22" t="s">
        <v>123</v>
      </c>
      <c r="BN12" s="22" t="s">
        <v>124</v>
      </c>
      <c r="BX12" s="22">
        <v>127415</v>
      </c>
    </row>
    <row r="13" spans="1:76" s="22" customFormat="1" x14ac:dyDescent="0.25">
      <c r="A13" s="22">
        <v>130972</v>
      </c>
      <c r="C13" s="22">
        <v>1</v>
      </c>
      <c r="D13" s="22">
        <v>1</v>
      </c>
      <c r="E13" s="22">
        <v>1</v>
      </c>
      <c r="F13" s="22" t="s">
        <v>0</v>
      </c>
      <c r="G13" s="22" t="s">
        <v>62</v>
      </c>
      <c r="H13" s="22" t="s">
        <v>125</v>
      </c>
      <c r="I13" s="22" t="s">
        <v>50</v>
      </c>
      <c r="K13" s="22">
        <v>1</v>
      </c>
      <c r="L13" s="22" t="s">
        <v>4</v>
      </c>
      <c r="M13" s="22">
        <v>102411</v>
      </c>
      <c r="N13" s="22" t="s">
        <v>5</v>
      </c>
      <c r="O13" s="22" t="s">
        <v>5</v>
      </c>
      <c r="U13" s="22" t="s">
        <v>126</v>
      </c>
      <c r="V13" s="22">
        <v>1</v>
      </c>
      <c r="W13" s="22" t="s">
        <v>52</v>
      </c>
      <c r="X13" s="22" t="s">
        <v>77</v>
      </c>
      <c r="Y13" s="22" t="s">
        <v>78</v>
      </c>
      <c r="Z13" s="23">
        <v>10</v>
      </c>
      <c r="AA13" s="24">
        <v>1001</v>
      </c>
      <c r="AB13" s="24" t="s">
        <v>77</v>
      </c>
      <c r="AC13" s="22" t="s">
        <v>127</v>
      </c>
      <c r="AD13" s="22">
        <v>2002</v>
      </c>
      <c r="AE13" s="22">
        <v>8</v>
      </c>
      <c r="AF13" s="22">
        <v>20</v>
      </c>
      <c r="AG13" s="22" t="s">
        <v>128</v>
      </c>
      <c r="AH13" s="22" t="s">
        <v>69</v>
      </c>
      <c r="AJ13" s="22" t="s">
        <v>5</v>
      </c>
      <c r="AK13" s="22" t="s">
        <v>12</v>
      </c>
      <c r="AL13" s="22">
        <v>88439</v>
      </c>
      <c r="AM13" s="22">
        <v>6465707</v>
      </c>
      <c r="AN13" s="24">
        <v>89000</v>
      </c>
      <c r="AO13" s="24">
        <v>6465000</v>
      </c>
      <c r="AP13" s="22">
        <v>71</v>
      </c>
      <c r="AR13" s="22">
        <v>33</v>
      </c>
      <c r="AT13" s="25"/>
      <c r="AU13" s="22">
        <v>102411</v>
      </c>
      <c r="AW13" s="22" t="s">
        <v>14</v>
      </c>
      <c r="AX13" s="22">
        <v>1</v>
      </c>
      <c r="AY13" s="22" t="s">
        <v>15</v>
      </c>
      <c r="AZ13" s="22" t="s">
        <v>129</v>
      </c>
      <c r="BA13" s="22" t="s">
        <v>130</v>
      </c>
      <c r="BB13" s="22">
        <v>33</v>
      </c>
      <c r="BC13" s="22" t="s">
        <v>72</v>
      </c>
      <c r="BD13" s="22" t="s">
        <v>46</v>
      </c>
      <c r="BF13" s="25">
        <v>43864</v>
      </c>
      <c r="BG13" s="22" t="s">
        <v>20</v>
      </c>
      <c r="BI13" s="22">
        <v>4</v>
      </c>
      <c r="BJ13" s="22">
        <v>347129</v>
      </c>
      <c r="BL13" s="22" t="s">
        <v>131</v>
      </c>
      <c r="BN13" s="22" t="s">
        <v>132</v>
      </c>
      <c r="BX13" s="22">
        <v>130972</v>
      </c>
    </row>
    <row r="14" spans="1:76" x14ac:dyDescent="0.25">
      <c r="A14">
        <v>130433</v>
      </c>
      <c r="B14">
        <v>328975</v>
      </c>
      <c r="F14" t="s">
        <v>0</v>
      </c>
      <c r="G14" t="s">
        <v>34</v>
      </c>
      <c r="H14" t="s">
        <v>133</v>
      </c>
      <c r="I14" s="8" t="str">
        <f>HYPERLINK(AT14,"Hb")</f>
        <v>Hb</v>
      </c>
      <c r="K14">
        <v>1</v>
      </c>
      <c r="L14" t="s">
        <v>4</v>
      </c>
      <c r="M14">
        <v>102411</v>
      </c>
      <c r="N14" t="s">
        <v>5</v>
      </c>
      <c r="O14" t="s">
        <v>5</v>
      </c>
      <c r="U14" t="s">
        <v>134</v>
      </c>
      <c r="V14" s="1">
        <v>1</v>
      </c>
      <c r="W14" t="s">
        <v>52</v>
      </c>
      <c r="X14" t="s">
        <v>77</v>
      </c>
      <c r="Y14" t="s">
        <v>78</v>
      </c>
      <c r="Z14" s="3">
        <v>10</v>
      </c>
      <c r="AA14" s="4">
        <v>1001</v>
      </c>
      <c r="AB14" s="4" t="s">
        <v>77</v>
      </c>
      <c r="AC14" t="s">
        <v>135</v>
      </c>
      <c r="AD14">
        <v>1920</v>
      </c>
      <c r="AE14">
        <v>7</v>
      </c>
      <c r="AF14">
        <v>24</v>
      </c>
      <c r="AG14" t="s">
        <v>136</v>
      </c>
      <c r="AH14" t="s">
        <v>80</v>
      </c>
      <c r="AJ14" t="s">
        <v>5</v>
      </c>
      <c r="AK14" t="s">
        <v>12</v>
      </c>
      <c r="AL14">
        <v>88252</v>
      </c>
      <c r="AM14">
        <v>6466478</v>
      </c>
      <c r="AN14" s="4">
        <v>89000</v>
      </c>
      <c r="AO14" s="4">
        <v>6467000</v>
      </c>
      <c r="AP14">
        <v>707</v>
      </c>
      <c r="AR14">
        <v>8</v>
      </c>
      <c r="AS14" t="s">
        <v>137</v>
      </c>
      <c r="AT14" t="s">
        <v>138</v>
      </c>
      <c r="AU14">
        <v>102411</v>
      </c>
      <c r="AW14" s="6" t="s">
        <v>14</v>
      </c>
      <c r="AX14">
        <v>1</v>
      </c>
      <c r="AY14" t="s">
        <v>15</v>
      </c>
      <c r="AZ14" t="s">
        <v>139</v>
      </c>
      <c r="BA14" t="s">
        <v>140</v>
      </c>
      <c r="BB14">
        <v>8</v>
      </c>
      <c r="BC14" t="s">
        <v>45</v>
      </c>
      <c r="BD14" t="s">
        <v>46</v>
      </c>
      <c r="BE14">
        <v>1</v>
      </c>
      <c r="BF14" s="5">
        <v>37483</v>
      </c>
      <c r="BG14" s="7" t="s">
        <v>20</v>
      </c>
      <c r="BI14">
        <v>3</v>
      </c>
      <c r="BJ14">
        <v>499461</v>
      </c>
      <c r="BK14">
        <v>119410</v>
      </c>
      <c r="BL14" t="s">
        <v>141</v>
      </c>
      <c r="BN14" t="s">
        <v>142</v>
      </c>
      <c r="BX14">
        <v>130433</v>
      </c>
    </row>
    <row r="15" spans="1:76" x14ac:dyDescent="0.25">
      <c r="A15">
        <v>74489</v>
      </c>
      <c r="B15">
        <v>267032</v>
      </c>
      <c r="F15" t="s">
        <v>0</v>
      </c>
      <c r="G15" t="s">
        <v>34</v>
      </c>
      <c r="H15" t="s">
        <v>143</v>
      </c>
      <c r="I15" s="8" t="str">
        <f>HYPERLINK(AT15,"Hb")</f>
        <v>Hb</v>
      </c>
      <c r="K15">
        <v>1</v>
      </c>
      <c r="L15" t="s">
        <v>4</v>
      </c>
      <c r="M15">
        <v>102411</v>
      </c>
      <c r="N15" t="s">
        <v>5</v>
      </c>
      <c r="O15" t="s">
        <v>5</v>
      </c>
      <c r="P15" s="9" t="s">
        <v>144</v>
      </c>
      <c r="U15" t="s">
        <v>145</v>
      </c>
      <c r="V15" s="1">
        <v>1</v>
      </c>
      <c r="W15" t="s">
        <v>52</v>
      </c>
      <c r="X15" t="s">
        <v>146</v>
      </c>
      <c r="Y15" t="s">
        <v>78</v>
      </c>
      <c r="Z15" s="3">
        <v>10</v>
      </c>
      <c r="AA15" s="4">
        <v>1003</v>
      </c>
      <c r="AB15" s="4" t="s">
        <v>146</v>
      </c>
      <c r="AC15" t="s">
        <v>147</v>
      </c>
      <c r="AD15">
        <v>1994</v>
      </c>
      <c r="AE15">
        <v>8</v>
      </c>
      <c r="AF15">
        <v>1</v>
      </c>
      <c r="AG15" t="s">
        <v>148</v>
      </c>
      <c r="AH15" t="s">
        <v>148</v>
      </c>
      <c r="AJ15" t="s">
        <v>5</v>
      </c>
      <c r="AK15" t="s">
        <v>12</v>
      </c>
      <c r="AL15">
        <v>12779</v>
      </c>
      <c r="AM15">
        <v>6475876</v>
      </c>
      <c r="AN15" s="4">
        <v>13000</v>
      </c>
      <c r="AO15" s="4">
        <v>6475000</v>
      </c>
      <c r="AP15">
        <v>71</v>
      </c>
      <c r="AR15">
        <v>8</v>
      </c>
      <c r="AS15" t="s">
        <v>57</v>
      </c>
      <c r="AT15" t="s">
        <v>149</v>
      </c>
      <c r="AU15">
        <v>102411</v>
      </c>
      <c r="AW15" s="6" t="s">
        <v>14</v>
      </c>
      <c r="AX15">
        <v>1</v>
      </c>
      <c r="AY15" t="s">
        <v>15</v>
      </c>
      <c r="AZ15" t="s">
        <v>150</v>
      </c>
      <c r="BA15" t="s">
        <v>151</v>
      </c>
      <c r="BB15">
        <v>8</v>
      </c>
      <c r="BC15" t="s">
        <v>45</v>
      </c>
      <c r="BD15" t="s">
        <v>46</v>
      </c>
      <c r="BE15">
        <v>1</v>
      </c>
      <c r="BF15" s="5">
        <v>34603</v>
      </c>
      <c r="BG15" s="7" t="s">
        <v>20</v>
      </c>
      <c r="BI15">
        <v>3</v>
      </c>
      <c r="BJ15">
        <v>438332</v>
      </c>
      <c r="BK15">
        <v>119415</v>
      </c>
      <c r="BL15" t="s">
        <v>152</v>
      </c>
      <c r="BN15" t="s">
        <v>153</v>
      </c>
      <c r="BX15">
        <v>74489</v>
      </c>
    </row>
    <row r="16" spans="1:76" x14ac:dyDescent="0.25">
      <c r="A16">
        <v>74707</v>
      </c>
      <c r="B16">
        <v>360643</v>
      </c>
      <c r="F16" t="s">
        <v>154</v>
      </c>
      <c r="G16" t="s">
        <v>155</v>
      </c>
      <c r="H16" s="10" t="s">
        <v>156</v>
      </c>
      <c r="I16" t="s">
        <v>157</v>
      </c>
      <c r="K16">
        <v>1</v>
      </c>
      <c r="L16" t="s">
        <v>4</v>
      </c>
      <c r="M16">
        <v>102411</v>
      </c>
      <c r="N16" t="s">
        <v>5</v>
      </c>
      <c r="O16" t="s">
        <v>5</v>
      </c>
      <c r="P16" s="9" t="s">
        <v>158</v>
      </c>
      <c r="S16" t="s">
        <v>64</v>
      </c>
      <c r="T16" t="s">
        <v>159</v>
      </c>
      <c r="U16" t="s">
        <v>160</v>
      </c>
      <c r="V16" s="1">
        <v>1</v>
      </c>
      <c r="W16" t="s">
        <v>52</v>
      </c>
      <c r="X16" t="s">
        <v>146</v>
      </c>
      <c r="Y16" s="2" t="s">
        <v>78</v>
      </c>
      <c r="Z16" s="3">
        <v>10</v>
      </c>
      <c r="AA16">
        <v>1003</v>
      </c>
      <c r="AB16" t="s">
        <v>146</v>
      </c>
      <c r="AC16" t="s">
        <v>161</v>
      </c>
      <c r="AD16">
        <v>1994</v>
      </c>
      <c r="AE16">
        <v>8</v>
      </c>
      <c r="AF16">
        <v>1</v>
      </c>
      <c r="AG16" t="s">
        <v>162</v>
      </c>
      <c r="AJ16" t="s">
        <v>5</v>
      </c>
      <c r="AL16" s="4">
        <v>13008.930333599999</v>
      </c>
      <c r="AM16" s="4">
        <v>6476118.2491199998</v>
      </c>
      <c r="AN16" s="4">
        <v>13000</v>
      </c>
      <c r="AO16" s="4">
        <v>6477000</v>
      </c>
      <c r="AP16">
        <v>534</v>
      </c>
      <c r="AQ16" s="4"/>
      <c r="AR16" t="s">
        <v>163</v>
      </c>
      <c r="AS16" s="11"/>
      <c r="BG16" s="12" t="s">
        <v>164</v>
      </c>
      <c r="BH16" t="s">
        <v>155</v>
      </c>
      <c r="BI16">
        <v>9</v>
      </c>
      <c r="BJ16">
        <v>11299</v>
      </c>
      <c r="BK16">
        <v>119416</v>
      </c>
      <c r="BL16" t="s">
        <v>165</v>
      </c>
      <c r="BX16">
        <v>74707</v>
      </c>
    </row>
    <row r="17" spans="1:76" s="22" customFormat="1" x14ac:dyDescent="0.25">
      <c r="A17" s="22">
        <v>35343</v>
      </c>
      <c r="C17" s="22">
        <v>1</v>
      </c>
      <c r="D17" s="22">
        <v>1</v>
      </c>
      <c r="E17" s="22">
        <v>1</v>
      </c>
      <c r="F17" s="22" t="s">
        <v>0</v>
      </c>
      <c r="G17" s="22" t="s">
        <v>62</v>
      </c>
      <c r="H17" s="22" t="s">
        <v>166</v>
      </c>
      <c r="I17" s="22" t="s">
        <v>50</v>
      </c>
      <c r="K17" s="22">
        <v>1</v>
      </c>
      <c r="L17" s="22" t="s">
        <v>4</v>
      </c>
      <c r="M17" s="22">
        <v>102411</v>
      </c>
      <c r="N17" s="22" t="s">
        <v>5</v>
      </c>
      <c r="O17" s="22" t="s">
        <v>5</v>
      </c>
      <c r="U17" s="22" t="s">
        <v>167</v>
      </c>
      <c r="V17" s="22">
        <v>1</v>
      </c>
      <c r="W17" s="22" t="s">
        <v>168</v>
      </c>
      <c r="X17" s="22" t="s">
        <v>169</v>
      </c>
      <c r="Y17" s="22" t="s">
        <v>170</v>
      </c>
      <c r="Z17" s="23">
        <v>11</v>
      </c>
      <c r="AA17" s="24">
        <v>1101</v>
      </c>
      <c r="AB17" s="24" t="s">
        <v>169</v>
      </c>
      <c r="AC17" s="22" t="s">
        <v>171</v>
      </c>
      <c r="AD17" s="22">
        <v>2017</v>
      </c>
      <c r="AE17" s="22">
        <v>5</v>
      </c>
      <c r="AF17" s="22">
        <v>13</v>
      </c>
      <c r="AG17" s="22" t="s">
        <v>172</v>
      </c>
      <c r="AH17" s="22" t="s">
        <v>128</v>
      </c>
      <c r="AJ17" s="22" t="s">
        <v>5</v>
      </c>
      <c r="AK17" s="22" t="s">
        <v>12</v>
      </c>
      <c r="AL17" s="22">
        <v>-32081</v>
      </c>
      <c r="AM17" s="22">
        <v>6513077</v>
      </c>
      <c r="AN17" s="24">
        <v>-33000</v>
      </c>
      <c r="AO17" s="24">
        <v>6513000</v>
      </c>
      <c r="AP17" s="22">
        <v>1</v>
      </c>
      <c r="AR17" s="22">
        <v>33</v>
      </c>
      <c r="AT17" s="25"/>
      <c r="AU17" s="22">
        <v>102411</v>
      </c>
      <c r="AW17" s="22" t="s">
        <v>14</v>
      </c>
      <c r="AX17" s="22">
        <v>1</v>
      </c>
      <c r="AY17" s="22" t="s">
        <v>15</v>
      </c>
      <c r="AZ17" s="22" t="s">
        <v>173</v>
      </c>
      <c r="BA17" s="22" t="s">
        <v>174</v>
      </c>
      <c r="BB17" s="22">
        <v>33</v>
      </c>
      <c r="BC17" s="22" t="s">
        <v>72</v>
      </c>
      <c r="BD17" s="22" t="s">
        <v>46</v>
      </c>
      <c r="BF17" s="25">
        <v>43124</v>
      </c>
      <c r="BG17" s="22" t="s">
        <v>20</v>
      </c>
      <c r="BI17" s="22">
        <v>4</v>
      </c>
      <c r="BJ17" s="22">
        <v>353871</v>
      </c>
      <c r="BL17" s="22" t="s">
        <v>175</v>
      </c>
      <c r="BN17" s="22" t="s">
        <v>176</v>
      </c>
      <c r="BX17" s="22">
        <v>35343</v>
      </c>
    </row>
    <row r="18" spans="1:76" s="22" customFormat="1" x14ac:dyDescent="0.25">
      <c r="A18" s="22">
        <v>59664</v>
      </c>
      <c r="C18" s="22">
        <v>1</v>
      </c>
      <c r="D18" s="22">
        <v>1</v>
      </c>
      <c r="E18" s="22">
        <v>1</v>
      </c>
      <c r="F18" s="22" t="s">
        <v>0</v>
      </c>
      <c r="G18" s="22" t="s">
        <v>177</v>
      </c>
      <c r="H18" s="22" t="s">
        <v>178</v>
      </c>
      <c r="I18" s="22" t="s">
        <v>50</v>
      </c>
      <c r="K18" s="22">
        <v>1</v>
      </c>
      <c r="L18" s="22" t="s">
        <v>4</v>
      </c>
      <c r="M18" s="22">
        <v>102411</v>
      </c>
      <c r="N18" s="22" t="s">
        <v>5</v>
      </c>
      <c r="O18" s="22" t="s">
        <v>5</v>
      </c>
      <c r="U18" s="22" t="s">
        <v>179</v>
      </c>
      <c r="V18" s="22">
        <v>2</v>
      </c>
      <c r="W18" s="22" t="s">
        <v>168</v>
      </c>
      <c r="X18" s="22" t="s">
        <v>180</v>
      </c>
      <c r="Y18" s="22" t="s">
        <v>170</v>
      </c>
      <c r="Z18" s="23">
        <v>11</v>
      </c>
      <c r="AA18" s="24">
        <v>1102</v>
      </c>
      <c r="AB18" s="24" t="s">
        <v>180</v>
      </c>
      <c r="AC18" s="22" t="s">
        <v>181</v>
      </c>
      <c r="AD18" s="22">
        <v>1964</v>
      </c>
      <c r="AE18" s="22">
        <v>1</v>
      </c>
      <c r="AF18" s="22">
        <v>1</v>
      </c>
      <c r="AG18" s="22" t="s">
        <v>182</v>
      </c>
      <c r="AH18" s="22" t="s">
        <v>183</v>
      </c>
      <c r="AJ18" s="22" t="s">
        <v>5</v>
      </c>
      <c r="AK18" s="22" t="s">
        <v>12</v>
      </c>
      <c r="AL18" s="22">
        <v>-16375</v>
      </c>
      <c r="AM18" s="22">
        <v>6563228</v>
      </c>
      <c r="AN18" s="24">
        <v>-17000</v>
      </c>
      <c r="AO18" s="24">
        <v>6563000</v>
      </c>
      <c r="AP18" s="22">
        <v>1581</v>
      </c>
      <c r="AR18" s="22">
        <v>69</v>
      </c>
      <c r="AU18" s="22">
        <v>102411</v>
      </c>
      <c r="AW18" s="22" t="s">
        <v>14</v>
      </c>
      <c r="AX18" s="22">
        <v>1</v>
      </c>
      <c r="AY18" s="22" t="s">
        <v>15</v>
      </c>
      <c r="AZ18" s="22" t="s">
        <v>184</v>
      </c>
      <c r="BA18" s="22" t="s">
        <v>185</v>
      </c>
      <c r="BB18" s="22">
        <v>69</v>
      </c>
      <c r="BC18" s="22" t="s">
        <v>186</v>
      </c>
      <c r="BD18" s="22" t="s">
        <v>46</v>
      </c>
      <c r="BF18" s="25">
        <v>43784</v>
      </c>
      <c r="BG18" s="22" t="s">
        <v>20</v>
      </c>
      <c r="BI18" s="22">
        <v>4</v>
      </c>
      <c r="BJ18" s="22">
        <v>436581</v>
      </c>
      <c r="BL18" s="22" t="s">
        <v>187</v>
      </c>
      <c r="BN18" s="22" t="s">
        <v>188</v>
      </c>
      <c r="BX18" s="22">
        <v>59664</v>
      </c>
    </row>
    <row r="19" spans="1:76" s="22" customFormat="1" x14ac:dyDescent="0.25">
      <c r="A19" s="22">
        <v>26199</v>
      </c>
      <c r="C19" s="22">
        <v>1</v>
      </c>
      <c r="D19" s="22">
        <v>1</v>
      </c>
      <c r="E19" s="22">
        <v>1</v>
      </c>
      <c r="F19" s="22" t="s">
        <v>0</v>
      </c>
      <c r="G19" s="22" t="s">
        <v>34</v>
      </c>
      <c r="H19" s="22" t="s">
        <v>189</v>
      </c>
      <c r="I19" s="22" t="s">
        <v>50</v>
      </c>
      <c r="K19" s="22">
        <v>1</v>
      </c>
      <c r="L19" s="22" t="s">
        <v>4</v>
      </c>
      <c r="M19" s="22">
        <v>102411</v>
      </c>
      <c r="N19" s="22" t="s">
        <v>5</v>
      </c>
      <c r="O19" s="22" t="s">
        <v>5</v>
      </c>
      <c r="P19" s="22" t="s">
        <v>144</v>
      </c>
      <c r="U19" s="22" t="s">
        <v>190</v>
      </c>
      <c r="V19" s="22">
        <v>1</v>
      </c>
      <c r="W19" s="22" t="s">
        <v>168</v>
      </c>
      <c r="X19" s="22" t="s">
        <v>180</v>
      </c>
      <c r="Y19" s="22" t="s">
        <v>170</v>
      </c>
      <c r="Z19" s="23">
        <v>11</v>
      </c>
      <c r="AA19" s="24">
        <v>1102</v>
      </c>
      <c r="AB19" s="24" t="s">
        <v>180</v>
      </c>
      <c r="AC19" s="22" t="s">
        <v>191</v>
      </c>
      <c r="AD19" s="22">
        <v>2020</v>
      </c>
      <c r="AE19" s="22">
        <v>4</v>
      </c>
      <c r="AF19" s="22">
        <v>9</v>
      </c>
      <c r="AG19" s="22" t="s">
        <v>192</v>
      </c>
      <c r="AH19" s="22" t="s">
        <v>192</v>
      </c>
      <c r="AJ19" s="22" t="s">
        <v>5</v>
      </c>
      <c r="AK19" s="22" t="s">
        <v>12</v>
      </c>
      <c r="AL19" s="22">
        <v>-34723</v>
      </c>
      <c r="AM19" s="22">
        <v>6560062</v>
      </c>
      <c r="AN19" s="24">
        <v>-35000</v>
      </c>
      <c r="AO19" s="24">
        <v>6561000</v>
      </c>
      <c r="AP19" s="22">
        <v>1</v>
      </c>
      <c r="AR19" s="22">
        <v>8</v>
      </c>
      <c r="AS19" s="22" t="s">
        <v>57</v>
      </c>
      <c r="AU19" s="22">
        <v>102411</v>
      </c>
      <c r="AW19" s="22" t="s">
        <v>14</v>
      </c>
      <c r="AX19" s="22">
        <v>1</v>
      </c>
      <c r="AY19" s="22" t="s">
        <v>15</v>
      </c>
      <c r="AZ19" s="22" t="s">
        <v>193</v>
      </c>
      <c r="BA19" s="22" t="s">
        <v>194</v>
      </c>
      <c r="BB19" s="22">
        <v>8</v>
      </c>
      <c r="BC19" s="22" t="s">
        <v>45</v>
      </c>
      <c r="BD19" s="22" t="s">
        <v>46</v>
      </c>
      <c r="BF19" s="25">
        <v>44358</v>
      </c>
      <c r="BG19" s="22" t="s">
        <v>20</v>
      </c>
      <c r="BI19" s="22">
        <v>3</v>
      </c>
      <c r="BJ19" s="22">
        <v>451278</v>
      </c>
      <c r="BL19" s="22" t="s">
        <v>195</v>
      </c>
      <c r="BN19" s="22" t="s">
        <v>196</v>
      </c>
      <c r="BX19" s="22">
        <v>26199</v>
      </c>
    </row>
    <row r="20" spans="1:76" x14ac:dyDescent="0.25">
      <c r="A20">
        <v>25904</v>
      </c>
      <c r="B20">
        <v>282332</v>
      </c>
      <c r="F20" t="s">
        <v>0</v>
      </c>
      <c r="G20" t="s">
        <v>34</v>
      </c>
      <c r="H20" t="s">
        <v>197</v>
      </c>
      <c r="I20" s="8" t="str">
        <f>HYPERLINK(AT20,"Hb")</f>
        <v>Hb</v>
      </c>
      <c r="K20">
        <v>1</v>
      </c>
      <c r="L20" t="s">
        <v>4</v>
      </c>
      <c r="M20">
        <v>102411</v>
      </c>
      <c r="N20" t="s">
        <v>5</v>
      </c>
      <c r="O20" t="s">
        <v>5</v>
      </c>
      <c r="U20" t="s">
        <v>198</v>
      </c>
      <c r="V20" s="1">
        <v>1</v>
      </c>
      <c r="W20" t="s">
        <v>168</v>
      </c>
      <c r="X20" t="s">
        <v>199</v>
      </c>
      <c r="Y20" t="s">
        <v>170</v>
      </c>
      <c r="Z20" s="3">
        <v>11</v>
      </c>
      <c r="AA20" s="4">
        <v>1121</v>
      </c>
      <c r="AB20" s="4" t="s">
        <v>199</v>
      </c>
      <c r="AC20" t="s">
        <v>200</v>
      </c>
      <c r="AD20">
        <v>2006</v>
      </c>
      <c r="AE20">
        <v>9</v>
      </c>
      <c r="AF20">
        <v>21</v>
      </c>
      <c r="AG20" t="s">
        <v>201</v>
      </c>
      <c r="AH20" t="s">
        <v>80</v>
      </c>
      <c r="AJ20" t="s">
        <v>5</v>
      </c>
      <c r="AK20" t="s">
        <v>12</v>
      </c>
      <c r="AL20">
        <v>-34829</v>
      </c>
      <c r="AM20">
        <v>6546922</v>
      </c>
      <c r="AN20" s="4">
        <v>-35000</v>
      </c>
      <c r="AO20" s="4">
        <v>6547000</v>
      </c>
      <c r="AP20">
        <v>7</v>
      </c>
      <c r="AR20">
        <v>8</v>
      </c>
      <c r="AS20" t="s">
        <v>202</v>
      </c>
      <c r="AT20" t="s">
        <v>203</v>
      </c>
      <c r="AU20">
        <v>102411</v>
      </c>
      <c r="AW20" s="6" t="s">
        <v>14</v>
      </c>
      <c r="AX20">
        <v>1</v>
      </c>
      <c r="AY20" t="s">
        <v>15</v>
      </c>
      <c r="AZ20" t="s">
        <v>204</v>
      </c>
      <c r="BA20" t="s">
        <v>205</v>
      </c>
      <c r="BB20">
        <v>8</v>
      </c>
      <c r="BC20" t="s">
        <v>45</v>
      </c>
      <c r="BD20" t="s">
        <v>46</v>
      </c>
      <c r="BE20">
        <v>1</v>
      </c>
      <c r="BF20" s="5">
        <v>41249</v>
      </c>
      <c r="BG20" s="7" t="s">
        <v>20</v>
      </c>
      <c r="BI20">
        <v>3</v>
      </c>
      <c r="BJ20">
        <v>455592</v>
      </c>
      <c r="BK20">
        <v>119417</v>
      </c>
      <c r="BL20" t="s">
        <v>206</v>
      </c>
      <c r="BN20" t="s">
        <v>207</v>
      </c>
      <c r="BX20">
        <v>25904</v>
      </c>
    </row>
    <row r="21" spans="1:76" s="22" customFormat="1" x14ac:dyDescent="0.25">
      <c r="A21" s="22">
        <v>8</v>
      </c>
      <c r="C21" s="22">
        <v>1</v>
      </c>
      <c r="D21" s="22">
        <v>1</v>
      </c>
      <c r="E21" s="22">
        <v>1</v>
      </c>
      <c r="F21" s="22" t="s">
        <v>0</v>
      </c>
      <c r="G21" s="22" t="s">
        <v>1</v>
      </c>
      <c r="H21" s="22" t="s">
        <v>208</v>
      </c>
      <c r="I21" s="26" t="str">
        <f>HYPERLINK(AT21,"Foto")</f>
        <v>Foto</v>
      </c>
      <c r="K21" s="22">
        <v>1</v>
      </c>
      <c r="L21" s="22" t="s">
        <v>4</v>
      </c>
      <c r="M21" s="22">
        <v>102411</v>
      </c>
      <c r="N21" s="22" t="s">
        <v>5</v>
      </c>
      <c r="O21" s="22" t="s">
        <v>5</v>
      </c>
      <c r="U21" s="22" t="s">
        <v>209</v>
      </c>
      <c r="V21" s="22">
        <v>1</v>
      </c>
      <c r="W21" s="22" t="s">
        <v>168</v>
      </c>
      <c r="X21" s="22" t="s">
        <v>210</v>
      </c>
      <c r="Y21" s="22" t="s">
        <v>170</v>
      </c>
      <c r="Z21" s="23">
        <v>11</v>
      </c>
      <c r="AA21" s="24">
        <v>1151</v>
      </c>
      <c r="AB21" s="24" t="s">
        <v>210</v>
      </c>
      <c r="AC21" s="22" t="s">
        <v>211</v>
      </c>
      <c r="AD21" s="22">
        <v>2016</v>
      </c>
      <c r="AE21" s="22">
        <v>9</v>
      </c>
      <c r="AF21" s="22">
        <v>17</v>
      </c>
      <c r="AG21" s="22" t="s">
        <v>212</v>
      </c>
      <c r="AH21" s="22" t="s">
        <v>128</v>
      </c>
      <c r="AJ21" s="22" t="s">
        <v>5</v>
      </c>
      <c r="AK21" s="22" t="s">
        <v>12</v>
      </c>
      <c r="AL21" s="22">
        <v>-75248</v>
      </c>
      <c r="AM21" s="22">
        <v>6618082</v>
      </c>
      <c r="AN21" s="24">
        <v>-75000</v>
      </c>
      <c r="AO21" s="24">
        <v>6619000</v>
      </c>
      <c r="AP21" s="22">
        <v>50</v>
      </c>
      <c r="AR21" s="22">
        <v>1010</v>
      </c>
      <c r="AT21" s="25" t="s">
        <v>213</v>
      </c>
      <c r="AU21" s="22">
        <v>102411</v>
      </c>
      <c r="AW21" s="22" t="s">
        <v>14</v>
      </c>
      <c r="AX21" s="22">
        <v>1</v>
      </c>
      <c r="AY21" s="22" t="s">
        <v>15</v>
      </c>
      <c r="AZ21" s="22" t="s">
        <v>214</v>
      </c>
      <c r="BA21" s="22" t="s">
        <v>215</v>
      </c>
      <c r="BB21" s="22">
        <v>1010</v>
      </c>
      <c r="BC21" s="22" t="s">
        <v>18</v>
      </c>
      <c r="BD21" s="22" t="s">
        <v>19</v>
      </c>
      <c r="BE21" s="22">
        <v>1</v>
      </c>
      <c r="BF21" s="25">
        <v>43699.586111111101</v>
      </c>
      <c r="BG21" s="22" t="s">
        <v>20</v>
      </c>
      <c r="BI21" s="22">
        <v>6</v>
      </c>
      <c r="BJ21" s="22">
        <v>113069</v>
      </c>
      <c r="BL21" s="22" t="s">
        <v>216</v>
      </c>
      <c r="BX21" s="22">
        <v>8</v>
      </c>
    </row>
    <row r="22" spans="1:76" s="22" customFormat="1" x14ac:dyDescent="0.25">
      <c r="A22" s="22">
        <v>9</v>
      </c>
      <c r="C22" s="22">
        <v>1</v>
      </c>
      <c r="D22" s="22">
        <v>1</v>
      </c>
      <c r="E22" s="22">
        <v>2</v>
      </c>
      <c r="F22" s="22" t="s">
        <v>0</v>
      </c>
      <c r="G22" s="22" t="s">
        <v>1</v>
      </c>
      <c r="H22" s="22" t="s">
        <v>217</v>
      </c>
      <c r="I22" s="22" t="s">
        <v>3</v>
      </c>
      <c r="K22" s="22">
        <v>1</v>
      </c>
      <c r="L22" s="22" t="s">
        <v>4</v>
      </c>
      <c r="M22" s="22">
        <v>102411</v>
      </c>
      <c r="N22" s="22" t="s">
        <v>5</v>
      </c>
      <c r="O22" s="22" t="s">
        <v>5</v>
      </c>
      <c r="U22" s="22" t="s">
        <v>209</v>
      </c>
      <c r="V22" s="22">
        <v>1</v>
      </c>
      <c r="W22" s="22" t="s">
        <v>168</v>
      </c>
      <c r="X22" s="22" t="s">
        <v>210</v>
      </c>
      <c r="Y22" s="22" t="s">
        <v>170</v>
      </c>
      <c r="Z22" s="23">
        <v>11</v>
      </c>
      <c r="AA22" s="24">
        <v>1151</v>
      </c>
      <c r="AB22" s="24" t="s">
        <v>210</v>
      </c>
      <c r="AC22" s="22" t="s">
        <v>211</v>
      </c>
      <c r="AD22" s="22">
        <v>2018</v>
      </c>
      <c r="AE22" s="22">
        <v>11</v>
      </c>
      <c r="AF22" s="22">
        <v>11</v>
      </c>
      <c r="AG22" s="22" t="s">
        <v>218</v>
      </c>
      <c r="AJ22" s="22" t="s">
        <v>5</v>
      </c>
      <c r="AK22" s="22" t="s">
        <v>12</v>
      </c>
      <c r="AL22" s="22">
        <v>-75248</v>
      </c>
      <c r="AM22" s="22">
        <v>6618082</v>
      </c>
      <c r="AN22" s="24">
        <v>-75000</v>
      </c>
      <c r="AO22" s="24">
        <v>6619000</v>
      </c>
      <c r="AP22" s="22">
        <v>50</v>
      </c>
      <c r="AR22" s="22">
        <v>1010</v>
      </c>
      <c r="AT22" s="25" t="s">
        <v>219</v>
      </c>
      <c r="AU22" s="22">
        <v>102411</v>
      </c>
      <c r="AW22" s="22" t="s">
        <v>14</v>
      </c>
      <c r="AX22" s="22">
        <v>1</v>
      </c>
      <c r="AY22" s="22" t="s">
        <v>15</v>
      </c>
      <c r="AZ22" s="22" t="s">
        <v>214</v>
      </c>
      <c r="BA22" s="22" t="s">
        <v>220</v>
      </c>
      <c r="BB22" s="22">
        <v>1010</v>
      </c>
      <c r="BC22" s="22" t="s">
        <v>18</v>
      </c>
      <c r="BD22" s="22" t="s">
        <v>19</v>
      </c>
      <c r="BF22" s="25">
        <v>43418.627106481501</v>
      </c>
      <c r="BG22" s="22" t="s">
        <v>20</v>
      </c>
      <c r="BI22" s="22">
        <v>6</v>
      </c>
      <c r="BJ22" s="22">
        <v>178695</v>
      </c>
      <c r="BL22" s="22" t="s">
        <v>221</v>
      </c>
      <c r="BX22" s="22">
        <v>9</v>
      </c>
    </row>
    <row r="23" spans="1:76" s="22" customFormat="1" x14ac:dyDescent="0.25">
      <c r="A23" s="22">
        <v>10</v>
      </c>
      <c r="C23" s="22">
        <v>1</v>
      </c>
      <c r="D23" s="22">
        <v>1</v>
      </c>
      <c r="E23" s="22">
        <v>3</v>
      </c>
      <c r="F23" s="22" t="s">
        <v>0</v>
      </c>
      <c r="G23" s="22" t="s">
        <v>1</v>
      </c>
      <c r="H23" s="22" t="s">
        <v>222</v>
      </c>
      <c r="I23" s="22" t="s">
        <v>3</v>
      </c>
      <c r="K23" s="22">
        <v>1</v>
      </c>
      <c r="L23" s="22" t="s">
        <v>4</v>
      </c>
      <c r="M23" s="22">
        <v>102411</v>
      </c>
      <c r="N23" s="22" t="s">
        <v>5</v>
      </c>
      <c r="O23" s="22" t="s">
        <v>5</v>
      </c>
      <c r="U23" s="22" t="s">
        <v>209</v>
      </c>
      <c r="V23" s="22">
        <v>1</v>
      </c>
      <c r="W23" s="22" t="s">
        <v>168</v>
      </c>
      <c r="X23" s="22" t="s">
        <v>210</v>
      </c>
      <c r="Y23" s="22" t="s">
        <v>170</v>
      </c>
      <c r="Z23" s="23">
        <v>11</v>
      </c>
      <c r="AA23" s="24">
        <v>1151</v>
      </c>
      <c r="AB23" s="24" t="s">
        <v>210</v>
      </c>
      <c r="AC23" s="22" t="s">
        <v>211</v>
      </c>
      <c r="AD23" s="22">
        <v>2019</v>
      </c>
      <c r="AE23" s="22">
        <v>1</v>
      </c>
      <c r="AF23" s="22">
        <v>7</v>
      </c>
      <c r="AG23" s="22" t="s">
        <v>218</v>
      </c>
      <c r="AJ23" s="22" t="s">
        <v>5</v>
      </c>
      <c r="AK23" s="22" t="s">
        <v>12</v>
      </c>
      <c r="AL23" s="22">
        <v>-75248</v>
      </c>
      <c r="AM23" s="22">
        <v>6618082</v>
      </c>
      <c r="AN23" s="24">
        <v>-75000</v>
      </c>
      <c r="AO23" s="24">
        <v>6619000</v>
      </c>
      <c r="AP23" s="22">
        <v>50</v>
      </c>
      <c r="AR23" s="22">
        <v>1010</v>
      </c>
      <c r="AT23" s="25" t="s">
        <v>223</v>
      </c>
      <c r="AU23" s="22">
        <v>102411</v>
      </c>
      <c r="AW23" s="22" t="s">
        <v>14</v>
      </c>
      <c r="AX23" s="22">
        <v>1</v>
      </c>
      <c r="AY23" s="22" t="s">
        <v>15</v>
      </c>
      <c r="AZ23" s="22" t="s">
        <v>214</v>
      </c>
      <c r="BA23" s="22" t="s">
        <v>224</v>
      </c>
      <c r="BB23" s="22">
        <v>1010</v>
      </c>
      <c r="BC23" s="22" t="s">
        <v>18</v>
      </c>
      <c r="BD23" s="22" t="s">
        <v>19</v>
      </c>
      <c r="BF23" s="25">
        <v>43473.440277777801</v>
      </c>
      <c r="BG23" s="22" t="s">
        <v>20</v>
      </c>
      <c r="BI23" s="22">
        <v>6</v>
      </c>
      <c r="BJ23" s="22">
        <v>190352</v>
      </c>
      <c r="BL23" s="22" t="s">
        <v>225</v>
      </c>
      <c r="BX23" s="22">
        <v>10</v>
      </c>
    </row>
    <row r="24" spans="1:76" x14ac:dyDescent="0.25">
      <c r="A24">
        <v>34577</v>
      </c>
      <c r="B24">
        <v>141474</v>
      </c>
      <c r="F24" t="s">
        <v>0</v>
      </c>
      <c r="G24" t="s">
        <v>226</v>
      </c>
      <c r="H24" t="s">
        <v>227</v>
      </c>
      <c r="I24" s="8" t="str">
        <f>HYPERLINK(AT24,"Hb")</f>
        <v>Hb</v>
      </c>
      <c r="K24">
        <v>1</v>
      </c>
      <c r="L24" t="s">
        <v>4</v>
      </c>
      <c r="M24">
        <v>102411</v>
      </c>
      <c r="N24" t="s">
        <v>5</v>
      </c>
      <c r="O24" t="s">
        <v>5</v>
      </c>
      <c r="U24" t="s">
        <v>228</v>
      </c>
      <c r="V24" s="1">
        <v>1</v>
      </c>
      <c r="W24" t="s">
        <v>229</v>
      </c>
      <c r="X24" t="s">
        <v>230</v>
      </c>
      <c r="Y24" s="2" t="s">
        <v>231</v>
      </c>
      <c r="Z24" s="3">
        <v>12</v>
      </c>
      <c r="AA24" s="4">
        <v>1201</v>
      </c>
      <c r="AB24" s="4" t="s">
        <v>230</v>
      </c>
      <c r="AC24" t="s">
        <v>232</v>
      </c>
      <c r="AD24">
        <v>1943</v>
      </c>
      <c r="AE24">
        <v>3</v>
      </c>
      <c r="AF24">
        <v>19</v>
      </c>
      <c r="AG24" t="s">
        <v>233</v>
      </c>
      <c r="AH24" t="s">
        <v>233</v>
      </c>
      <c r="AJ24" t="s">
        <v>5</v>
      </c>
      <c r="AK24" t="s">
        <v>12</v>
      </c>
      <c r="AL24">
        <v>-32297</v>
      </c>
      <c r="AM24">
        <v>6729178</v>
      </c>
      <c r="AN24" s="4">
        <v>-33000</v>
      </c>
      <c r="AO24" s="4">
        <v>6729000</v>
      </c>
      <c r="AP24">
        <v>200</v>
      </c>
      <c r="AR24">
        <v>105</v>
      </c>
      <c r="AS24" t="s">
        <v>234</v>
      </c>
      <c r="AT24" t="s">
        <v>235</v>
      </c>
      <c r="AU24">
        <v>102411</v>
      </c>
      <c r="AW24" s="6" t="s">
        <v>14</v>
      </c>
      <c r="AX24">
        <v>1</v>
      </c>
      <c r="AY24" t="s">
        <v>15</v>
      </c>
      <c r="AZ24" t="s">
        <v>236</v>
      </c>
      <c r="BA24" t="s">
        <v>237</v>
      </c>
      <c r="BB24">
        <v>105</v>
      </c>
      <c r="BC24" t="s">
        <v>238</v>
      </c>
      <c r="BD24" t="s">
        <v>239</v>
      </c>
      <c r="BE24">
        <v>1</v>
      </c>
      <c r="BF24" s="5">
        <v>43125</v>
      </c>
      <c r="BG24" s="7" t="s">
        <v>20</v>
      </c>
      <c r="BI24">
        <v>5</v>
      </c>
      <c r="BJ24">
        <v>293457</v>
      </c>
      <c r="BK24">
        <v>119419</v>
      </c>
      <c r="BL24" t="s">
        <v>240</v>
      </c>
      <c r="BN24" t="s">
        <v>241</v>
      </c>
      <c r="BX24">
        <v>34577</v>
      </c>
    </row>
    <row r="25" spans="1:76" x14ac:dyDescent="0.25">
      <c r="A25">
        <v>22583</v>
      </c>
      <c r="B25">
        <v>331028</v>
      </c>
      <c r="F25" t="s">
        <v>0</v>
      </c>
      <c r="G25" t="s">
        <v>34</v>
      </c>
      <c r="H25" t="s">
        <v>242</v>
      </c>
      <c r="I25" s="8" t="str">
        <f>HYPERLINK(AT25,"Hb")</f>
        <v>Hb</v>
      </c>
      <c r="K25">
        <v>1</v>
      </c>
      <c r="L25" t="s">
        <v>4</v>
      </c>
      <c r="M25">
        <v>102411</v>
      </c>
      <c r="N25" t="s">
        <v>5</v>
      </c>
      <c r="O25" t="s">
        <v>5</v>
      </c>
      <c r="U25" t="s">
        <v>243</v>
      </c>
      <c r="V25" s="1">
        <v>1</v>
      </c>
      <c r="W25" t="s">
        <v>229</v>
      </c>
      <c r="X25" t="s">
        <v>244</v>
      </c>
      <c r="Y25" s="2" t="s">
        <v>245</v>
      </c>
      <c r="Z25" s="3">
        <v>14</v>
      </c>
      <c r="AA25" s="4">
        <v>1412</v>
      </c>
      <c r="AB25" s="4" t="s">
        <v>244</v>
      </c>
      <c r="AC25" t="s">
        <v>246</v>
      </c>
      <c r="AD25">
        <v>1993</v>
      </c>
      <c r="AE25">
        <v>9</v>
      </c>
      <c r="AF25">
        <v>8</v>
      </c>
      <c r="AG25" t="s">
        <v>247</v>
      </c>
      <c r="AH25" t="s">
        <v>247</v>
      </c>
      <c r="AJ25" t="s">
        <v>5</v>
      </c>
      <c r="AK25" t="s">
        <v>12</v>
      </c>
      <c r="AL25">
        <v>-36405</v>
      </c>
      <c r="AM25">
        <v>6818334</v>
      </c>
      <c r="AN25" s="4">
        <v>-37000</v>
      </c>
      <c r="AO25" s="4">
        <v>6819000</v>
      </c>
      <c r="AP25">
        <v>1118</v>
      </c>
      <c r="AR25">
        <v>8</v>
      </c>
      <c r="AS25" t="s">
        <v>57</v>
      </c>
      <c r="AT25" t="s">
        <v>248</v>
      </c>
      <c r="AU25">
        <v>102411</v>
      </c>
      <c r="AW25" s="6" t="s">
        <v>14</v>
      </c>
      <c r="AX25">
        <v>1</v>
      </c>
      <c r="AY25" t="s">
        <v>15</v>
      </c>
      <c r="AZ25" t="s">
        <v>249</v>
      </c>
      <c r="BA25" t="s">
        <v>250</v>
      </c>
      <c r="BB25">
        <v>8</v>
      </c>
      <c r="BC25" t="s">
        <v>45</v>
      </c>
      <c r="BD25" t="s">
        <v>46</v>
      </c>
      <c r="BE25">
        <v>1</v>
      </c>
      <c r="BF25" s="5">
        <v>34237</v>
      </c>
      <c r="BG25" s="7" t="s">
        <v>20</v>
      </c>
      <c r="BI25">
        <v>3</v>
      </c>
      <c r="BJ25">
        <v>500914</v>
      </c>
      <c r="BK25">
        <v>119420</v>
      </c>
      <c r="BL25" t="s">
        <v>251</v>
      </c>
      <c r="BN25" t="s">
        <v>252</v>
      </c>
      <c r="BX25">
        <v>22583</v>
      </c>
    </row>
    <row r="26" spans="1:76" x14ac:dyDescent="0.25">
      <c r="A26">
        <v>56052</v>
      </c>
      <c r="B26">
        <v>332804</v>
      </c>
      <c r="F26" t="s">
        <v>0</v>
      </c>
      <c r="G26" t="s">
        <v>34</v>
      </c>
      <c r="H26" t="s">
        <v>253</v>
      </c>
      <c r="I26" s="8" t="str">
        <f>HYPERLINK(AT26,"Hb")</f>
        <v>Hb</v>
      </c>
      <c r="K26">
        <v>1</v>
      </c>
      <c r="L26" t="s">
        <v>4</v>
      </c>
      <c r="M26">
        <v>102411</v>
      </c>
      <c r="N26" t="s">
        <v>5</v>
      </c>
      <c r="O26" t="s">
        <v>5</v>
      </c>
      <c r="U26" t="s">
        <v>254</v>
      </c>
      <c r="V26" s="1">
        <v>1</v>
      </c>
      <c r="W26" t="s">
        <v>229</v>
      </c>
      <c r="X26" t="s">
        <v>255</v>
      </c>
      <c r="Y26" s="2" t="s">
        <v>245</v>
      </c>
      <c r="Z26" s="3">
        <v>14</v>
      </c>
      <c r="AA26" s="4">
        <v>1413</v>
      </c>
      <c r="AB26" s="4" t="s">
        <v>255</v>
      </c>
      <c r="AC26" t="s">
        <v>256</v>
      </c>
      <c r="AD26">
        <v>1994</v>
      </c>
      <c r="AE26">
        <v>8</v>
      </c>
      <c r="AF26">
        <v>27</v>
      </c>
      <c r="AG26" t="s">
        <v>80</v>
      </c>
      <c r="AH26" t="s">
        <v>80</v>
      </c>
      <c r="AJ26" t="s">
        <v>5</v>
      </c>
      <c r="AK26" t="s">
        <v>12</v>
      </c>
      <c r="AL26">
        <v>-18473</v>
      </c>
      <c r="AM26">
        <v>6816182</v>
      </c>
      <c r="AN26" s="4">
        <v>-19000</v>
      </c>
      <c r="AO26" s="4">
        <v>6817000</v>
      </c>
      <c r="AP26">
        <v>707</v>
      </c>
      <c r="AR26">
        <v>8</v>
      </c>
      <c r="AS26" t="s">
        <v>57</v>
      </c>
      <c r="AT26" t="s">
        <v>257</v>
      </c>
      <c r="AU26">
        <v>102411</v>
      </c>
      <c r="AW26" s="6" t="s">
        <v>14</v>
      </c>
      <c r="AX26">
        <v>1</v>
      </c>
      <c r="AY26" t="s">
        <v>15</v>
      </c>
      <c r="AZ26" t="s">
        <v>258</v>
      </c>
      <c r="BA26" t="s">
        <v>259</v>
      </c>
      <c r="BB26">
        <v>8</v>
      </c>
      <c r="BC26" t="s">
        <v>45</v>
      </c>
      <c r="BD26" t="s">
        <v>46</v>
      </c>
      <c r="BE26">
        <v>1</v>
      </c>
      <c r="BF26" s="5">
        <v>34614</v>
      </c>
      <c r="BG26" s="7" t="s">
        <v>20</v>
      </c>
      <c r="BI26">
        <v>3</v>
      </c>
      <c r="BJ26">
        <v>503540</v>
      </c>
      <c r="BK26">
        <v>119422</v>
      </c>
      <c r="BL26" t="s">
        <v>260</v>
      </c>
      <c r="BN26" t="s">
        <v>261</v>
      </c>
      <c r="BX26">
        <v>56052</v>
      </c>
    </row>
    <row r="27" spans="1:76" x14ac:dyDescent="0.25">
      <c r="A27">
        <v>52783</v>
      </c>
      <c r="B27">
        <v>328977</v>
      </c>
      <c r="F27" t="s">
        <v>0</v>
      </c>
      <c r="G27" t="s">
        <v>34</v>
      </c>
      <c r="H27" t="s">
        <v>262</v>
      </c>
      <c r="I27" s="8" t="str">
        <f>HYPERLINK(AT27,"Hb")</f>
        <v>Hb</v>
      </c>
      <c r="K27">
        <v>1</v>
      </c>
      <c r="L27" t="s">
        <v>4</v>
      </c>
      <c r="M27">
        <v>102411</v>
      </c>
      <c r="N27" t="s">
        <v>5</v>
      </c>
      <c r="O27" t="s">
        <v>5</v>
      </c>
      <c r="S27" t="s">
        <v>64</v>
      </c>
      <c r="T27" t="s">
        <v>65</v>
      </c>
      <c r="U27" t="s">
        <v>263</v>
      </c>
      <c r="V27" s="9">
        <v>3</v>
      </c>
      <c r="W27" t="s">
        <v>229</v>
      </c>
      <c r="X27" t="s">
        <v>255</v>
      </c>
      <c r="Y27" s="2" t="s">
        <v>245</v>
      </c>
      <c r="Z27" s="3">
        <v>14</v>
      </c>
      <c r="AA27" s="4">
        <v>1413</v>
      </c>
      <c r="AB27" s="4" t="s">
        <v>255</v>
      </c>
      <c r="AC27" t="s">
        <v>264</v>
      </c>
      <c r="AD27">
        <v>1931</v>
      </c>
      <c r="AE27">
        <v>8</v>
      </c>
      <c r="AF27">
        <v>18</v>
      </c>
      <c r="AG27" t="s">
        <v>265</v>
      </c>
      <c r="AH27" t="s">
        <v>80</v>
      </c>
      <c r="AJ27" t="s">
        <v>5</v>
      </c>
      <c r="AK27" t="s">
        <v>12</v>
      </c>
      <c r="AL27">
        <v>-23764</v>
      </c>
      <c r="AM27">
        <v>6822025</v>
      </c>
      <c r="AN27" s="4">
        <v>-23000</v>
      </c>
      <c r="AO27" s="4">
        <v>6823000</v>
      </c>
      <c r="AP27">
        <v>19383</v>
      </c>
      <c r="AR27">
        <v>8</v>
      </c>
      <c r="AS27" t="s">
        <v>266</v>
      </c>
      <c r="AT27" t="s">
        <v>267</v>
      </c>
      <c r="AU27">
        <v>102411</v>
      </c>
      <c r="AW27" s="6" t="s">
        <v>14</v>
      </c>
      <c r="AX27">
        <v>1</v>
      </c>
      <c r="AY27" t="s">
        <v>15</v>
      </c>
      <c r="AZ27" t="s">
        <v>268</v>
      </c>
      <c r="BA27" t="s">
        <v>269</v>
      </c>
      <c r="BB27">
        <v>8</v>
      </c>
      <c r="BC27" t="s">
        <v>45</v>
      </c>
      <c r="BD27" t="s">
        <v>46</v>
      </c>
      <c r="BE27">
        <v>1</v>
      </c>
      <c r="BF27" s="5">
        <v>37483</v>
      </c>
      <c r="BG27" s="7" t="s">
        <v>20</v>
      </c>
      <c r="BI27">
        <v>3</v>
      </c>
      <c r="BJ27">
        <v>499462</v>
      </c>
      <c r="BK27">
        <v>119421</v>
      </c>
      <c r="BL27" t="s">
        <v>270</v>
      </c>
      <c r="BN27" t="s">
        <v>271</v>
      </c>
      <c r="BX27">
        <v>52783</v>
      </c>
    </row>
    <row r="28" spans="1:76" x14ac:dyDescent="0.25">
      <c r="A28">
        <v>62554</v>
      </c>
      <c r="B28">
        <v>198400</v>
      </c>
      <c r="F28" t="s">
        <v>0</v>
      </c>
      <c r="G28" t="s">
        <v>62</v>
      </c>
      <c r="H28" t="s">
        <v>272</v>
      </c>
      <c r="I28" t="s">
        <v>50</v>
      </c>
      <c r="K28">
        <v>1</v>
      </c>
      <c r="L28" t="s">
        <v>4</v>
      </c>
      <c r="M28">
        <v>102411</v>
      </c>
      <c r="N28" t="s">
        <v>5</v>
      </c>
      <c r="O28" t="s">
        <v>5</v>
      </c>
      <c r="S28" t="s">
        <v>64</v>
      </c>
      <c r="T28" t="s">
        <v>65</v>
      </c>
      <c r="U28" t="s">
        <v>273</v>
      </c>
      <c r="V28" s="1">
        <v>1</v>
      </c>
      <c r="W28" t="s">
        <v>229</v>
      </c>
      <c r="X28" t="s">
        <v>274</v>
      </c>
      <c r="Y28" s="2" t="s">
        <v>245</v>
      </c>
      <c r="Z28" s="3">
        <v>14</v>
      </c>
      <c r="AA28" s="4">
        <v>1416</v>
      </c>
      <c r="AB28" t="s">
        <v>274</v>
      </c>
      <c r="AC28" t="s">
        <v>275</v>
      </c>
      <c r="AD28">
        <v>2005</v>
      </c>
      <c r="AE28">
        <v>9</v>
      </c>
      <c r="AF28">
        <v>5</v>
      </c>
      <c r="AG28" t="s">
        <v>276</v>
      </c>
      <c r="AH28" t="s">
        <v>276</v>
      </c>
      <c r="AJ28" t="s">
        <v>5</v>
      </c>
      <c r="AK28" t="s">
        <v>12</v>
      </c>
      <c r="AL28">
        <v>-10757</v>
      </c>
      <c r="AM28">
        <v>6811616</v>
      </c>
      <c r="AN28" s="4">
        <v>-11000</v>
      </c>
      <c r="AO28" s="4">
        <v>6811000</v>
      </c>
      <c r="AP28">
        <v>7</v>
      </c>
      <c r="AR28">
        <v>33</v>
      </c>
      <c r="AT28" s="5"/>
      <c r="AU28">
        <v>102411</v>
      </c>
      <c r="AW28" s="6" t="s">
        <v>14</v>
      </c>
      <c r="AX28">
        <v>1</v>
      </c>
      <c r="AY28" t="s">
        <v>15</v>
      </c>
      <c r="AZ28" t="s">
        <v>277</v>
      </c>
      <c r="BA28" t="s">
        <v>278</v>
      </c>
      <c r="BB28">
        <v>33</v>
      </c>
      <c r="BC28" t="s">
        <v>72</v>
      </c>
      <c r="BD28" t="s">
        <v>46</v>
      </c>
      <c r="BF28" s="5">
        <v>41689</v>
      </c>
      <c r="BG28" s="7" t="s">
        <v>20</v>
      </c>
      <c r="BI28">
        <v>4</v>
      </c>
      <c r="BJ28">
        <v>349294</v>
      </c>
      <c r="BK28">
        <v>119424</v>
      </c>
      <c r="BL28" t="s">
        <v>279</v>
      </c>
      <c r="BN28" t="s">
        <v>280</v>
      </c>
      <c r="BX28">
        <v>62554</v>
      </c>
    </row>
    <row r="29" spans="1:76" x14ac:dyDescent="0.25">
      <c r="A29">
        <v>103526</v>
      </c>
      <c r="B29">
        <v>153916</v>
      </c>
      <c r="F29" t="s">
        <v>0</v>
      </c>
      <c r="G29" t="s">
        <v>281</v>
      </c>
      <c r="H29" t="s">
        <v>282</v>
      </c>
      <c r="I29" t="s">
        <v>50</v>
      </c>
      <c r="K29">
        <v>1</v>
      </c>
      <c r="L29" t="s">
        <v>4</v>
      </c>
      <c r="M29">
        <v>102411</v>
      </c>
      <c r="N29" t="s">
        <v>5</v>
      </c>
      <c r="O29" t="s">
        <v>5</v>
      </c>
      <c r="S29" t="s">
        <v>64</v>
      </c>
      <c r="T29" t="s">
        <v>65</v>
      </c>
      <c r="U29" t="s">
        <v>283</v>
      </c>
      <c r="V29" s="9">
        <v>3</v>
      </c>
      <c r="W29" t="s">
        <v>284</v>
      </c>
      <c r="X29" t="s">
        <v>285</v>
      </c>
      <c r="Y29" t="s">
        <v>286</v>
      </c>
      <c r="Z29" s="3">
        <v>15</v>
      </c>
      <c r="AA29" s="4">
        <v>1504</v>
      </c>
      <c r="AB29" t="s">
        <v>285</v>
      </c>
      <c r="AC29" t="s">
        <v>287</v>
      </c>
      <c r="AD29">
        <v>1996</v>
      </c>
      <c r="AE29">
        <v>9</v>
      </c>
      <c r="AF29">
        <v>1</v>
      </c>
      <c r="AG29" t="s">
        <v>288</v>
      </c>
      <c r="AH29" t="s">
        <v>289</v>
      </c>
      <c r="AJ29" t="s">
        <v>5</v>
      </c>
      <c r="AK29" t="s">
        <v>12</v>
      </c>
      <c r="AL29">
        <v>52464</v>
      </c>
      <c r="AM29">
        <v>6955900</v>
      </c>
      <c r="AN29" s="4">
        <v>53000</v>
      </c>
      <c r="AO29" s="4">
        <v>6955000</v>
      </c>
      <c r="AP29">
        <v>14191</v>
      </c>
      <c r="AR29">
        <v>117</v>
      </c>
      <c r="AT29" s="5"/>
      <c r="AU29">
        <v>102411</v>
      </c>
      <c r="AW29" s="6" t="s">
        <v>14</v>
      </c>
      <c r="AX29">
        <v>1</v>
      </c>
      <c r="AY29" t="s">
        <v>15</v>
      </c>
      <c r="AZ29" t="s">
        <v>290</v>
      </c>
      <c r="BA29" t="s">
        <v>291</v>
      </c>
      <c r="BB29">
        <v>117</v>
      </c>
      <c r="BC29" t="s">
        <v>292</v>
      </c>
      <c r="BD29" t="s">
        <v>293</v>
      </c>
      <c r="BF29" s="5">
        <v>35397</v>
      </c>
      <c r="BG29" s="7" t="s">
        <v>20</v>
      </c>
      <c r="BI29">
        <v>5</v>
      </c>
      <c r="BJ29">
        <v>303521</v>
      </c>
      <c r="BK29">
        <v>119425</v>
      </c>
      <c r="BL29" t="s">
        <v>294</v>
      </c>
      <c r="BN29" t="s">
        <v>295</v>
      </c>
      <c r="BX29">
        <v>103526</v>
      </c>
    </row>
    <row r="30" spans="1:76" x14ac:dyDescent="0.25">
      <c r="A30">
        <v>115406</v>
      </c>
      <c r="B30">
        <v>117831</v>
      </c>
      <c r="F30" t="s">
        <v>0</v>
      </c>
      <c r="G30" t="s">
        <v>1</v>
      </c>
      <c r="H30" t="s">
        <v>296</v>
      </c>
      <c r="I30" t="s">
        <v>3</v>
      </c>
      <c r="K30">
        <v>1</v>
      </c>
      <c r="L30" t="s">
        <v>4</v>
      </c>
      <c r="M30">
        <v>102411</v>
      </c>
      <c r="N30" t="s">
        <v>5</v>
      </c>
      <c r="O30" t="s">
        <v>5</v>
      </c>
      <c r="U30" t="s">
        <v>297</v>
      </c>
      <c r="V30" s="1">
        <v>1</v>
      </c>
      <c r="W30" t="s">
        <v>284</v>
      </c>
      <c r="X30" t="s">
        <v>285</v>
      </c>
      <c r="Y30" t="s">
        <v>286</v>
      </c>
      <c r="Z30" s="3">
        <v>15</v>
      </c>
      <c r="AA30" s="4">
        <v>1529</v>
      </c>
      <c r="AB30" s="4" t="s">
        <v>298</v>
      </c>
      <c r="AC30" t="s">
        <v>299</v>
      </c>
      <c r="AD30">
        <v>2016</v>
      </c>
      <c r="AE30">
        <v>5</v>
      </c>
      <c r="AF30">
        <v>5</v>
      </c>
      <c r="AG30" t="s">
        <v>300</v>
      </c>
      <c r="AJ30" t="s">
        <v>5</v>
      </c>
      <c r="AK30" t="s">
        <v>12</v>
      </c>
      <c r="AL30">
        <v>69266</v>
      </c>
      <c r="AM30">
        <v>6956639</v>
      </c>
      <c r="AN30" s="4">
        <v>69000</v>
      </c>
      <c r="AO30" s="4">
        <v>6957000</v>
      </c>
      <c r="AP30">
        <v>25</v>
      </c>
      <c r="AR30">
        <v>1010</v>
      </c>
      <c r="AS30" t="s">
        <v>301</v>
      </c>
      <c r="AT30" s="5" t="s">
        <v>302</v>
      </c>
      <c r="AU30">
        <v>102411</v>
      </c>
      <c r="AW30" s="6" t="s">
        <v>14</v>
      </c>
      <c r="AX30">
        <v>1</v>
      </c>
      <c r="AY30" t="s">
        <v>15</v>
      </c>
      <c r="AZ30" t="s">
        <v>303</v>
      </c>
      <c r="BA30" t="s">
        <v>304</v>
      </c>
      <c r="BB30">
        <v>1010</v>
      </c>
      <c r="BC30" t="s">
        <v>18</v>
      </c>
      <c r="BD30" t="s">
        <v>19</v>
      </c>
      <c r="BF30" s="5">
        <v>42495.830115740697</v>
      </c>
      <c r="BG30" s="7" t="s">
        <v>20</v>
      </c>
      <c r="BI30">
        <v>6</v>
      </c>
      <c r="BJ30">
        <v>102689</v>
      </c>
      <c r="BK30">
        <v>119426</v>
      </c>
      <c r="BL30" t="s">
        <v>305</v>
      </c>
      <c r="BX30">
        <v>115406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2022-10-24T13:55:52Z</dcterms:created>
  <dcterms:modified xsi:type="dcterms:W3CDTF">2022-10-24T16:50:13Z</dcterms:modified>
</cp:coreProperties>
</file>