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C-arter\Crataegus\"/>
    </mc:Choice>
  </mc:AlternateContent>
  <xr:revisionPtr revIDLastSave="0" documentId="13_ncr:1_{5506ACDD-5236-4303-9986-6F508737AEB3}" xr6:coauthVersionLast="47" xr6:coauthVersionMax="47" xr10:uidLastSave="{00000000-0000-0000-0000-000000000000}"/>
  <bookViews>
    <workbookView xWindow="-108" yWindow="-108" windowWidth="23256" windowHeight="12576" xr2:uid="{ADD6F2A8-FA8A-43BF-BE1B-D869C13699A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5" i="1"/>
  <c r="I18" i="1"/>
  <c r="I14" i="1"/>
  <c r="I3" i="1"/>
  <c r="I13" i="1"/>
  <c r="I12" i="1"/>
  <c r="I10" i="1"/>
  <c r="I2" i="1"/>
  <c r="I6" i="1"/>
</calcChain>
</file>

<file path=xl/sharedStrings.xml><?xml version="1.0" encoding="utf-8"?>
<sst xmlns="http://schemas.openxmlformats.org/spreadsheetml/2006/main" count="464" uniqueCount="273">
  <si>
    <t>A</t>
  </si>
  <si>
    <t>O</t>
  </si>
  <si>
    <t>388941</t>
  </si>
  <si>
    <t>4A</t>
  </si>
  <si>
    <t>Crataegus flabellata</t>
  </si>
  <si>
    <t>285_6613</t>
  </si>
  <si>
    <t>Viken</t>
  </si>
  <si>
    <t>Indre Østfold</t>
  </si>
  <si>
    <t>Øf</t>
  </si>
  <si>
    <t>Askim</t>
  </si>
  <si>
    <t>Askim: Askim museum v/ Trøgstadveien \langs vei</t>
  </si>
  <si>
    <t>Håvard Lindheim</t>
  </si>
  <si>
    <t>OR</t>
  </si>
  <si>
    <t>https://www.unimus.no/felles/bilder/web_hent_bilde.php?id=14998453&amp;type=jpeg</t>
  </si>
  <si>
    <t>AlienSpecie</t>
  </si>
  <si>
    <t>Ingen kjent risiko (NK)</t>
  </si>
  <si>
    <t>POINT (284037 6612253)</t>
  </si>
  <si>
    <t>urn:catalog:O:V:388941</t>
  </si>
  <si>
    <t>Naturhistorisk Museum - UiO</t>
  </si>
  <si>
    <t>v</t>
  </si>
  <si>
    <t>ArtKart</t>
  </si>
  <si>
    <t>8_388941</t>
  </si>
  <si>
    <t>O_388941</t>
  </si>
  <si>
    <t>NBF</t>
  </si>
  <si>
    <t>24684939</t>
  </si>
  <si>
    <t>269_6671</t>
  </si>
  <si>
    <t>Nittedal</t>
  </si>
  <si>
    <t>OA</t>
  </si>
  <si>
    <t>Stien ved Elvetangen, Nittedal, Vi \ /[Kvant.:] 1 Bushes</t>
  </si>
  <si>
    <t>Eric Francois Roualet</t>
  </si>
  <si>
    <t>Trolig hagerømling.. Quantity: 1 Bushes</t>
  </si>
  <si>
    <t>https://www.artsobservasjoner.no/Sighting/24684939</t>
  </si>
  <si>
    <t>POINT (269629 6671162)</t>
  </si>
  <si>
    <t>urn:uuid:b072a99e-a582-4f2b-b628-7c4a93b644ef</t>
  </si>
  <si>
    <t>Norsk botanisk forening</t>
  </si>
  <si>
    <t>so2-vascular</t>
  </si>
  <si>
    <t>1010_24684939</t>
  </si>
  <si>
    <t>KMN</t>
  </si>
  <si>
    <t>73960</t>
  </si>
  <si>
    <t>Hb</t>
  </si>
  <si>
    <t>Ex</t>
  </si>
  <si>
    <t>Cult</t>
  </si>
  <si>
    <t>263_6649</t>
  </si>
  <si>
    <t>Oslo</t>
  </si>
  <si>
    <t>Middelalderparken: Kantsone av plen mellom ruinhus og oppkomme fra stein \Kratt. Gjenstående, plantet eller forvillet?</t>
  </si>
  <si>
    <t>Per Arvid Åsen</t>
  </si>
  <si>
    <t>POINT (263096 6648181)</t>
  </si>
  <si>
    <t>urn:catalog:KMN:V:73960</t>
  </si>
  <si>
    <t>Agder naturmuseum</t>
  </si>
  <si>
    <t>33_73960</t>
  </si>
  <si>
    <t>KMN_73960</t>
  </si>
  <si>
    <t>199305</t>
  </si>
  <si>
    <t>1</t>
  </si>
  <si>
    <t>355_6745</t>
  </si>
  <si>
    <t>Innlandet</t>
  </si>
  <si>
    <t>Åsnes</t>
  </si>
  <si>
    <t>He</t>
  </si>
  <si>
    <t>Gjuvberget, ved hovedhuset</t>
  </si>
  <si>
    <t>Roger Halvorsen</t>
  </si>
  <si>
    <t>https://www.unimus.no/felles/bilder/web_hent_bilde.php?id=13554112&amp;type=jpeg</t>
  </si>
  <si>
    <t>POINT (355500 6744505)</t>
  </si>
  <si>
    <t>urn:catalog:O:V:199305</t>
  </si>
  <si>
    <t>8_199305</t>
  </si>
  <si>
    <t>O_199305</t>
  </si>
  <si>
    <t>12063333</t>
  </si>
  <si>
    <t>Belagt</t>
  </si>
  <si>
    <t>K</t>
  </si>
  <si>
    <t>Tax</t>
  </si>
  <si>
    <t>313_6755</t>
  </si>
  <si>
    <t>Elverum</t>
  </si>
  <si>
    <t>Christianfjeld festning, Elverum, In \Veldig glissen</t>
  </si>
  <si>
    <t>Per Vetlesen</t>
  </si>
  <si>
    <t>AO1 Rapportnr. 1696624</t>
  </si>
  <si>
    <t>https://www.artsobservasjoner.no/Sighting/12063333</t>
  </si>
  <si>
    <t>POINT (313812 6754621)</t>
  </si>
  <si>
    <t>urn:uuid:d3b60e0c-b014-4e06-a692-ff7dfaed9dc1</t>
  </si>
  <si>
    <t>1010_12063333</t>
  </si>
  <si>
    <t>395322</t>
  </si>
  <si>
    <t>245_6625</t>
  </si>
  <si>
    <t>Asker</t>
  </si>
  <si>
    <t>Bu</t>
  </si>
  <si>
    <t>Røyken</t>
  </si>
  <si>
    <t>Asker, Sem, NLH, litt SØ for Institutt for Biavl. \Ett tre på kulturmark.</t>
  </si>
  <si>
    <t>Tore Berg | John Inge Johnsen</t>
  </si>
  <si>
    <t>Sikkert i sin tid utsådd som ledd i bieplanteforsøk. Mangler koordinat - satt til kommunesenter basert på navn:Asker</t>
  </si>
  <si>
    <t>https://www.unimus.no/felles/bilder/web_hent_bilde.php?id=13569766&amp;type=jpeg</t>
  </si>
  <si>
    <t>POINT (245422 6624811)</t>
  </si>
  <si>
    <t>urn:catalog:O:V:395322</t>
  </si>
  <si>
    <t>8_395322</t>
  </si>
  <si>
    <t>O_395322</t>
  </si>
  <si>
    <t>12064375</t>
  </si>
  <si>
    <t>237_6579</t>
  </si>
  <si>
    <t>Vestfold og Telemark</t>
  </si>
  <si>
    <t>Færder</t>
  </si>
  <si>
    <t>Vf</t>
  </si>
  <si>
    <t>Nøtterøy</t>
  </si>
  <si>
    <t>Teieskogen, Færder, Vt \Skogsveikant /[Kvant.:] 1 Plants</t>
  </si>
  <si>
    <t>Magne Flåten</t>
  </si>
  <si>
    <t>Quantity: 1 Plants</t>
  </si>
  <si>
    <t>https://www.artsobservasjoner.no/Sighting/12064375</t>
  </si>
  <si>
    <t>POINT (237885 6578112)</t>
  </si>
  <si>
    <t>urn:uuid:b15f29ea-d3f7-4167-86ac-622a0a81ce92</t>
  </si>
  <si>
    <t>1010_12064375</t>
  </si>
  <si>
    <t>26890746</t>
  </si>
  <si>
    <t>193_6565</t>
  </si>
  <si>
    <t>Porsgrunn</t>
  </si>
  <si>
    <t>Te</t>
  </si>
  <si>
    <t>Admini på Herøya, Porsgrunn, Vt \Kratt. /[Kvant.:] 1 Trees</t>
  </si>
  <si>
    <t>Kjell Thowsen|Øivind Kortner</t>
  </si>
  <si>
    <t>Trolig ikke plantet i krattområdet på stedet, men fuglespredd hit.. Quantity: 1 Trees</t>
  </si>
  <si>
    <t>https://www.artsobservasjoner.no/Sighting/26890746</t>
  </si>
  <si>
    <t>POINT (193328 6564788)</t>
  </si>
  <si>
    <t>urn:uuid:a433d28e-65fa-4dc4-9ebf-38eb810fe020</t>
  </si>
  <si>
    <t>1010_26890746</t>
  </si>
  <si>
    <t>12064807</t>
  </si>
  <si>
    <t>187_6577</t>
  </si>
  <si>
    <t>Skien</t>
  </si>
  <si>
    <t>Løveid ved Skotfoss, Skien, Vt \Inntil berg ved slusene. /[Kvant.:] 1</t>
  </si>
  <si>
    <t>Kjell Thowsen</t>
  </si>
  <si>
    <t>Gammelt tre.
Frukter 12-15 mm med 3 - 5 steiner. .</t>
  </si>
  <si>
    <t>https://www.artsobservasjoner.no/Sighting/12064807</t>
  </si>
  <si>
    <t>POINT (187055 6576404)</t>
  </si>
  <si>
    <t>urn:uuid:9ea7a044-fa01-4f39-a3cd-2cd2d607e569</t>
  </si>
  <si>
    <t>1010_12064807</t>
  </si>
  <si>
    <t>56118</t>
  </si>
  <si>
    <t>87_6465</t>
  </si>
  <si>
    <t>Agder</t>
  </si>
  <si>
    <t>Kristiansand</t>
  </si>
  <si>
    <t>VA</t>
  </si>
  <si>
    <t>Fiskå // Gjenstående i forlatt hage/kulturlandskap</t>
  </si>
  <si>
    <t>Per Arvid Åsen, Per Harald Salvesen</t>
  </si>
  <si>
    <t>POINT (86122 6464603)</t>
  </si>
  <si>
    <t>urn:catalog:KMN:V:56118</t>
  </si>
  <si>
    <t>33_56118</t>
  </si>
  <si>
    <t>KMN_56118</t>
  </si>
  <si>
    <t>46930</t>
  </si>
  <si>
    <t>87_6467</t>
  </si>
  <si>
    <t>Solvang // Hekk ved eldre park</t>
  </si>
  <si>
    <t>Torleif Lindebø</t>
  </si>
  <si>
    <t>POINT (86482 6467275)</t>
  </si>
  <si>
    <t>urn:catalog:KMN:V:46930</t>
  </si>
  <si>
    <t>33_46930</t>
  </si>
  <si>
    <t>KMN_46930</t>
  </si>
  <si>
    <t>53382</t>
  </si>
  <si>
    <t>53_6455</t>
  </si>
  <si>
    <t>Lindesnes</t>
  </si>
  <si>
    <t>Mandal</t>
  </si>
  <si>
    <t>Risøbank // Dyrket/gjenstående ved rosen 'Dorothy Perkins'</t>
  </si>
  <si>
    <t>POINT (53827 6455610)</t>
  </si>
  <si>
    <t>urn:catalog:KMN:V:53382</t>
  </si>
  <si>
    <t>33_53382</t>
  </si>
  <si>
    <t>KMN_53382</t>
  </si>
  <si>
    <t>BG</t>
  </si>
  <si>
    <t>164200</t>
  </si>
  <si>
    <t>-33_6577</t>
  </si>
  <si>
    <t>Rogaland</t>
  </si>
  <si>
    <t>Stavanger</t>
  </si>
  <si>
    <t>Ro</t>
  </si>
  <si>
    <t>Buøy \Utmark</t>
  </si>
  <si>
    <t>Styrk Lote</t>
  </si>
  <si>
    <t>POINT (-32384 6577302)</t>
  </si>
  <si>
    <t>urn:catalog:BG:S:164200</t>
  </si>
  <si>
    <t>Universitetsmuseet i Bergen, UiB</t>
  </si>
  <si>
    <t>s</t>
  </si>
  <si>
    <t>105_164200</t>
  </si>
  <si>
    <t>BG_164200</t>
  </si>
  <si>
    <t>M</t>
  </si>
  <si>
    <t>-35_6575</t>
  </si>
  <si>
    <t>Stavanger kommune: Tasta. \ I plantning v/P-plass.</t>
  </si>
  <si>
    <t>John Inge Johnsen</t>
  </si>
  <si>
    <t>Trond Grøstad</t>
  </si>
  <si>
    <t>V</t>
  </si>
  <si>
    <t>https://www.unimus.no/felles/bilder/web_hent_bilde.php?id=13562686&amp;type=jpeg</t>
  </si>
  <si>
    <t>Fr-etab</t>
  </si>
  <si>
    <t>MusIt</t>
  </si>
  <si>
    <t>O_327344</t>
  </si>
  <si>
    <t>32V LL 09,42</t>
  </si>
  <si>
    <t>ED50</t>
  </si>
  <si>
    <t>14885661</t>
  </si>
  <si>
    <t>17_6945</t>
  </si>
  <si>
    <t>Møre og Romsdal</t>
  </si>
  <si>
    <t>Herøy</t>
  </si>
  <si>
    <t>MR</t>
  </si>
  <si>
    <t>Stridestraumen, Herøy (MR), Mr</t>
  </si>
  <si>
    <t>Dag Holtan</t>
  </si>
  <si>
    <t>Utkast i vegkant ved straumen, ofta også kalt hekkhagtorn i handelen (slik som C. intricata eller amerikahagtorn).</t>
  </si>
  <si>
    <t>https://www.artsobservasjoner.no/Sighting/14885661</t>
  </si>
  <si>
    <t>POINT (17796 6945650)</t>
  </si>
  <si>
    <t>urn:uuid:973c75b0-b3be-40a8-b16a-20f1aa2b5ee9</t>
  </si>
  <si>
    <t>1010_14885661</t>
  </si>
  <si>
    <t>TRH</t>
  </si>
  <si>
    <t>72286</t>
  </si>
  <si>
    <t>273_7043</t>
  </si>
  <si>
    <t>Trøndelag</t>
  </si>
  <si>
    <t>Trondheim</t>
  </si>
  <si>
    <t>ST</t>
  </si>
  <si>
    <t>Lade kirke</t>
  </si>
  <si>
    <t>Ralph Tambs Lyche</t>
  </si>
  <si>
    <t>https://www.unimus.no/felles/bilder/web_hent_bilde.php?id=14795987&amp;type=jpeg</t>
  </si>
  <si>
    <t>POINT (272420 7043813)</t>
  </si>
  <si>
    <t>urn:catalog:TRH:V:72286</t>
  </si>
  <si>
    <t>NTNU-Vitenskapsmuseet</t>
  </si>
  <si>
    <t>37_72286</t>
  </si>
  <si>
    <t>TRH_72286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</si>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</sst>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  <xf numFmtId="0" fontId="0" fillId="7" borderId="0" xfId="0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35D6-1B35-444C-8A41-774F40942878}">
  <dimension ref="A1:BT18"/>
  <sheetViews>
    <sheetView tabSelected="1" topLeftCell="P1" workbookViewId="0">
      <selection activeCell="AB2" sqref="AB2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7.6640625" bestFit="1" customWidth="1"/>
    <col min="9" max="9" width="6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0.21875" bestFit="1" customWidth="1"/>
    <col min="15" max="15" width="19.8867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4" max="24" width="3.77734375" bestFit="1" customWidth="1"/>
    <col min="25" max="25" width="3.88671875" bestFit="1" customWidth="1"/>
    <col min="26" max="26" width="5.21875" bestFit="1" customWidth="1"/>
    <col min="28" max="28" width="31.21875" customWidth="1"/>
    <col min="29" max="29" width="5" bestFit="1" customWidth="1"/>
    <col min="30" max="30" width="4.5546875" bestFit="1" customWidth="1"/>
    <col min="31" max="31" width="3.44140625" bestFit="1" customWidth="1"/>
    <col min="34" max="34" width="7" bestFit="1" customWidth="1"/>
    <col min="35" max="35" width="8" bestFit="1" customWidth="1"/>
    <col min="36" max="36" width="8.77734375" bestFit="1" customWidth="1"/>
    <col min="37" max="37" width="8.6640625" bestFit="1" customWidth="1"/>
    <col min="41" max="41" width="41.109375" customWidth="1"/>
  </cols>
  <sheetData>
    <row r="1" spans="1:72" x14ac:dyDescent="0.3">
      <c r="A1" s="11" t="s">
        <v>204</v>
      </c>
      <c r="B1" s="11" t="s">
        <v>205</v>
      </c>
      <c r="C1" s="11" t="s">
        <v>206</v>
      </c>
      <c r="D1" s="11" t="s">
        <v>207</v>
      </c>
      <c r="E1" s="11" t="s">
        <v>208</v>
      </c>
      <c r="F1" s="11" t="s">
        <v>209</v>
      </c>
      <c r="G1" s="11" t="s">
        <v>210</v>
      </c>
      <c r="H1" s="12" t="s">
        <v>211</v>
      </c>
      <c r="I1" s="11" t="s">
        <v>212</v>
      </c>
      <c r="J1" s="11" t="s">
        <v>213</v>
      </c>
      <c r="K1" s="11" t="s">
        <v>214</v>
      </c>
      <c r="L1" s="11" t="s">
        <v>215</v>
      </c>
      <c r="M1" s="11" t="s">
        <v>216</v>
      </c>
      <c r="N1" s="11" t="s">
        <v>217</v>
      </c>
      <c r="O1" s="13" t="s">
        <v>218</v>
      </c>
      <c r="P1" s="14" t="s">
        <v>219</v>
      </c>
      <c r="Q1" s="15" t="s">
        <v>220</v>
      </c>
      <c r="R1" s="15" t="s">
        <v>221</v>
      </c>
      <c r="S1" s="15" t="s">
        <v>222</v>
      </c>
      <c r="T1" s="16" t="s">
        <v>223</v>
      </c>
      <c r="U1" s="11" t="s">
        <v>224</v>
      </c>
      <c r="V1" s="11" t="s">
        <v>225</v>
      </c>
      <c r="W1" s="11" t="s">
        <v>226</v>
      </c>
      <c r="X1" s="4" t="s">
        <v>227</v>
      </c>
      <c r="Y1" s="4" t="s">
        <v>228</v>
      </c>
      <c r="Z1" s="11" t="s">
        <v>229</v>
      </c>
      <c r="AA1" s="11" t="s">
        <v>230</v>
      </c>
      <c r="AB1" s="11" t="s">
        <v>231</v>
      </c>
      <c r="AC1" s="11" t="s">
        <v>232</v>
      </c>
      <c r="AD1" s="11" t="s">
        <v>233</v>
      </c>
      <c r="AE1" s="11" t="s">
        <v>234</v>
      </c>
      <c r="AF1" s="11" t="s">
        <v>235</v>
      </c>
      <c r="AG1" s="11" t="s">
        <v>236</v>
      </c>
      <c r="AH1" s="16" t="s">
        <v>237</v>
      </c>
      <c r="AI1" s="16" t="s">
        <v>238</v>
      </c>
      <c r="AJ1" s="16" t="s">
        <v>239</v>
      </c>
      <c r="AK1" s="16" t="s">
        <v>240</v>
      </c>
      <c r="AL1" s="11" t="s">
        <v>241</v>
      </c>
      <c r="AM1" s="17" t="s">
        <v>242</v>
      </c>
      <c r="AN1" s="18" t="s">
        <v>243</v>
      </c>
      <c r="AO1" s="11" t="s">
        <v>244</v>
      </c>
      <c r="AP1" s="19" t="s">
        <v>245</v>
      </c>
      <c r="AQ1" s="11" t="s">
        <v>216</v>
      </c>
      <c r="AR1" s="11" t="s">
        <v>246</v>
      </c>
      <c r="AS1" s="11" t="s">
        <v>247</v>
      </c>
      <c r="AT1" s="11" t="s">
        <v>248</v>
      </c>
      <c r="AU1" s="11" t="s">
        <v>249</v>
      </c>
      <c r="AV1" s="11" t="s">
        <v>250</v>
      </c>
      <c r="AW1" s="11" t="s">
        <v>251</v>
      </c>
      <c r="AX1" s="11" t="s">
        <v>252</v>
      </c>
      <c r="AY1" s="11" t="s">
        <v>253</v>
      </c>
      <c r="AZ1" s="11" t="s">
        <v>254</v>
      </c>
      <c r="BA1" s="11" t="s">
        <v>255</v>
      </c>
      <c r="BB1" s="20" t="s">
        <v>256</v>
      </c>
      <c r="BC1" s="11" t="s">
        <v>257</v>
      </c>
      <c r="BD1" s="11" t="s">
        <v>222</v>
      </c>
      <c r="BE1" s="11" t="s">
        <v>258</v>
      </c>
      <c r="BF1" s="11" t="s">
        <v>259</v>
      </c>
      <c r="BG1" s="8" t="s">
        <v>260</v>
      </c>
      <c r="BH1" s="11" t="s">
        <v>261</v>
      </c>
      <c r="BI1" s="11" t="s">
        <v>262</v>
      </c>
      <c r="BJ1" s="11" t="s">
        <v>263</v>
      </c>
      <c r="BK1" s="11" t="s">
        <v>264</v>
      </c>
      <c r="BL1" t="s">
        <v>265</v>
      </c>
      <c r="BM1" t="s">
        <v>266</v>
      </c>
      <c r="BN1" t="s">
        <v>267</v>
      </c>
      <c r="BO1" t="s">
        <v>268</v>
      </c>
      <c r="BP1" s="11" t="s">
        <v>269</v>
      </c>
      <c r="BQ1" s="11" t="s">
        <v>270</v>
      </c>
      <c r="BR1" s="11" t="s">
        <v>271</v>
      </c>
      <c r="BS1" s="11" t="s">
        <v>272</v>
      </c>
      <c r="BT1" s="11" t="s">
        <v>204</v>
      </c>
    </row>
    <row r="2" spans="1:72" x14ac:dyDescent="0.3">
      <c r="A2">
        <v>412788</v>
      </c>
      <c r="C2">
        <v>1</v>
      </c>
      <c r="D2">
        <v>1</v>
      </c>
      <c r="E2">
        <v>1</v>
      </c>
      <c r="F2" t="s">
        <v>0</v>
      </c>
      <c r="G2" t="s">
        <v>23</v>
      </c>
      <c r="H2" t="s">
        <v>24</v>
      </c>
      <c r="I2" s="1" t="str">
        <f>HYPERLINK(AP2,"Foto")</f>
        <v>Foto</v>
      </c>
      <c r="K2">
        <v>1</v>
      </c>
      <c r="L2" t="s">
        <v>3</v>
      </c>
      <c r="M2">
        <v>103289</v>
      </c>
      <c r="N2" t="s">
        <v>4</v>
      </c>
      <c r="T2" t="s">
        <v>25</v>
      </c>
      <c r="U2" s="2">
        <v>1</v>
      </c>
      <c r="V2" t="s">
        <v>6</v>
      </c>
      <c r="W2" t="s">
        <v>26</v>
      </c>
      <c r="X2" s="3" t="s">
        <v>27</v>
      </c>
      <c r="Y2" s="4">
        <v>2</v>
      </c>
      <c r="Z2" s="5">
        <v>233</v>
      </c>
      <c r="AA2" s="5" t="s">
        <v>26</v>
      </c>
      <c r="AB2" t="s">
        <v>28</v>
      </c>
      <c r="AC2">
        <v>2020</v>
      </c>
      <c r="AD2">
        <v>7</v>
      </c>
      <c r="AE2">
        <v>7</v>
      </c>
      <c r="AF2" t="s">
        <v>29</v>
      </c>
      <c r="AH2">
        <v>269629</v>
      </c>
      <c r="AI2">
        <v>6671162</v>
      </c>
      <c r="AJ2" s="5">
        <v>269000</v>
      </c>
      <c r="AK2" s="5">
        <v>6671000</v>
      </c>
      <c r="AL2">
        <v>1</v>
      </c>
      <c r="AN2">
        <v>1010</v>
      </c>
      <c r="AO2" t="s">
        <v>30</v>
      </c>
      <c r="AP2" s="7" t="s">
        <v>31</v>
      </c>
      <c r="AQ2">
        <v>103289</v>
      </c>
      <c r="AS2" s="6" t="s">
        <v>14</v>
      </c>
      <c r="AT2">
        <v>1</v>
      </c>
      <c r="AU2" t="s">
        <v>15</v>
      </c>
      <c r="AV2" t="s">
        <v>32</v>
      </c>
      <c r="AW2" t="s">
        <v>33</v>
      </c>
      <c r="AX2">
        <v>1010</v>
      </c>
      <c r="AY2" t="s">
        <v>34</v>
      </c>
      <c r="AZ2" t="s">
        <v>35</v>
      </c>
      <c r="BA2">
        <v>1</v>
      </c>
      <c r="BB2" s="7">
        <v>44031.789791666699</v>
      </c>
      <c r="BC2" s="8" t="s">
        <v>20</v>
      </c>
      <c r="BE2">
        <v>6</v>
      </c>
      <c r="BF2">
        <v>241600</v>
      </c>
      <c r="BH2" t="s">
        <v>36</v>
      </c>
      <c r="BT2">
        <v>412788</v>
      </c>
    </row>
    <row r="3" spans="1:72" x14ac:dyDescent="0.3">
      <c r="A3">
        <v>195832</v>
      </c>
      <c r="C3">
        <v>1</v>
      </c>
      <c r="D3">
        <v>1</v>
      </c>
      <c r="E3">
        <v>1</v>
      </c>
      <c r="F3" t="s">
        <v>0</v>
      </c>
      <c r="G3" t="s">
        <v>23</v>
      </c>
      <c r="H3" t="s">
        <v>103</v>
      </c>
      <c r="I3" s="1" t="str">
        <f>HYPERLINK(AP3,"Foto")</f>
        <v>Foto</v>
      </c>
      <c r="K3">
        <v>1</v>
      </c>
      <c r="L3" t="s">
        <v>3</v>
      </c>
      <c r="M3">
        <v>103289</v>
      </c>
      <c r="N3" t="s">
        <v>4</v>
      </c>
      <c r="T3" t="s">
        <v>104</v>
      </c>
      <c r="U3" s="2">
        <v>1</v>
      </c>
      <c r="V3" t="s">
        <v>92</v>
      </c>
      <c r="W3" t="s">
        <v>105</v>
      </c>
      <c r="X3" s="3" t="s">
        <v>106</v>
      </c>
      <c r="Y3" s="4">
        <v>8</v>
      </c>
      <c r="Z3" s="5">
        <v>805</v>
      </c>
      <c r="AA3" s="5" t="s">
        <v>105</v>
      </c>
      <c r="AB3" t="s">
        <v>107</v>
      </c>
      <c r="AC3">
        <v>2021</v>
      </c>
      <c r="AD3">
        <v>5</v>
      </c>
      <c r="AE3">
        <v>30</v>
      </c>
      <c r="AF3" t="s">
        <v>108</v>
      </c>
      <c r="AH3">
        <v>193328</v>
      </c>
      <c r="AI3">
        <v>6564788</v>
      </c>
      <c r="AJ3" s="5">
        <v>193000</v>
      </c>
      <c r="AK3" s="5">
        <v>6565000</v>
      </c>
      <c r="AL3">
        <v>5</v>
      </c>
      <c r="AN3">
        <v>1010</v>
      </c>
      <c r="AO3" t="s">
        <v>109</v>
      </c>
      <c r="AP3" s="7" t="s">
        <v>110</v>
      </c>
      <c r="AQ3">
        <v>103289</v>
      </c>
      <c r="AS3" s="6" t="s">
        <v>14</v>
      </c>
      <c r="AT3">
        <v>1</v>
      </c>
      <c r="AU3" t="s">
        <v>15</v>
      </c>
      <c r="AV3" t="s">
        <v>111</v>
      </c>
      <c r="AW3" t="s">
        <v>112</v>
      </c>
      <c r="AX3">
        <v>1010</v>
      </c>
      <c r="AY3" t="s">
        <v>34</v>
      </c>
      <c r="AZ3" t="s">
        <v>35</v>
      </c>
      <c r="BA3">
        <v>1</v>
      </c>
      <c r="BB3" s="7">
        <v>44348.585231481498</v>
      </c>
      <c r="BC3" s="8" t="s">
        <v>20</v>
      </c>
      <c r="BE3">
        <v>6</v>
      </c>
      <c r="BF3">
        <v>270100</v>
      </c>
      <c r="BH3" t="s">
        <v>113</v>
      </c>
      <c r="BT3">
        <v>195832</v>
      </c>
    </row>
    <row r="4" spans="1:72" x14ac:dyDescent="0.3">
      <c r="A4">
        <v>34398</v>
      </c>
      <c r="C4">
        <v>1</v>
      </c>
      <c r="D4">
        <v>1</v>
      </c>
      <c r="E4">
        <v>1</v>
      </c>
      <c r="F4" t="s">
        <v>0</v>
      </c>
      <c r="G4" t="s">
        <v>152</v>
      </c>
      <c r="H4" t="s">
        <v>153</v>
      </c>
      <c r="I4" t="s">
        <v>39</v>
      </c>
      <c r="K4">
        <v>1</v>
      </c>
      <c r="L4" t="s">
        <v>3</v>
      </c>
      <c r="M4">
        <v>103289</v>
      </c>
      <c r="N4" t="s">
        <v>4</v>
      </c>
      <c r="T4" t="s">
        <v>154</v>
      </c>
      <c r="U4" s="2">
        <v>1</v>
      </c>
      <c r="V4" t="s">
        <v>155</v>
      </c>
      <c r="W4" t="s">
        <v>156</v>
      </c>
      <c r="X4" t="s">
        <v>157</v>
      </c>
      <c r="Y4" s="4">
        <v>11</v>
      </c>
      <c r="Z4" s="5">
        <v>1103</v>
      </c>
      <c r="AA4" s="5" t="s">
        <v>156</v>
      </c>
      <c r="AB4" t="s">
        <v>158</v>
      </c>
      <c r="AC4">
        <v>2016</v>
      </c>
      <c r="AD4">
        <v>8</v>
      </c>
      <c r="AE4">
        <v>24</v>
      </c>
      <c r="AF4" t="s">
        <v>159</v>
      </c>
      <c r="AG4" t="s">
        <v>159</v>
      </c>
      <c r="AH4">
        <v>-32384</v>
      </c>
      <c r="AI4">
        <v>6577302</v>
      </c>
      <c r="AJ4" s="5">
        <v>-33000</v>
      </c>
      <c r="AK4" s="5">
        <v>6577000</v>
      </c>
      <c r="AL4">
        <v>1</v>
      </c>
      <c r="AN4">
        <v>105</v>
      </c>
      <c r="AP4" s="7"/>
      <c r="AQ4">
        <v>103289</v>
      </c>
      <c r="AS4" s="6" t="s">
        <v>14</v>
      </c>
      <c r="AT4">
        <v>1</v>
      </c>
      <c r="AU4" t="s">
        <v>15</v>
      </c>
      <c r="AV4" t="s">
        <v>160</v>
      </c>
      <c r="AW4" t="s">
        <v>161</v>
      </c>
      <c r="AX4">
        <v>105</v>
      </c>
      <c r="AY4" t="s">
        <v>162</v>
      </c>
      <c r="AZ4" t="s">
        <v>163</v>
      </c>
      <c r="BB4" s="7">
        <v>42817</v>
      </c>
      <c r="BC4" s="8" t="s">
        <v>20</v>
      </c>
      <c r="BE4">
        <v>5</v>
      </c>
      <c r="BF4">
        <v>288290</v>
      </c>
      <c r="BH4" t="s">
        <v>164</v>
      </c>
      <c r="BJ4" t="s">
        <v>165</v>
      </c>
      <c r="BT4">
        <v>34398</v>
      </c>
    </row>
    <row r="5" spans="1:72" x14ac:dyDescent="0.3">
      <c r="A5">
        <v>81192</v>
      </c>
      <c r="B5">
        <v>122069</v>
      </c>
      <c r="F5" t="s">
        <v>0</v>
      </c>
      <c r="G5" t="s">
        <v>23</v>
      </c>
      <c r="H5" t="s">
        <v>178</v>
      </c>
      <c r="I5" s="1" t="str">
        <f>HYPERLINK(AP5,"Foto")</f>
        <v>Foto</v>
      </c>
      <c r="K5">
        <v>1</v>
      </c>
      <c r="L5" t="s">
        <v>3</v>
      </c>
      <c r="M5">
        <v>103289</v>
      </c>
      <c r="N5" t="s">
        <v>4</v>
      </c>
      <c r="T5" t="s">
        <v>179</v>
      </c>
      <c r="U5" s="2">
        <v>1</v>
      </c>
      <c r="V5" t="s">
        <v>180</v>
      </c>
      <c r="W5" t="s">
        <v>181</v>
      </c>
      <c r="X5" t="s">
        <v>182</v>
      </c>
      <c r="Y5" s="4">
        <v>15</v>
      </c>
      <c r="Z5" s="5">
        <v>1515</v>
      </c>
      <c r="AA5" t="s">
        <v>181</v>
      </c>
      <c r="AB5" t="s">
        <v>183</v>
      </c>
      <c r="AC5">
        <v>2016</v>
      </c>
      <c r="AD5">
        <v>5</v>
      </c>
      <c r="AE5">
        <v>31</v>
      </c>
      <c r="AF5" t="s">
        <v>184</v>
      </c>
      <c r="AH5">
        <v>17796</v>
      </c>
      <c r="AI5">
        <v>6945650</v>
      </c>
      <c r="AJ5" s="5">
        <v>17000</v>
      </c>
      <c r="AK5" s="5">
        <v>6945000</v>
      </c>
      <c r="AL5">
        <v>5</v>
      </c>
      <c r="AN5">
        <v>1010</v>
      </c>
      <c r="AO5" t="s">
        <v>185</v>
      </c>
      <c r="AP5" s="7" t="s">
        <v>186</v>
      </c>
      <c r="AQ5">
        <v>103289</v>
      </c>
      <c r="AS5" s="6" t="s">
        <v>14</v>
      </c>
      <c r="AT5">
        <v>1</v>
      </c>
      <c r="AU5" t="s">
        <v>15</v>
      </c>
      <c r="AV5" t="s">
        <v>187</v>
      </c>
      <c r="AW5" t="s">
        <v>188</v>
      </c>
      <c r="AX5">
        <v>1010</v>
      </c>
      <c r="AY5" t="s">
        <v>34</v>
      </c>
      <c r="AZ5" t="s">
        <v>35</v>
      </c>
      <c r="BA5">
        <v>1</v>
      </c>
      <c r="BB5" s="7">
        <v>43002.108333333301</v>
      </c>
      <c r="BC5" s="8" t="s">
        <v>20</v>
      </c>
      <c r="BE5">
        <v>6</v>
      </c>
      <c r="BF5">
        <v>106191</v>
      </c>
      <c r="BG5">
        <v>53892</v>
      </c>
      <c r="BH5" t="s">
        <v>189</v>
      </c>
      <c r="BT5">
        <v>81192</v>
      </c>
    </row>
    <row r="6" spans="1:72" x14ac:dyDescent="0.3">
      <c r="A6">
        <v>448737</v>
      </c>
      <c r="B6">
        <v>300341</v>
      </c>
      <c r="F6" t="s">
        <v>0</v>
      </c>
      <c r="G6" t="s">
        <v>1</v>
      </c>
      <c r="H6" t="s">
        <v>2</v>
      </c>
      <c r="I6" s="1" t="str">
        <f t="shared" ref="I6" si="0">HYPERLINK(AP6,"Hb")</f>
        <v>Hb</v>
      </c>
      <c r="K6">
        <v>1</v>
      </c>
      <c r="L6" t="s">
        <v>3</v>
      </c>
      <c r="M6">
        <v>103289</v>
      </c>
      <c r="N6" t="s">
        <v>4</v>
      </c>
      <c r="T6" t="s">
        <v>5</v>
      </c>
      <c r="U6" s="2">
        <v>1</v>
      </c>
      <c r="V6" t="s">
        <v>6</v>
      </c>
      <c r="W6" t="s">
        <v>7</v>
      </c>
      <c r="X6" s="3" t="s">
        <v>8</v>
      </c>
      <c r="Y6" s="4">
        <v>1</v>
      </c>
      <c r="Z6" s="5">
        <v>124</v>
      </c>
      <c r="AA6" t="s">
        <v>9</v>
      </c>
      <c r="AB6" t="s">
        <v>10</v>
      </c>
      <c r="AC6">
        <v>2016</v>
      </c>
      <c r="AD6">
        <v>6</v>
      </c>
      <c r="AE6">
        <v>8</v>
      </c>
      <c r="AF6" t="s">
        <v>11</v>
      </c>
      <c r="AG6" t="s">
        <v>11</v>
      </c>
      <c r="AH6">
        <v>284037</v>
      </c>
      <c r="AI6">
        <v>6612253</v>
      </c>
      <c r="AJ6" s="5">
        <v>285000</v>
      </c>
      <c r="AK6" s="5">
        <v>6613000</v>
      </c>
      <c r="AL6">
        <v>7</v>
      </c>
      <c r="AN6">
        <v>8</v>
      </c>
      <c r="AO6" t="s">
        <v>12</v>
      </c>
      <c r="AP6" t="s">
        <v>13</v>
      </c>
      <c r="AQ6">
        <v>103289</v>
      </c>
      <c r="AS6" s="6" t="s">
        <v>14</v>
      </c>
      <c r="AT6">
        <v>1</v>
      </c>
      <c r="AU6" t="s">
        <v>15</v>
      </c>
      <c r="AV6" t="s">
        <v>16</v>
      </c>
      <c r="AW6" t="s">
        <v>17</v>
      </c>
      <c r="AX6">
        <v>8</v>
      </c>
      <c r="AY6" t="s">
        <v>18</v>
      </c>
      <c r="AZ6" t="s">
        <v>19</v>
      </c>
      <c r="BA6">
        <v>1</v>
      </c>
      <c r="BB6" s="7">
        <v>42676</v>
      </c>
      <c r="BC6" s="8" t="s">
        <v>20</v>
      </c>
      <c r="BE6">
        <v>3</v>
      </c>
      <c r="BF6">
        <v>473425</v>
      </c>
      <c r="BG6">
        <v>53880</v>
      </c>
      <c r="BH6" t="s">
        <v>21</v>
      </c>
      <c r="BJ6" t="s">
        <v>22</v>
      </c>
      <c r="BT6">
        <v>448737</v>
      </c>
    </row>
    <row r="7" spans="1:72" x14ac:dyDescent="0.3">
      <c r="I7" s="1"/>
      <c r="U7" s="2"/>
      <c r="X7" s="3"/>
      <c r="Y7" s="4"/>
      <c r="Z7" s="5"/>
      <c r="AJ7" s="5"/>
      <c r="AK7" s="5"/>
      <c r="AS7" s="6"/>
      <c r="BB7" s="7"/>
      <c r="BC7" s="8"/>
    </row>
    <row r="8" spans="1:72" x14ac:dyDescent="0.3">
      <c r="A8">
        <v>423079</v>
      </c>
      <c r="B8">
        <v>216202</v>
      </c>
      <c r="F8" t="s">
        <v>0</v>
      </c>
      <c r="G8" t="s">
        <v>190</v>
      </c>
      <c r="H8" t="s">
        <v>191</v>
      </c>
      <c r="I8" s="1" t="str">
        <f>HYPERLINK(AP8,"Hb")</f>
        <v>Hb</v>
      </c>
      <c r="K8">
        <v>1</v>
      </c>
      <c r="L8" t="s">
        <v>3</v>
      </c>
      <c r="M8">
        <v>103289</v>
      </c>
      <c r="N8" t="s">
        <v>4</v>
      </c>
      <c r="R8" t="s">
        <v>40</v>
      </c>
      <c r="S8" t="s">
        <v>41</v>
      </c>
      <c r="T8" t="s">
        <v>192</v>
      </c>
      <c r="U8" s="2">
        <v>1</v>
      </c>
      <c r="V8" t="s">
        <v>193</v>
      </c>
      <c r="W8" t="s">
        <v>194</v>
      </c>
      <c r="X8" s="3" t="s">
        <v>195</v>
      </c>
      <c r="Y8" s="4">
        <v>16</v>
      </c>
      <c r="Z8" s="5">
        <v>1601</v>
      </c>
      <c r="AA8" s="5" t="s">
        <v>194</v>
      </c>
      <c r="AB8" t="s">
        <v>196</v>
      </c>
      <c r="AC8">
        <v>1938</v>
      </c>
      <c r="AD8">
        <v>7</v>
      </c>
      <c r="AE8">
        <v>7</v>
      </c>
      <c r="AF8" t="s">
        <v>197</v>
      </c>
      <c r="AG8" t="s">
        <v>197</v>
      </c>
      <c r="AH8">
        <v>272420</v>
      </c>
      <c r="AI8">
        <v>7043813</v>
      </c>
      <c r="AJ8" s="5">
        <v>273000</v>
      </c>
      <c r="AK8" s="5">
        <v>7043000</v>
      </c>
      <c r="AL8">
        <v>707</v>
      </c>
      <c r="AN8">
        <v>37</v>
      </c>
      <c r="AP8" t="s">
        <v>198</v>
      </c>
      <c r="AQ8">
        <v>103289</v>
      </c>
      <c r="AS8" s="6" t="s">
        <v>14</v>
      </c>
      <c r="AT8">
        <v>1</v>
      </c>
      <c r="AU8" t="s">
        <v>15</v>
      </c>
      <c r="AV8" t="s">
        <v>199</v>
      </c>
      <c r="AW8" t="s">
        <v>200</v>
      </c>
      <c r="AX8">
        <v>37</v>
      </c>
      <c r="AY8" t="s">
        <v>201</v>
      </c>
      <c r="AZ8" t="s">
        <v>19</v>
      </c>
      <c r="BA8">
        <v>1</v>
      </c>
      <c r="BB8" s="7">
        <v>43773</v>
      </c>
      <c r="BC8" s="8" t="s">
        <v>20</v>
      </c>
      <c r="BE8">
        <v>4</v>
      </c>
      <c r="BF8">
        <v>370632</v>
      </c>
      <c r="BG8">
        <v>53893</v>
      </c>
      <c r="BH8" t="s">
        <v>202</v>
      </c>
      <c r="BJ8" t="s">
        <v>203</v>
      </c>
      <c r="BT8">
        <v>423079</v>
      </c>
    </row>
    <row r="9" spans="1:72" x14ac:dyDescent="0.3">
      <c r="A9">
        <v>379960</v>
      </c>
      <c r="B9">
        <v>202482</v>
      </c>
      <c r="F9" t="s">
        <v>0</v>
      </c>
      <c r="G9" t="s">
        <v>37</v>
      </c>
      <c r="H9" t="s">
        <v>38</v>
      </c>
      <c r="I9" t="s">
        <v>39</v>
      </c>
      <c r="K9">
        <v>1</v>
      </c>
      <c r="L9" t="s">
        <v>3</v>
      </c>
      <c r="M9">
        <v>103289</v>
      </c>
      <c r="N9" t="s">
        <v>4</v>
      </c>
      <c r="R9" t="s">
        <v>40</v>
      </c>
      <c r="S9" t="s">
        <v>41</v>
      </c>
      <c r="T9" t="s">
        <v>42</v>
      </c>
      <c r="U9" s="2">
        <v>1</v>
      </c>
      <c r="V9" t="s">
        <v>43</v>
      </c>
      <c r="W9" t="s">
        <v>43</v>
      </c>
      <c r="X9" s="3" t="s">
        <v>27</v>
      </c>
      <c r="Y9" s="4">
        <v>2</v>
      </c>
      <c r="Z9" s="5">
        <v>301</v>
      </c>
      <c r="AA9" s="5" t="s">
        <v>43</v>
      </c>
      <c r="AB9" t="s">
        <v>44</v>
      </c>
      <c r="AC9">
        <v>2014</v>
      </c>
      <c r="AD9">
        <v>6</v>
      </c>
      <c r="AE9">
        <v>13</v>
      </c>
      <c r="AF9" t="s">
        <v>45</v>
      </c>
      <c r="AG9" t="s">
        <v>45</v>
      </c>
      <c r="AH9">
        <v>263096</v>
      </c>
      <c r="AI9">
        <v>6648181</v>
      </c>
      <c r="AJ9" s="5">
        <v>263000</v>
      </c>
      <c r="AK9" s="5">
        <v>6649000</v>
      </c>
      <c r="AL9">
        <v>1</v>
      </c>
      <c r="AN9">
        <v>33</v>
      </c>
      <c r="AP9" s="7"/>
      <c r="AQ9">
        <v>103289</v>
      </c>
      <c r="AS9" s="6" t="s">
        <v>14</v>
      </c>
      <c r="AT9">
        <v>1</v>
      </c>
      <c r="AU9" t="s">
        <v>15</v>
      </c>
      <c r="AV9" t="s">
        <v>46</v>
      </c>
      <c r="AW9" t="s">
        <v>47</v>
      </c>
      <c r="AX9">
        <v>33</v>
      </c>
      <c r="AY9" t="s">
        <v>48</v>
      </c>
      <c r="AZ9" t="s">
        <v>19</v>
      </c>
      <c r="BB9" s="7">
        <v>42394</v>
      </c>
      <c r="BC9" s="8" t="s">
        <v>20</v>
      </c>
      <c r="BE9">
        <v>4</v>
      </c>
      <c r="BF9">
        <v>353030</v>
      </c>
      <c r="BG9">
        <v>53883</v>
      </c>
      <c r="BH9" t="s">
        <v>49</v>
      </c>
      <c r="BJ9" t="s">
        <v>50</v>
      </c>
      <c r="BT9">
        <v>379960</v>
      </c>
    </row>
    <row r="10" spans="1:72" x14ac:dyDescent="0.3">
      <c r="A10">
        <v>504518</v>
      </c>
      <c r="B10">
        <v>276927</v>
      </c>
      <c r="F10" t="s">
        <v>0</v>
      </c>
      <c r="G10" t="s">
        <v>1</v>
      </c>
      <c r="H10" t="s">
        <v>51</v>
      </c>
      <c r="I10" s="1" t="str">
        <f>HYPERLINK(AP10,"Hb")</f>
        <v>Hb</v>
      </c>
      <c r="K10">
        <v>1</v>
      </c>
      <c r="L10" t="s">
        <v>3</v>
      </c>
      <c r="M10">
        <v>103289</v>
      </c>
      <c r="N10" t="s">
        <v>4</v>
      </c>
      <c r="O10" s="9" t="s">
        <v>52</v>
      </c>
      <c r="R10" t="s">
        <v>40</v>
      </c>
      <c r="S10" t="s">
        <v>41</v>
      </c>
      <c r="T10" t="s">
        <v>53</v>
      </c>
      <c r="U10" s="2">
        <v>1</v>
      </c>
      <c r="V10" t="s">
        <v>54</v>
      </c>
      <c r="W10" t="s">
        <v>55</v>
      </c>
      <c r="X10" t="s">
        <v>56</v>
      </c>
      <c r="Y10" s="4">
        <v>4</v>
      </c>
      <c r="Z10" s="5">
        <v>425</v>
      </c>
      <c r="AA10" t="s">
        <v>55</v>
      </c>
      <c r="AB10" t="s">
        <v>57</v>
      </c>
      <c r="AC10">
        <v>2007</v>
      </c>
      <c r="AD10">
        <v>7</v>
      </c>
      <c r="AE10">
        <v>31</v>
      </c>
      <c r="AF10" t="s">
        <v>58</v>
      </c>
      <c r="AG10" t="s">
        <v>58</v>
      </c>
      <c r="AH10">
        <v>355500</v>
      </c>
      <c r="AI10">
        <v>6744505</v>
      </c>
      <c r="AJ10" s="5">
        <v>355000</v>
      </c>
      <c r="AK10" s="5">
        <v>6745000</v>
      </c>
      <c r="AL10">
        <v>707</v>
      </c>
      <c r="AN10">
        <v>8</v>
      </c>
      <c r="AO10" t="s">
        <v>12</v>
      </c>
      <c r="AP10" t="s">
        <v>59</v>
      </c>
      <c r="AQ10">
        <v>103289</v>
      </c>
      <c r="AS10" s="6" t="s">
        <v>14</v>
      </c>
      <c r="AT10">
        <v>1</v>
      </c>
      <c r="AU10" t="s">
        <v>15</v>
      </c>
      <c r="AV10" t="s">
        <v>60</v>
      </c>
      <c r="AW10" t="s">
        <v>61</v>
      </c>
      <c r="AX10">
        <v>8</v>
      </c>
      <c r="AY10" t="s">
        <v>18</v>
      </c>
      <c r="AZ10" t="s">
        <v>19</v>
      </c>
      <c r="BA10">
        <v>1</v>
      </c>
      <c r="BB10" s="7">
        <v>39589</v>
      </c>
      <c r="BC10" s="8" t="s">
        <v>20</v>
      </c>
      <c r="BE10">
        <v>3</v>
      </c>
      <c r="BF10">
        <v>449335</v>
      </c>
      <c r="BG10">
        <v>53884</v>
      </c>
      <c r="BH10" t="s">
        <v>62</v>
      </c>
      <c r="BJ10" t="s">
        <v>63</v>
      </c>
      <c r="BT10">
        <v>504518</v>
      </c>
    </row>
    <row r="11" spans="1:72" x14ac:dyDescent="0.3">
      <c r="A11">
        <v>485380</v>
      </c>
      <c r="B11">
        <v>70379</v>
      </c>
      <c r="F11" t="s">
        <v>0</v>
      </c>
      <c r="G11" t="s">
        <v>23</v>
      </c>
      <c r="H11" t="s">
        <v>64</v>
      </c>
      <c r="I11" s="10" t="s">
        <v>65</v>
      </c>
      <c r="K11">
        <v>1</v>
      </c>
      <c r="L11" t="s">
        <v>3</v>
      </c>
      <c r="M11">
        <v>103289</v>
      </c>
      <c r="N11" t="s">
        <v>4</v>
      </c>
      <c r="Q11" t="s">
        <v>66</v>
      </c>
      <c r="R11" t="s">
        <v>40</v>
      </c>
      <c r="S11" t="s">
        <v>67</v>
      </c>
      <c r="T11" t="s">
        <v>68</v>
      </c>
      <c r="U11" s="2">
        <v>1</v>
      </c>
      <c r="V11" t="s">
        <v>54</v>
      </c>
      <c r="W11" t="s">
        <v>69</v>
      </c>
      <c r="X11" t="s">
        <v>56</v>
      </c>
      <c r="Y11" s="4">
        <v>4</v>
      </c>
      <c r="Z11" s="5">
        <v>427</v>
      </c>
      <c r="AA11" s="5" t="s">
        <v>69</v>
      </c>
      <c r="AB11" t="s">
        <v>70</v>
      </c>
      <c r="AC11">
        <v>2010</v>
      </c>
      <c r="AD11">
        <v>8</v>
      </c>
      <c r="AE11">
        <v>18</v>
      </c>
      <c r="AF11" t="s">
        <v>71</v>
      </c>
      <c r="AG11" t="s">
        <v>72</v>
      </c>
      <c r="AH11">
        <v>313812</v>
      </c>
      <c r="AI11">
        <v>6754621</v>
      </c>
      <c r="AJ11" s="5">
        <v>313000</v>
      </c>
      <c r="AK11" s="5">
        <v>6755000</v>
      </c>
      <c r="AL11">
        <v>25</v>
      </c>
      <c r="AN11">
        <v>1010</v>
      </c>
      <c r="AP11" s="7" t="s">
        <v>73</v>
      </c>
      <c r="AQ11">
        <v>103289</v>
      </c>
      <c r="AS11" s="6" t="s">
        <v>14</v>
      </c>
      <c r="AT11">
        <v>1</v>
      </c>
      <c r="AU11" t="s">
        <v>15</v>
      </c>
      <c r="AV11" t="s">
        <v>74</v>
      </c>
      <c r="AW11" t="s">
        <v>75</v>
      </c>
      <c r="AX11">
        <v>1010</v>
      </c>
      <c r="AY11" t="s">
        <v>34</v>
      </c>
      <c r="AZ11" t="s">
        <v>35</v>
      </c>
      <c r="BB11" s="7">
        <v>43707.364583333299</v>
      </c>
      <c r="BC11" s="8" t="s">
        <v>20</v>
      </c>
      <c r="BE11">
        <v>6</v>
      </c>
      <c r="BF11">
        <v>64792</v>
      </c>
      <c r="BG11">
        <v>53885</v>
      </c>
      <c r="BH11" t="s">
        <v>76</v>
      </c>
      <c r="BT11">
        <v>485380</v>
      </c>
    </row>
    <row r="12" spans="1:72" x14ac:dyDescent="0.3">
      <c r="A12">
        <v>283825</v>
      </c>
      <c r="B12">
        <v>302851</v>
      </c>
      <c r="F12" t="s">
        <v>0</v>
      </c>
      <c r="G12" t="s">
        <v>1</v>
      </c>
      <c r="H12" t="s">
        <v>77</v>
      </c>
      <c r="I12" s="1" t="str">
        <f>HYPERLINK(AP12,"Hb")</f>
        <v>Hb</v>
      </c>
      <c r="K12">
        <v>1</v>
      </c>
      <c r="L12" t="s">
        <v>3</v>
      </c>
      <c r="M12">
        <v>103289</v>
      </c>
      <c r="N12" t="s">
        <v>4</v>
      </c>
      <c r="O12" s="9" t="s">
        <v>52</v>
      </c>
      <c r="R12" t="s">
        <v>40</v>
      </c>
      <c r="S12" t="s">
        <v>41</v>
      </c>
      <c r="T12" t="s">
        <v>78</v>
      </c>
      <c r="U12" s="9">
        <v>3</v>
      </c>
      <c r="V12" t="s">
        <v>6</v>
      </c>
      <c r="W12" t="s">
        <v>79</v>
      </c>
      <c r="X12" t="s">
        <v>80</v>
      </c>
      <c r="Y12" s="4">
        <v>6</v>
      </c>
      <c r="Z12" s="5">
        <v>627</v>
      </c>
      <c r="AA12" t="s">
        <v>81</v>
      </c>
      <c r="AB12" t="s">
        <v>82</v>
      </c>
      <c r="AC12">
        <v>1993</v>
      </c>
      <c r="AD12">
        <v>7</v>
      </c>
      <c r="AE12">
        <v>28</v>
      </c>
      <c r="AF12" t="s">
        <v>83</v>
      </c>
      <c r="AG12" t="s">
        <v>83</v>
      </c>
      <c r="AH12">
        <v>245422</v>
      </c>
      <c r="AI12">
        <v>6624811</v>
      </c>
      <c r="AJ12" s="5">
        <v>245000</v>
      </c>
      <c r="AK12" s="5">
        <v>6625000</v>
      </c>
      <c r="AL12">
        <v>26917</v>
      </c>
      <c r="AN12">
        <v>8</v>
      </c>
      <c r="AO12" t="s">
        <v>84</v>
      </c>
      <c r="AP12" t="s">
        <v>85</v>
      </c>
      <c r="AQ12">
        <v>103289</v>
      </c>
      <c r="AS12" s="6" t="s">
        <v>14</v>
      </c>
      <c r="AT12">
        <v>1</v>
      </c>
      <c r="AU12" t="s">
        <v>15</v>
      </c>
      <c r="AV12" t="s">
        <v>86</v>
      </c>
      <c r="AW12" t="s">
        <v>87</v>
      </c>
      <c r="AX12">
        <v>8</v>
      </c>
      <c r="AY12" t="s">
        <v>18</v>
      </c>
      <c r="AZ12" t="s">
        <v>19</v>
      </c>
      <c r="BA12">
        <v>1</v>
      </c>
      <c r="BB12" s="7">
        <v>41677</v>
      </c>
      <c r="BC12" s="8" t="s">
        <v>20</v>
      </c>
      <c r="BE12">
        <v>3</v>
      </c>
      <c r="BF12">
        <v>475726</v>
      </c>
      <c r="BG12">
        <v>53882</v>
      </c>
      <c r="BH12" t="s">
        <v>88</v>
      </c>
      <c r="BJ12" t="s">
        <v>89</v>
      </c>
      <c r="BT12">
        <v>283825</v>
      </c>
    </row>
    <row r="13" spans="1:72" x14ac:dyDescent="0.3">
      <c r="A13">
        <v>256411</v>
      </c>
      <c r="B13">
        <v>70509</v>
      </c>
      <c r="F13" t="s">
        <v>0</v>
      </c>
      <c r="G13" t="s">
        <v>23</v>
      </c>
      <c r="H13" t="s">
        <v>90</v>
      </c>
      <c r="I13" s="1" t="str">
        <f>HYPERLINK(AP13,"Foto")</f>
        <v>Foto</v>
      </c>
      <c r="K13">
        <v>1</v>
      </c>
      <c r="L13" t="s">
        <v>3</v>
      </c>
      <c r="M13">
        <v>103289</v>
      </c>
      <c r="N13" t="s">
        <v>4</v>
      </c>
      <c r="Q13" t="s">
        <v>66</v>
      </c>
      <c r="R13" t="s">
        <v>40</v>
      </c>
      <c r="S13" t="s">
        <v>67</v>
      </c>
      <c r="T13" t="s">
        <v>91</v>
      </c>
      <c r="U13" s="2">
        <v>1</v>
      </c>
      <c r="V13" t="s">
        <v>92</v>
      </c>
      <c r="W13" t="s">
        <v>93</v>
      </c>
      <c r="X13" s="3" t="s">
        <v>94</v>
      </c>
      <c r="Y13" s="4">
        <v>7</v>
      </c>
      <c r="Z13" s="5">
        <v>722</v>
      </c>
      <c r="AA13" t="s">
        <v>95</v>
      </c>
      <c r="AB13" t="s">
        <v>96</v>
      </c>
      <c r="AC13">
        <v>2011</v>
      </c>
      <c r="AD13">
        <v>9</v>
      </c>
      <c r="AE13">
        <v>27</v>
      </c>
      <c r="AF13" t="s">
        <v>97</v>
      </c>
      <c r="AH13">
        <v>237885</v>
      </c>
      <c r="AI13">
        <v>6578112</v>
      </c>
      <c r="AJ13" s="5">
        <v>237000</v>
      </c>
      <c r="AK13" s="5">
        <v>6579000</v>
      </c>
      <c r="AL13">
        <v>10</v>
      </c>
      <c r="AN13">
        <v>1010</v>
      </c>
      <c r="AO13" t="s">
        <v>98</v>
      </c>
      <c r="AP13" s="7" t="s">
        <v>99</v>
      </c>
      <c r="AQ13">
        <v>103289</v>
      </c>
      <c r="AS13" s="6" t="s">
        <v>14</v>
      </c>
      <c r="AT13">
        <v>1</v>
      </c>
      <c r="AU13" t="s">
        <v>15</v>
      </c>
      <c r="AV13" t="s">
        <v>100</v>
      </c>
      <c r="AW13" t="s">
        <v>101</v>
      </c>
      <c r="AX13">
        <v>1010</v>
      </c>
      <c r="AY13" t="s">
        <v>34</v>
      </c>
      <c r="AZ13" t="s">
        <v>35</v>
      </c>
      <c r="BA13">
        <v>1</v>
      </c>
      <c r="BB13" s="7">
        <v>43709.903472222199</v>
      </c>
      <c r="BC13" s="8" t="s">
        <v>20</v>
      </c>
      <c r="BE13">
        <v>6</v>
      </c>
      <c r="BF13">
        <v>64919</v>
      </c>
      <c r="BG13">
        <v>53886</v>
      </c>
      <c r="BH13" t="s">
        <v>102</v>
      </c>
      <c r="BT13">
        <v>256411</v>
      </c>
    </row>
    <row r="14" spans="1:72" x14ac:dyDescent="0.3">
      <c r="A14">
        <v>191071</v>
      </c>
      <c r="B14">
        <v>70531</v>
      </c>
      <c r="F14" t="s">
        <v>0</v>
      </c>
      <c r="G14" t="s">
        <v>23</v>
      </c>
      <c r="H14" t="s">
        <v>114</v>
      </c>
      <c r="I14" s="1" t="str">
        <f>HYPERLINK(AP14,"Foto")</f>
        <v>Foto</v>
      </c>
      <c r="K14">
        <v>1</v>
      </c>
      <c r="L14" t="s">
        <v>3</v>
      </c>
      <c r="M14">
        <v>103289</v>
      </c>
      <c r="N14" t="s">
        <v>4</v>
      </c>
      <c r="Q14" t="s">
        <v>66</v>
      </c>
      <c r="R14" t="s">
        <v>40</v>
      </c>
      <c r="S14" t="s">
        <v>67</v>
      </c>
      <c r="T14" t="s">
        <v>115</v>
      </c>
      <c r="U14" s="2">
        <v>1</v>
      </c>
      <c r="V14" t="s">
        <v>92</v>
      </c>
      <c r="W14" t="s">
        <v>116</v>
      </c>
      <c r="X14" s="3" t="s">
        <v>106</v>
      </c>
      <c r="Y14" s="4">
        <v>8</v>
      </c>
      <c r="Z14" s="5">
        <v>806</v>
      </c>
      <c r="AA14" s="5" t="s">
        <v>116</v>
      </c>
      <c r="AB14" t="s">
        <v>117</v>
      </c>
      <c r="AC14">
        <v>2006</v>
      </c>
      <c r="AD14">
        <v>6</v>
      </c>
      <c r="AE14">
        <v>5</v>
      </c>
      <c r="AF14" t="s">
        <v>118</v>
      </c>
      <c r="AH14">
        <v>187055</v>
      </c>
      <c r="AI14">
        <v>6576404</v>
      </c>
      <c r="AJ14" s="5">
        <v>187000</v>
      </c>
      <c r="AK14" s="5">
        <v>6577000</v>
      </c>
      <c r="AL14">
        <v>5</v>
      </c>
      <c r="AN14">
        <v>1010</v>
      </c>
      <c r="AO14" t="s">
        <v>119</v>
      </c>
      <c r="AP14" s="7" t="s">
        <v>120</v>
      </c>
      <c r="AQ14">
        <v>103289</v>
      </c>
      <c r="AS14" s="6" t="s">
        <v>14</v>
      </c>
      <c r="AT14">
        <v>1</v>
      </c>
      <c r="AU14" t="s">
        <v>15</v>
      </c>
      <c r="AV14" t="s">
        <v>121</v>
      </c>
      <c r="AW14" t="s">
        <v>122</v>
      </c>
      <c r="AX14">
        <v>1010</v>
      </c>
      <c r="AY14" t="s">
        <v>34</v>
      </c>
      <c r="AZ14" t="s">
        <v>35</v>
      </c>
      <c r="BA14">
        <v>1</v>
      </c>
      <c r="BB14" s="7">
        <v>43709.903472222199</v>
      </c>
      <c r="BC14" s="8" t="s">
        <v>20</v>
      </c>
      <c r="BE14">
        <v>6</v>
      </c>
      <c r="BF14">
        <v>64941</v>
      </c>
      <c r="BG14">
        <v>53887</v>
      </c>
      <c r="BH14" t="s">
        <v>123</v>
      </c>
      <c r="BT14">
        <v>191071</v>
      </c>
    </row>
    <row r="15" spans="1:72" x14ac:dyDescent="0.3">
      <c r="A15">
        <v>125866</v>
      </c>
      <c r="B15">
        <v>197919</v>
      </c>
      <c r="F15" t="s">
        <v>0</v>
      </c>
      <c r="G15" t="s">
        <v>37</v>
      </c>
      <c r="H15" t="s">
        <v>124</v>
      </c>
      <c r="I15" t="s">
        <v>39</v>
      </c>
      <c r="K15">
        <v>1</v>
      </c>
      <c r="L15" t="s">
        <v>3</v>
      </c>
      <c r="M15">
        <v>103289</v>
      </c>
      <c r="N15" t="s">
        <v>4</v>
      </c>
      <c r="R15" t="s">
        <v>40</v>
      </c>
      <c r="S15" t="s">
        <v>41</v>
      </c>
      <c r="T15" t="s">
        <v>125</v>
      </c>
      <c r="U15" s="2">
        <v>1</v>
      </c>
      <c r="V15" t="s">
        <v>126</v>
      </c>
      <c r="W15" t="s">
        <v>127</v>
      </c>
      <c r="X15" t="s">
        <v>128</v>
      </c>
      <c r="Y15" s="4">
        <v>10</v>
      </c>
      <c r="Z15" s="5">
        <v>1001</v>
      </c>
      <c r="AA15" s="5" t="s">
        <v>127</v>
      </c>
      <c r="AB15" t="s">
        <v>129</v>
      </c>
      <c r="AC15">
        <v>2004</v>
      </c>
      <c r="AD15">
        <v>6</v>
      </c>
      <c r="AE15">
        <v>10</v>
      </c>
      <c r="AF15" t="s">
        <v>130</v>
      </c>
      <c r="AG15" t="s">
        <v>130</v>
      </c>
      <c r="AH15">
        <v>86122</v>
      </c>
      <c r="AI15">
        <v>6464603</v>
      </c>
      <c r="AJ15" s="5">
        <v>87000</v>
      </c>
      <c r="AK15" s="5">
        <v>6465000</v>
      </c>
      <c r="AL15">
        <v>71</v>
      </c>
      <c r="AN15">
        <v>33</v>
      </c>
      <c r="AP15" s="7"/>
      <c r="AQ15">
        <v>103289</v>
      </c>
      <c r="AS15" s="6" t="s">
        <v>14</v>
      </c>
      <c r="AT15">
        <v>1</v>
      </c>
      <c r="AU15" t="s">
        <v>15</v>
      </c>
      <c r="AV15" t="s">
        <v>131</v>
      </c>
      <c r="AW15" t="s">
        <v>132</v>
      </c>
      <c r="AX15">
        <v>33</v>
      </c>
      <c r="AY15" t="s">
        <v>48</v>
      </c>
      <c r="AZ15" t="s">
        <v>19</v>
      </c>
      <c r="BB15" s="7">
        <v>41689</v>
      </c>
      <c r="BC15" s="8" t="s">
        <v>20</v>
      </c>
      <c r="BE15">
        <v>4</v>
      </c>
      <c r="BF15">
        <v>348901</v>
      </c>
      <c r="BG15">
        <v>53889</v>
      </c>
      <c r="BH15" t="s">
        <v>133</v>
      </c>
      <c r="BJ15" t="s">
        <v>134</v>
      </c>
      <c r="BT15">
        <v>125866</v>
      </c>
    </row>
    <row r="16" spans="1:72" x14ac:dyDescent="0.3">
      <c r="A16">
        <v>126451</v>
      </c>
      <c r="B16">
        <v>194533</v>
      </c>
      <c r="F16" t="s">
        <v>0</v>
      </c>
      <c r="G16" t="s">
        <v>37</v>
      </c>
      <c r="H16" t="s">
        <v>135</v>
      </c>
      <c r="I16" t="s">
        <v>39</v>
      </c>
      <c r="K16">
        <v>1</v>
      </c>
      <c r="L16" t="s">
        <v>3</v>
      </c>
      <c r="M16">
        <v>103289</v>
      </c>
      <c r="N16" t="s">
        <v>4</v>
      </c>
      <c r="O16" s="9" t="s">
        <v>52</v>
      </c>
      <c r="R16" t="s">
        <v>40</v>
      </c>
      <c r="S16" t="s">
        <v>41</v>
      </c>
      <c r="T16" t="s">
        <v>136</v>
      </c>
      <c r="U16" s="2">
        <v>1</v>
      </c>
      <c r="V16" t="s">
        <v>126</v>
      </c>
      <c r="W16" t="s">
        <v>127</v>
      </c>
      <c r="X16" t="s">
        <v>128</v>
      </c>
      <c r="Y16" s="4">
        <v>10</v>
      </c>
      <c r="Z16" s="5">
        <v>1001</v>
      </c>
      <c r="AA16" s="5" t="s">
        <v>127</v>
      </c>
      <c r="AB16" t="s">
        <v>137</v>
      </c>
      <c r="AC16">
        <v>2001</v>
      </c>
      <c r="AD16">
        <v>7</v>
      </c>
      <c r="AE16">
        <v>6</v>
      </c>
      <c r="AF16" t="s">
        <v>138</v>
      </c>
      <c r="AG16" t="s">
        <v>138</v>
      </c>
      <c r="AH16">
        <v>86482</v>
      </c>
      <c r="AI16">
        <v>6467275</v>
      </c>
      <c r="AJ16" s="5">
        <v>87000</v>
      </c>
      <c r="AK16" s="5">
        <v>6467000</v>
      </c>
      <c r="AL16">
        <v>71</v>
      </c>
      <c r="AN16">
        <v>33</v>
      </c>
      <c r="AP16" s="7"/>
      <c r="AQ16">
        <v>103289</v>
      </c>
      <c r="AS16" s="6" t="s">
        <v>14</v>
      </c>
      <c r="AT16">
        <v>1</v>
      </c>
      <c r="AU16" t="s">
        <v>15</v>
      </c>
      <c r="AV16" t="s">
        <v>139</v>
      </c>
      <c r="AW16" t="s">
        <v>140</v>
      </c>
      <c r="AX16">
        <v>33</v>
      </c>
      <c r="AY16" t="s">
        <v>48</v>
      </c>
      <c r="AZ16" t="s">
        <v>19</v>
      </c>
      <c r="BB16" s="7">
        <v>41689</v>
      </c>
      <c r="BC16" s="8" t="s">
        <v>20</v>
      </c>
      <c r="BE16">
        <v>4</v>
      </c>
      <c r="BF16">
        <v>345820</v>
      </c>
      <c r="BG16">
        <v>53888</v>
      </c>
      <c r="BH16" t="s">
        <v>141</v>
      </c>
      <c r="BJ16" t="s">
        <v>142</v>
      </c>
      <c r="BT16">
        <v>126451</v>
      </c>
    </row>
    <row r="17" spans="1:72" x14ac:dyDescent="0.3">
      <c r="A17">
        <v>105218</v>
      </c>
      <c r="B17">
        <v>197045</v>
      </c>
      <c r="F17" t="s">
        <v>0</v>
      </c>
      <c r="G17" t="s">
        <v>37</v>
      </c>
      <c r="H17" t="s">
        <v>143</v>
      </c>
      <c r="I17" t="s">
        <v>39</v>
      </c>
      <c r="K17">
        <v>1</v>
      </c>
      <c r="L17" t="s">
        <v>3</v>
      </c>
      <c r="M17">
        <v>103289</v>
      </c>
      <c r="N17" t="s">
        <v>4</v>
      </c>
      <c r="R17" t="s">
        <v>40</v>
      </c>
      <c r="S17" t="s">
        <v>41</v>
      </c>
      <c r="T17" t="s">
        <v>144</v>
      </c>
      <c r="U17" s="2">
        <v>1</v>
      </c>
      <c r="V17" t="s">
        <v>126</v>
      </c>
      <c r="W17" t="s">
        <v>145</v>
      </c>
      <c r="X17" t="s">
        <v>128</v>
      </c>
      <c r="Y17" s="4">
        <v>10</v>
      </c>
      <c r="Z17" s="5">
        <v>1002</v>
      </c>
      <c r="AA17" t="s">
        <v>146</v>
      </c>
      <c r="AB17" t="s">
        <v>147</v>
      </c>
      <c r="AC17">
        <v>2003</v>
      </c>
      <c r="AD17">
        <v>8</v>
      </c>
      <c r="AE17">
        <v>15</v>
      </c>
      <c r="AF17" t="s">
        <v>130</v>
      </c>
      <c r="AG17" t="s">
        <v>130</v>
      </c>
      <c r="AH17">
        <v>53827</v>
      </c>
      <c r="AI17">
        <v>6455610</v>
      </c>
      <c r="AJ17" s="5">
        <v>53000</v>
      </c>
      <c r="AK17" s="5">
        <v>6455000</v>
      </c>
      <c r="AL17">
        <v>71</v>
      </c>
      <c r="AN17">
        <v>33</v>
      </c>
      <c r="AP17" s="7"/>
      <c r="AQ17">
        <v>103289</v>
      </c>
      <c r="AS17" s="6" t="s">
        <v>14</v>
      </c>
      <c r="AT17">
        <v>1</v>
      </c>
      <c r="AU17" t="s">
        <v>15</v>
      </c>
      <c r="AV17" t="s">
        <v>148</v>
      </c>
      <c r="AW17" t="s">
        <v>149</v>
      </c>
      <c r="AX17">
        <v>33</v>
      </c>
      <c r="AY17" t="s">
        <v>48</v>
      </c>
      <c r="AZ17" t="s">
        <v>19</v>
      </c>
      <c r="BB17" s="7">
        <v>42394</v>
      </c>
      <c r="BC17" s="8" t="s">
        <v>20</v>
      </c>
      <c r="BE17">
        <v>4</v>
      </c>
      <c r="BF17">
        <v>348187</v>
      </c>
      <c r="BG17">
        <v>53890</v>
      </c>
      <c r="BH17" t="s">
        <v>150</v>
      </c>
      <c r="BJ17" t="s">
        <v>151</v>
      </c>
      <c r="BT17">
        <v>105218</v>
      </c>
    </row>
    <row r="18" spans="1:72" x14ac:dyDescent="0.3">
      <c r="A18">
        <v>27327</v>
      </c>
      <c r="B18">
        <v>292848</v>
      </c>
      <c r="F18" t="s">
        <v>166</v>
      </c>
      <c r="G18" t="s">
        <v>1</v>
      </c>
      <c r="H18">
        <v>327344</v>
      </c>
      <c r="I18" s="1" t="str">
        <f>HYPERLINK(AP18,"Hb")</f>
        <v>Hb</v>
      </c>
      <c r="K18">
        <v>1</v>
      </c>
      <c r="L18" t="s">
        <v>3</v>
      </c>
      <c r="M18">
        <v>103289</v>
      </c>
      <c r="N18" t="s">
        <v>4</v>
      </c>
      <c r="R18" s="21" t="s">
        <v>40</v>
      </c>
      <c r="S18" s="21" t="s">
        <v>41</v>
      </c>
      <c r="T18" t="s">
        <v>167</v>
      </c>
      <c r="U18" s="2">
        <v>1</v>
      </c>
      <c r="V18" t="s">
        <v>155</v>
      </c>
      <c r="W18" t="s">
        <v>156</v>
      </c>
      <c r="X18" t="s">
        <v>157</v>
      </c>
      <c r="Y18" s="4">
        <v>11</v>
      </c>
      <c r="Z18" s="5">
        <v>1103</v>
      </c>
      <c r="AA18" s="5" t="s">
        <v>156</v>
      </c>
      <c r="AB18" t="s">
        <v>168</v>
      </c>
      <c r="AC18" s="21">
        <v>2003</v>
      </c>
      <c r="AF18" t="s">
        <v>169</v>
      </c>
      <c r="AG18" t="s">
        <v>170</v>
      </c>
      <c r="AH18">
        <v>-34386</v>
      </c>
      <c r="AI18">
        <v>6575126</v>
      </c>
      <c r="AJ18" s="5">
        <v>-35000</v>
      </c>
      <c r="AK18" s="5">
        <v>6575000</v>
      </c>
      <c r="AL18">
        <v>707</v>
      </c>
      <c r="AN18" t="s">
        <v>171</v>
      </c>
      <c r="AP18" t="s">
        <v>172</v>
      </c>
      <c r="AQ18">
        <v>103289</v>
      </c>
      <c r="AS18" s="10" t="s">
        <v>173</v>
      </c>
      <c r="AZ18" t="s">
        <v>171</v>
      </c>
      <c r="BA18">
        <v>1</v>
      </c>
      <c r="BB18" s="7">
        <v>38646</v>
      </c>
      <c r="BC18" s="6" t="s">
        <v>174</v>
      </c>
      <c r="BE18">
        <v>3</v>
      </c>
      <c r="BF18">
        <v>4838</v>
      </c>
      <c r="BH18" t="s">
        <v>175</v>
      </c>
      <c r="BJ18" t="s">
        <v>175</v>
      </c>
      <c r="BL18" t="s">
        <v>176</v>
      </c>
      <c r="BM18" t="s">
        <v>177</v>
      </c>
      <c r="BT18">
        <v>27327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2022-10-25T07:45:38Z</dcterms:created>
  <dcterms:modified xsi:type="dcterms:W3CDTF">2022-10-25T10:30:40Z</dcterms:modified>
</cp:coreProperties>
</file>