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ulticonsultas-my.sharepoint.com/personal/heis_multiconsult_no/Documents/fremmedartlista/"/>
    </mc:Choice>
  </mc:AlternateContent>
  <xr:revisionPtr revIDLastSave="5" documentId="8_{ACE29C1A-500C-4DB8-8ACE-0CF70DBDFA0F}" xr6:coauthVersionLast="47" xr6:coauthVersionMax="47" xr10:uidLastSave="{51FE2E1B-05C1-4713-9FFD-4565BB7B4278}"/>
  <bookViews>
    <workbookView xWindow="-120" yWindow="-120" windowWidth="26280" windowHeight="16440" xr2:uid="{6A25734A-4C42-423F-9D49-D394C6BA31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4" i="1"/>
  <c r="I3" i="1"/>
  <c r="I2" i="1"/>
</calcChain>
</file>

<file path=xl/sharedStrings.xml><?xml version="1.0" encoding="utf-8"?>
<sst xmlns="http://schemas.openxmlformats.org/spreadsheetml/2006/main" count="210" uniqueCount="149">
  <si>
    <t>A</t>
  </si>
  <si>
    <t>O</t>
  </si>
  <si>
    <t>418657</t>
  </si>
  <si>
    <t>4HB</t>
  </si>
  <si>
    <t>Lilium ×hollandicum</t>
  </si>
  <si>
    <t>321_6627</t>
  </si>
  <si>
    <t>Viken</t>
  </si>
  <si>
    <t>Aurskog-Høland</t>
  </si>
  <si>
    <t>Øf</t>
  </si>
  <si>
    <t>Rømskog</t>
  </si>
  <si>
    <t>Rømskog, Bøen østre Villeng i kant mot småbregneskog. Trolig gammel tipp-plass.</t>
  </si>
  <si>
    <t>Gunnar Engan | Solgunn Strand</t>
  </si>
  <si>
    <t>Bergmans</t>
  </si>
  <si>
    <t>OR</t>
  </si>
  <si>
    <t>https://www.unimus.no/felles/bilder/web_hent_bilde.php?id=13711581&amp;type=jpeg</t>
  </si>
  <si>
    <t>AlienSpecie</t>
  </si>
  <si>
    <t>Lav risiko (LO)</t>
  </si>
  <si>
    <t>POINT (321260 6626397)</t>
  </si>
  <si>
    <t>urn:catalog:O:V:418657</t>
  </si>
  <si>
    <t>Naturhistorisk Museum - UiO</t>
  </si>
  <si>
    <t>v</t>
  </si>
  <si>
    <t>ArtKart</t>
  </si>
  <si>
    <t>8_418657</t>
  </si>
  <si>
    <t>O_418657</t>
  </si>
  <si>
    <t>220056</t>
  </si>
  <si>
    <t>293_6601</t>
  </si>
  <si>
    <t>Indre Østfold</t>
  </si>
  <si>
    <t>Eidsberg</t>
  </si>
  <si>
    <t>Kolshus forv. i gammel hage</t>
  </si>
  <si>
    <t>Kr. Andreassen</t>
  </si>
  <si>
    <t>GS</t>
  </si>
  <si>
    <t>https://www.unimus.no/felles/bilder/web_hent_bilde.php?id=13750938&amp;type=jpeg</t>
  </si>
  <si>
    <t>POINT (293918 6601776)</t>
  </si>
  <si>
    <t>urn:catalog:O:V:220056</t>
  </si>
  <si>
    <t>8_220056</t>
  </si>
  <si>
    <t>O_220056</t>
  </si>
  <si>
    <t>131538</t>
  </si>
  <si>
    <t>259_6651</t>
  </si>
  <si>
    <t>Oslo</t>
  </si>
  <si>
    <t>OA</t>
  </si>
  <si>
    <t>Hoff, på E.Munchs gml atelier Ekely,i gml gjen- grodd have.</t>
  </si>
  <si>
    <t>Tore Berg | Magne Hoffstad</t>
  </si>
  <si>
    <t>Reidar Elven</t>
  </si>
  <si>
    <t>https://www.unimus.no/felles/bilder/web_hent_bilde.php?id=13737998&amp;type=jpeg</t>
  </si>
  <si>
    <t>POINT (258093 6651442)</t>
  </si>
  <si>
    <t>urn:catalog:O:V:131538</t>
  </si>
  <si>
    <t>8_131538</t>
  </si>
  <si>
    <t>O_131538</t>
  </si>
  <si>
    <t>NBF</t>
  </si>
  <si>
    <t>27751194</t>
  </si>
  <si>
    <t>237_6641</t>
  </si>
  <si>
    <t>Lier</t>
  </si>
  <si>
    <t>Bu</t>
  </si>
  <si>
    <t>Gjellebekk, Lier, Vi \jordhauger</t>
  </si>
  <si>
    <t>Ole Bjørn Braathen</t>
  </si>
  <si>
    <t>Blandt ugras i kjempestore jordhauger.</t>
  </si>
  <si>
    <t>https://www.artsobservasjoner.no/Sighting/27751194</t>
  </si>
  <si>
    <t>POINT (236416 6640193)</t>
  </si>
  <si>
    <t>urn:uuid:6fa00af8-30e6-4be3-987b-5af2b5219d73</t>
  </si>
  <si>
    <t>Norsk botanisk forening</t>
  </si>
  <si>
    <t>so2-vascular</t>
  </si>
  <si>
    <t>1010_27751194</t>
  </si>
  <si>
    <t>BioFokus</t>
  </si>
  <si>
    <t>THH10098</t>
  </si>
  <si>
    <t>Belagt</t>
  </si>
  <si>
    <t>37_6801</t>
  </si>
  <si>
    <t>Vestland</t>
  </si>
  <si>
    <t>Vik</t>
  </si>
  <si>
    <t>SF</t>
  </si>
  <si>
    <t>Kaldagilet ved Geithus</t>
  </si>
  <si>
    <t>Hofton, Tom H.</t>
  </si>
  <si>
    <t>POINT (36283 6800849)</t>
  </si>
  <si>
    <t>biofokus</t>
  </si>
  <si>
    <t>59_THH10098</t>
  </si>
  <si>
    <t>CC</t>
  </si>
  <si>
    <t>F3Nr</t>
  </si>
  <si>
    <t>Ny</t>
  </si>
  <si>
    <t>Ny2</t>
  </si>
  <si>
    <t>Ny2Sub</t>
  </si>
  <si>
    <t>N</t>
  </si>
  <si>
    <t>Institusj</t>
  </si>
  <si>
    <t>CatNr</t>
  </si>
  <si>
    <t>Type</t>
  </si>
  <si>
    <t>AntId</t>
  </si>
  <si>
    <t>Med</t>
  </si>
  <si>
    <t>Kat</t>
  </si>
  <si>
    <t>AdbNr</t>
  </si>
  <si>
    <t>RevNavn (Gyldig_ADB)</t>
  </si>
  <si>
    <t>AktueltNavn</t>
  </si>
  <si>
    <t>IdentificationPrecision</t>
  </si>
  <si>
    <t>HoPr</t>
  </si>
  <si>
    <t>Korr</t>
  </si>
  <si>
    <t>Forkastet</t>
  </si>
  <si>
    <t>Årsak</t>
  </si>
  <si>
    <t>XY_2km</t>
  </si>
  <si>
    <t>PrKl</t>
  </si>
  <si>
    <t>Fy22</t>
  </si>
  <si>
    <t>Ko22</t>
  </si>
  <si>
    <t>Fy</t>
  </si>
  <si>
    <t>Fy#</t>
  </si>
  <si>
    <t>KoNr</t>
  </si>
  <si>
    <t>Kommune</t>
  </si>
  <si>
    <t>Samkopiert lokalitet \ økologi / kvantitet</t>
  </si>
  <si>
    <t>YYYY</t>
  </si>
  <si>
    <t>MM</t>
  </si>
  <si>
    <t>DD</t>
  </si>
  <si>
    <t>Collector</t>
  </si>
  <si>
    <t>IdentifiedBy</t>
  </si>
  <si>
    <t>ScientificName</t>
  </si>
  <si>
    <t>ScientificNameAuthor</t>
  </si>
  <si>
    <t>X33</t>
  </si>
  <si>
    <t>Y33</t>
  </si>
  <si>
    <t>X2km_33</t>
  </si>
  <si>
    <t>Y2km_33</t>
  </si>
  <si>
    <t>CoorPrec</t>
  </si>
  <si>
    <t>KoTreff</t>
  </si>
  <si>
    <t>Datasett_Kode</t>
  </si>
  <si>
    <t>merk</t>
  </si>
  <si>
    <t>URL</t>
  </si>
  <si>
    <t>DørStA</t>
  </si>
  <si>
    <t>Kateg fra FAB3</t>
  </si>
  <si>
    <t>Inkl</t>
  </si>
  <si>
    <t>Kategori fra ArtsKart</t>
  </si>
  <si>
    <t>Geometri</t>
  </si>
  <si>
    <t>OccurenceId</t>
  </si>
  <si>
    <t>Nodeid</t>
  </si>
  <si>
    <t>Institusjonskode</t>
  </si>
  <si>
    <t>Samlingskode</t>
  </si>
  <si>
    <t>Bildedokumentasjon</t>
  </si>
  <si>
    <t>Endringsdato</t>
  </si>
  <si>
    <t>K22</t>
  </si>
  <si>
    <t>Finn</t>
  </si>
  <si>
    <t>OvfNr</t>
  </si>
  <si>
    <t>RENr</t>
  </si>
  <si>
    <t>Id</t>
  </si>
  <si>
    <t>Utvalg</t>
  </si>
  <si>
    <t>Hb_id</t>
  </si>
  <si>
    <t>Sjekkes</t>
  </si>
  <si>
    <t>verbatimCoordinates</t>
  </si>
  <si>
    <t>verbatimSRS</t>
  </si>
  <si>
    <t>ArtObsID</t>
  </si>
  <si>
    <t>identificationQualifier</t>
  </si>
  <si>
    <t>DecimalLatitude</t>
  </si>
  <si>
    <t>DecimalLongitude</t>
  </si>
  <si>
    <t>Dyntaxa ID</t>
  </si>
  <si>
    <t>CoordinateValue</t>
  </si>
  <si>
    <t>Nr</t>
  </si>
  <si>
    <t>Ex</t>
  </si>
  <si>
    <t>Cult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</si>
</sst>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0">
    <xf numFmtId="0" fontId="0" fillId="0" borderId="0" xfId="0"/>
    <xf numFmtId="0" fontId="2" fillId="0" borderId="0" xfId="1" applyFill="1"/>
    <xf numFmtId="0" fontId="0" fillId="2" borderId="0" xfId="0" applyFill="1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1" fontId="0" fillId="0" borderId="0" xfId="0" applyNumberFormat="1"/>
    <xf numFmtId="0" fontId="0" fillId="3" borderId="0" xfId="0" applyFill="1"/>
    <xf numFmtId="14" fontId="0" fillId="0" borderId="0" xfId="0" applyNumberFormat="1"/>
    <xf numFmtId="0" fontId="0" fillId="4" borderId="0" xfId="0" applyFill="1"/>
    <xf numFmtId="0" fontId="0" fillId="5" borderId="0" xfId="0" applyFill="1"/>
    <xf numFmtId="0" fontId="1" fillId="0" borderId="0" xfId="0" applyFont="1"/>
    <xf numFmtId="0" fontId="1" fillId="3" borderId="0" xfId="0" applyFont="1" applyFill="1" applyAlignment="1">
      <alignment horizontal="left"/>
    </xf>
    <xf numFmtId="0" fontId="1" fillId="6" borderId="0" xfId="0" applyFont="1" applyFill="1"/>
    <xf numFmtId="0" fontId="1" fillId="5" borderId="0" xfId="0" applyFont="1" applyFill="1"/>
    <xf numFmtId="0" fontId="1" fillId="4" borderId="0" xfId="0" applyFont="1" applyFill="1"/>
    <xf numFmtId="1" fontId="1" fillId="0" borderId="0" xfId="0" applyNumberFormat="1" applyFont="1"/>
    <xf numFmtId="1" fontId="1" fillId="3" borderId="0" xfId="0" applyNumberFormat="1" applyFont="1" applyFill="1"/>
    <xf numFmtId="0" fontId="1" fillId="3" borderId="0" xfId="0" applyFont="1" applyFill="1"/>
    <xf numFmtId="0" fontId="2" fillId="0" borderId="0" xfId="1"/>
    <xf numFmtId="14" fontId="1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32A59-7943-42A1-BC6C-0B57867B9160}">
  <dimension ref="A1:BX6"/>
  <sheetViews>
    <sheetView tabSelected="1" topLeftCell="R1" workbookViewId="0">
      <selection activeCell="T5" sqref="T5"/>
    </sheetView>
  </sheetViews>
  <sheetFormatPr defaultRowHeight="15" x14ac:dyDescent="0.25"/>
  <cols>
    <col min="29" max="29" width="66.7109375" customWidth="1"/>
  </cols>
  <sheetData>
    <row r="1" spans="1:76" x14ac:dyDescent="0.25">
      <c r="A1" s="10" t="s">
        <v>74</v>
      </c>
      <c r="B1" s="10" t="s">
        <v>75</v>
      </c>
      <c r="C1" s="10" t="s">
        <v>76</v>
      </c>
      <c r="D1" s="10" t="s">
        <v>77</v>
      </c>
      <c r="E1" s="10" t="s">
        <v>78</v>
      </c>
      <c r="F1" s="10" t="s">
        <v>79</v>
      </c>
      <c r="G1" s="10" t="s">
        <v>80</v>
      </c>
      <c r="H1" s="11" t="s">
        <v>81</v>
      </c>
      <c r="I1" s="10" t="s">
        <v>82</v>
      </c>
      <c r="J1" s="10" t="s">
        <v>83</v>
      </c>
      <c r="K1" s="10" t="s">
        <v>84</v>
      </c>
      <c r="L1" s="10" t="s">
        <v>85</v>
      </c>
      <c r="M1" s="10" t="s">
        <v>86</v>
      </c>
      <c r="N1" s="10" t="s">
        <v>87</v>
      </c>
      <c r="O1" s="10" t="s">
        <v>88</v>
      </c>
      <c r="P1" s="12" t="s">
        <v>89</v>
      </c>
      <c r="Q1" s="13" t="s">
        <v>90</v>
      </c>
      <c r="R1" s="14" t="s">
        <v>91</v>
      </c>
      <c r="S1" s="14" t="s">
        <v>92</v>
      </c>
      <c r="T1" s="14" t="s">
        <v>93</v>
      </c>
      <c r="U1" s="15" t="s">
        <v>94</v>
      </c>
      <c r="V1" s="10" t="s">
        <v>95</v>
      </c>
      <c r="W1" s="10" t="s">
        <v>96</v>
      </c>
      <c r="X1" s="10" t="s">
        <v>97</v>
      </c>
      <c r="Y1" s="4" t="s">
        <v>98</v>
      </c>
      <c r="Z1" s="4" t="s">
        <v>99</v>
      </c>
      <c r="AA1" s="10" t="s">
        <v>100</v>
      </c>
      <c r="AB1" s="10" t="s">
        <v>101</v>
      </c>
      <c r="AC1" s="10" t="s">
        <v>102</v>
      </c>
      <c r="AD1" s="10" t="s">
        <v>103</v>
      </c>
      <c r="AE1" s="10" t="s">
        <v>104</v>
      </c>
      <c r="AF1" s="10" t="s">
        <v>105</v>
      </c>
      <c r="AG1" s="10" t="s">
        <v>106</v>
      </c>
      <c r="AH1" s="10" t="s">
        <v>107</v>
      </c>
      <c r="AI1" s="10"/>
      <c r="AJ1" s="10" t="s">
        <v>108</v>
      </c>
      <c r="AK1" s="10" t="s">
        <v>109</v>
      </c>
      <c r="AL1" s="15" t="s">
        <v>110</v>
      </c>
      <c r="AM1" s="15" t="s">
        <v>111</v>
      </c>
      <c r="AN1" s="15" t="s">
        <v>112</v>
      </c>
      <c r="AO1" s="15" t="s">
        <v>113</v>
      </c>
      <c r="AP1" s="10" t="s">
        <v>114</v>
      </c>
      <c r="AQ1" s="16" t="s">
        <v>115</v>
      </c>
      <c r="AR1" s="17" t="s">
        <v>116</v>
      </c>
      <c r="AS1" s="10" t="s">
        <v>117</v>
      </c>
      <c r="AT1" s="18" t="s">
        <v>118</v>
      </c>
      <c r="AU1" s="10" t="s">
        <v>86</v>
      </c>
      <c r="AV1" s="10" t="s">
        <v>119</v>
      </c>
      <c r="AW1" s="10" t="s">
        <v>120</v>
      </c>
      <c r="AX1" s="10" t="s">
        <v>121</v>
      </c>
      <c r="AY1" s="10" t="s">
        <v>122</v>
      </c>
      <c r="AZ1" s="10" t="s">
        <v>123</v>
      </c>
      <c r="BA1" s="10" t="s">
        <v>124</v>
      </c>
      <c r="BB1" s="10" t="s">
        <v>125</v>
      </c>
      <c r="BC1" s="10" t="s">
        <v>126</v>
      </c>
      <c r="BD1" s="10" t="s">
        <v>127</v>
      </c>
      <c r="BE1" s="10" t="s">
        <v>128</v>
      </c>
      <c r="BF1" s="19" t="s">
        <v>129</v>
      </c>
      <c r="BG1" s="10" t="s">
        <v>130</v>
      </c>
      <c r="BH1" s="10" t="s">
        <v>93</v>
      </c>
      <c r="BI1" s="10" t="s">
        <v>131</v>
      </c>
      <c r="BJ1" s="10" t="s">
        <v>132</v>
      </c>
      <c r="BK1" s="8" t="s">
        <v>133</v>
      </c>
      <c r="BL1" s="10" t="s">
        <v>134</v>
      </c>
      <c r="BM1" s="10" t="s">
        <v>135</v>
      </c>
      <c r="BN1" s="10" t="s">
        <v>136</v>
      </c>
      <c r="BO1" s="10" t="s">
        <v>137</v>
      </c>
      <c r="BP1" t="s">
        <v>138</v>
      </c>
      <c r="BQ1" t="s">
        <v>139</v>
      </c>
      <c r="BR1" t="s">
        <v>140</v>
      </c>
      <c r="BS1" t="s">
        <v>141</v>
      </c>
      <c r="BT1" s="10" t="s">
        <v>142</v>
      </c>
      <c r="BU1" s="10" t="s">
        <v>143</v>
      </c>
      <c r="BV1" s="10" t="s">
        <v>144</v>
      </c>
      <c r="BW1" s="10" t="s">
        <v>145</v>
      </c>
      <c r="BX1" s="10" t="s">
        <v>146</v>
      </c>
    </row>
    <row r="2" spans="1:76" x14ac:dyDescent="0.25">
      <c r="A2">
        <v>490313</v>
      </c>
      <c r="B2">
        <v>305412</v>
      </c>
      <c r="F2" t="s">
        <v>0</v>
      </c>
      <c r="G2" t="s">
        <v>1</v>
      </c>
      <c r="H2" t="s">
        <v>2</v>
      </c>
      <c r="I2" s="1" t="str">
        <f>HYPERLINK(AT2,"Hb")</f>
        <v>Hb</v>
      </c>
      <c r="K2">
        <v>1</v>
      </c>
      <c r="L2" t="s">
        <v>3</v>
      </c>
      <c r="M2">
        <v>99583</v>
      </c>
      <c r="N2" t="s">
        <v>4</v>
      </c>
      <c r="O2" t="s">
        <v>4</v>
      </c>
      <c r="U2" t="s">
        <v>5</v>
      </c>
      <c r="V2" s="2">
        <v>1</v>
      </c>
      <c r="W2" t="s">
        <v>6</v>
      </c>
      <c r="X2" t="s">
        <v>7</v>
      </c>
      <c r="Y2" s="3" t="s">
        <v>8</v>
      </c>
      <c r="Z2" s="4">
        <v>1</v>
      </c>
      <c r="AA2" s="5">
        <v>121</v>
      </c>
      <c r="AB2" t="s">
        <v>9</v>
      </c>
      <c r="AC2" t="s">
        <v>10</v>
      </c>
      <c r="AD2">
        <v>2007</v>
      </c>
      <c r="AE2">
        <v>6</v>
      </c>
      <c r="AF2">
        <v>30</v>
      </c>
      <c r="AG2" t="s">
        <v>11</v>
      </c>
      <c r="AH2" t="s">
        <v>11</v>
      </c>
      <c r="AJ2" t="s">
        <v>4</v>
      </c>
      <c r="AK2" t="s">
        <v>12</v>
      </c>
      <c r="AL2">
        <v>321260</v>
      </c>
      <c r="AM2">
        <v>6626397</v>
      </c>
      <c r="AN2" s="5">
        <v>321000</v>
      </c>
      <c r="AO2" s="5">
        <v>6627000</v>
      </c>
      <c r="AP2">
        <v>7</v>
      </c>
      <c r="AR2">
        <v>8</v>
      </c>
      <c r="AS2" t="s">
        <v>13</v>
      </c>
      <c r="AT2" t="s">
        <v>14</v>
      </c>
      <c r="AU2">
        <v>99583</v>
      </c>
      <c r="AW2" s="6" t="s">
        <v>15</v>
      </c>
      <c r="AX2">
        <v>1</v>
      </c>
      <c r="AY2" t="s">
        <v>16</v>
      </c>
      <c r="AZ2" t="s">
        <v>17</v>
      </c>
      <c r="BA2" t="s">
        <v>18</v>
      </c>
      <c r="BB2">
        <v>8</v>
      </c>
      <c r="BC2" t="s">
        <v>19</v>
      </c>
      <c r="BD2" t="s">
        <v>20</v>
      </c>
      <c r="BE2">
        <v>1</v>
      </c>
      <c r="BF2" s="7">
        <v>44112</v>
      </c>
      <c r="BG2" s="8" t="s">
        <v>21</v>
      </c>
      <c r="BI2">
        <v>3</v>
      </c>
      <c r="BJ2">
        <v>478345</v>
      </c>
      <c r="BK2">
        <v>120426</v>
      </c>
      <c r="BL2" t="s">
        <v>22</v>
      </c>
      <c r="BN2" t="s">
        <v>23</v>
      </c>
      <c r="BX2">
        <v>490313</v>
      </c>
    </row>
    <row r="3" spans="1:76" x14ac:dyDescent="0.25">
      <c r="A3">
        <v>466821</v>
      </c>
      <c r="B3">
        <v>277905</v>
      </c>
      <c r="F3" t="s">
        <v>0</v>
      </c>
      <c r="G3" t="s">
        <v>1</v>
      </c>
      <c r="H3" t="s">
        <v>24</v>
      </c>
      <c r="I3" s="1" t="str">
        <f>HYPERLINK(AT3,"Hb")</f>
        <v>Hb</v>
      </c>
      <c r="K3">
        <v>1</v>
      </c>
      <c r="L3" t="s">
        <v>3</v>
      </c>
      <c r="M3">
        <v>99583</v>
      </c>
      <c r="N3" t="s">
        <v>4</v>
      </c>
      <c r="O3" t="s">
        <v>4</v>
      </c>
      <c r="S3" t="s">
        <v>147</v>
      </c>
      <c r="T3" t="s">
        <v>148</v>
      </c>
      <c r="U3" t="s">
        <v>25</v>
      </c>
      <c r="V3" s="2">
        <v>1</v>
      </c>
      <c r="W3" t="s">
        <v>6</v>
      </c>
      <c r="X3" t="s">
        <v>26</v>
      </c>
      <c r="Y3" s="3" t="s">
        <v>8</v>
      </c>
      <c r="Z3" s="4">
        <v>1</v>
      </c>
      <c r="AA3" s="5">
        <v>125</v>
      </c>
      <c r="AB3" t="s">
        <v>27</v>
      </c>
      <c r="AC3" t="s">
        <v>28</v>
      </c>
      <c r="AD3">
        <v>1928</v>
      </c>
      <c r="AE3">
        <v>8</v>
      </c>
      <c r="AF3">
        <v>8</v>
      </c>
      <c r="AG3" t="s">
        <v>29</v>
      </c>
      <c r="AH3" t="s">
        <v>29</v>
      </c>
      <c r="AJ3" t="s">
        <v>4</v>
      </c>
      <c r="AK3" t="s">
        <v>12</v>
      </c>
      <c r="AL3">
        <v>293918</v>
      </c>
      <c r="AM3">
        <v>6601776</v>
      </c>
      <c r="AN3" s="5">
        <v>293000</v>
      </c>
      <c r="AO3" s="5">
        <v>6601000</v>
      </c>
      <c r="AP3">
        <v>707</v>
      </c>
      <c r="AR3">
        <v>8</v>
      </c>
      <c r="AS3" t="s">
        <v>30</v>
      </c>
      <c r="AT3" t="s">
        <v>31</v>
      </c>
      <c r="AU3">
        <v>99583</v>
      </c>
      <c r="AW3" s="6" t="s">
        <v>15</v>
      </c>
      <c r="AX3">
        <v>1</v>
      </c>
      <c r="AY3" t="s">
        <v>16</v>
      </c>
      <c r="AZ3" t="s">
        <v>32</v>
      </c>
      <c r="BA3" t="s">
        <v>33</v>
      </c>
      <c r="BB3">
        <v>8</v>
      </c>
      <c r="BC3" t="s">
        <v>19</v>
      </c>
      <c r="BD3" t="s">
        <v>20</v>
      </c>
      <c r="BE3">
        <v>1</v>
      </c>
      <c r="BF3" s="7">
        <v>41136</v>
      </c>
      <c r="BG3" s="8" t="s">
        <v>21</v>
      </c>
      <c r="BI3">
        <v>3</v>
      </c>
      <c r="BJ3">
        <v>450238</v>
      </c>
      <c r="BK3">
        <v>120427</v>
      </c>
      <c r="BL3" t="s">
        <v>34</v>
      </c>
      <c r="BN3" t="s">
        <v>35</v>
      </c>
      <c r="BX3">
        <v>466821</v>
      </c>
    </row>
    <row r="4" spans="1:76" x14ac:dyDescent="0.25">
      <c r="A4">
        <v>344400</v>
      </c>
      <c r="B4">
        <v>268918</v>
      </c>
      <c r="F4" t="s">
        <v>0</v>
      </c>
      <c r="G4" t="s">
        <v>1</v>
      </c>
      <c r="H4" t="s">
        <v>36</v>
      </c>
      <c r="I4" s="1" t="str">
        <f>HYPERLINK(AT4,"Hb")</f>
        <v>Hb</v>
      </c>
      <c r="K4">
        <v>1</v>
      </c>
      <c r="L4" t="s">
        <v>3</v>
      </c>
      <c r="M4">
        <v>99583</v>
      </c>
      <c r="N4" t="s">
        <v>4</v>
      </c>
      <c r="O4" t="s">
        <v>4</v>
      </c>
      <c r="S4" t="s">
        <v>147</v>
      </c>
      <c r="T4" t="s">
        <v>148</v>
      </c>
      <c r="U4" t="s">
        <v>37</v>
      </c>
      <c r="V4" s="2">
        <v>1</v>
      </c>
      <c r="W4" t="s">
        <v>38</v>
      </c>
      <c r="X4" t="s">
        <v>38</v>
      </c>
      <c r="Y4" s="3" t="s">
        <v>39</v>
      </c>
      <c r="Z4" s="4">
        <v>2</v>
      </c>
      <c r="AA4" s="5">
        <v>301</v>
      </c>
      <c r="AB4" s="5" t="s">
        <v>38</v>
      </c>
      <c r="AC4" t="s">
        <v>40</v>
      </c>
      <c r="AD4">
        <v>1995</v>
      </c>
      <c r="AE4">
        <v>7</v>
      </c>
      <c r="AF4">
        <v>14</v>
      </c>
      <c r="AG4" t="s">
        <v>41</v>
      </c>
      <c r="AH4" t="s">
        <v>42</v>
      </c>
      <c r="AJ4" t="s">
        <v>4</v>
      </c>
      <c r="AK4" t="s">
        <v>12</v>
      </c>
      <c r="AL4">
        <v>258093</v>
      </c>
      <c r="AM4">
        <v>6651442</v>
      </c>
      <c r="AN4" s="5">
        <v>259000</v>
      </c>
      <c r="AO4" s="5">
        <v>6651000</v>
      </c>
      <c r="AP4">
        <v>100</v>
      </c>
      <c r="AR4">
        <v>8</v>
      </c>
      <c r="AS4" t="s">
        <v>30</v>
      </c>
      <c r="AT4" t="s">
        <v>43</v>
      </c>
      <c r="AU4">
        <v>99583</v>
      </c>
      <c r="AW4" s="6" t="s">
        <v>15</v>
      </c>
      <c r="AX4">
        <v>1</v>
      </c>
      <c r="AY4" t="s">
        <v>16</v>
      </c>
      <c r="AZ4" t="s">
        <v>44</v>
      </c>
      <c r="BA4" t="s">
        <v>45</v>
      </c>
      <c r="BB4">
        <v>8</v>
      </c>
      <c r="BC4" t="s">
        <v>19</v>
      </c>
      <c r="BD4" t="s">
        <v>20</v>
      </c>
      <c r="BE4">
        <v>1</v>
      </c>
      <c r="BF4" s="7">
        <v>43989</v>
      </c>
      <c r="BG4" s="8" t="s">
        <v>21</v>
      </c>
      <c r="BI4">
        <v>3</v>
      </c>
      <c r="BJ4">
        <v>439899</v>
      </c>
      <c r="BK4">
        <v>120428</v>
      </c>
      <c r="BL4" t="s">
        <v>46</v>
      </c>
      <c r="BN4" t="s">
        <v>47</v>
      </c>
      <c r="BX4">
        <v>344400</v>
      </c>
    </row>
    <row r="5" spans="1:76" x14ac:dyDescent="0.25">
      <c r="A5">
        <v>251836</v>
      </c>
      <c r="C5">
        <v>1</v>
      </c>
      <c r="D5">
        <v>1</v>
      </c>
      <c r="E5">
        <v>1</v>
      </c>
      <c r="F5" t="s">
        <v>0</v>
      </c>
      <c r="G5" t="s">
        <v>48</v>
      </c>
      <c r="H5" t="s">
        <v>49</v>
      </c>
      <c r="I5" s="1" t="str">
        <f>HYPERLINK(AT5,"Foto")</f>
        <v>Foto</v>
      </c>
      <c r="K5">
        <v>1</v>
      </c>
      <c r="L5" t="s">
        <v>3</v>
      </c>
      <c r="M5">
        <v>99583</v>
      </c>
      <c r="N5" t="s">
        <v>4</v>
      </c>
      <c r="O5" t="s">
        <v>4</v>
      </c>
      <c r="U5" t="s">
        <v>50</v>
      </c>
      <c r="V5" s="2">
        <v>1</v>
      </c>
      <c r="W5" t="s">
        <v>6</v>
      </c>
      <c r="X5" t="s">
        <v>51</v>
      </c>
      <c r="Y5" t="s">
        <v>52</v>
      </c>
      <c r="Z5" s="4">
        <v>6</v>
      </c>
      <c r="AA5" s="5">
        <v>626</v>
      </c>
      <c r="AB5" s="5" t="s">
        <v>51</v>
      </c>
      <c r="AC5" t="s">
        <v>53</v>
      </c>
      <c r="AD5">
        <v>2020</v>
      </c>
      <c r="AE5">
        <v>7</v>
      </c>
      <c r="AF5">
        <v>29</v>
      </c>
      <c r="AG5" t="s">
        <v>54</v>
      </c>
      <c r="AJ5" t="s">
        <v>4</v>
      </c>
      <c r="AK5" t="s">
        <v>12</v>
      </c>
      <c r="AL5">
        <v>236416</v>
      </c>
      <c r="AM5">
        <v>6640193</v>
      </c>
      <c r="AN5" s="5">
        <v>237000</v>
      </c>
      <c r="AO5" s="5">
        <v>6641000</v>
      </c>
      <c r="AP5">
        <v>25</v>
      </c>
      <c r="AR5">
        <v>1010</v>
      </c>
      <c r="AS5" t="s">
        <v>55</v>
      </c>
      <c r="AT5" s="7" t="s">
        <v>56</v>
      </c>
      <c r="AU5">
        <v>99583</v>
      </c>
      <c r="AW5" s="6" t="s">
        <v>15</v>
      </c>
      <c r="AX5">
        <v>1</v>
      </c>
      <c r="AY5" t="s">
        <v>16</v>
      </c>
      <c r="AZ5" t="s">
        <v>57</v>
      </c>
      <c r="BA5" t="s">
        <v>58</v>
      </c>
      <c r="BB5">
        <v>1010</v>
      </c>
      <c r="BC5" t="s">
        <v>59</v>
      </c>
      <c r="BD5" t="s">
        <v>60</v>
      </c>
      <c r="BE5">
        <v>1</v>
      </c>
      <c r="BF5" s="7">
        <v>44468.551666666703</v>
      </c>
      <c r="BG5" s="8" t="s">
        <v>21</v>
      </c>
      <c r="BI5">
        <v>6</v>
      </c>
      <c r="BJ5">
        <v>281020</v>
      </c>
      <c r="BL5" t="s">
        <v>61</v>
      </c>
      <c r="BX5">
        <v>251836</v>
      </c>
    </row>
    <row r="6" spans="1:76" x14ac:dyDescent="0.25">
      <c r="A6">
        <v>89146</v>
      </c>
      <c r="C6">
        <v>1</v>
      </c>
      <c r="D6">
        <v>1</v>
      </c>
      <c r="E6">
        <v>1</v>
      </c>
      <c r="F6" t="s">
        <v>0</v>
      </c>
      <c r="G6" t="s">
        <v>62</v>
      </c>
      <c r="H6" t="s">
        <v>63</v>
      </c>
      <c r="I6" s="9" t="s">
        <v>64</v>
      </c>
      <c r="K6">
        <v>1</v>
      </c>
      <c r="L6" t="s">
        <v>3</v>
      </c>
      <c r="M6">
        <v>99583</v>
      </c>
      <c r="N6" t="s">
        <v>4</v>
      </c>
      <c r="O6" t="s">
        <v>4</v>
      </c>
      <c r="U6" t="s">
        <v>65</v>
      </c>
      <c r="V6" s="2">
        <v>1</v>
      </c>
      <c r="W6" t="s">
        <v>66</v>
      </c>
      <c r="X6" t="s">
        <v>67</v>
      </c>
      <c r="Y6" s="3" t="s">
        <v>68</v>
      </c>
      <c r="Z6" s="4">
        <v>14</v>
      </c>
      <c r="AA6" s="5">
        <v>1417</v>
      </c>
      <c r="AB6" s="5" t="s">
        <v>67</v>
      </c>
      <c r="AC6" t="s">
        <v>69</v>
      </c>
      <c r="AD6">
        <v>2010</v>
      </c>
      <c r="AE6">
        <v>6</v>
      </c>
      <c r="AF6">
        <v>14</v>
      </c>
      <c r="AG6" t="s">
        <v>70</v>
      </c>
      <c r="AH6" t="s">
        <v>70</v>
      </c>
      <c r="AJ6" t="s">
        <v>4</v>
      </c>
      <c r="AK6" t="s">
        <v>12</v>
      </c>
      <c r="AL6">
        <v>36283</v>
      </c>
      <c r="AM6">
        <v>6800849</v>
      </c>
      <c r="AN6" s="5">
        <v>37000</v>
      </c>
      <c r="AO6" s="5">
        <v>6801000</v>
      </c>
      <c r="AP6">
        <v>5</v>
      </c>
      <c r="AR6">
        <v>59</v>
      </c>
      <c r="AU6">
        <v>99583</v>
      </c>
      <c r="AW6" s="6" t="s">
        <v>15</v>
      </c>
      <c r="AX6">
        <v>1</v>
      </c>
      <c r="AY6" t="s">
        <v>16</v>
      </c>
      <c r="AZ6" t="s">
        <v>71</v>
      </c>
      <c r="BA6" t="s">
        <v>63</v>
      </c>
      <c r="BB6">
        <v>59</v>
      </c>
      <c r="BC6" t="s">
        <v>62</v>
      </c>
      <c r="BD6" t="s">
        <v>72</v>
      </c>
      <c r="BF6" s="7">
        <v>43961</v>
      </c>
      <c r="BG6" s="8" t="s">
        <v>21</v>
      </c>
      <c r="BI6">
        <v>4</v>
      </c>
      <c r="BJ6">
        <v>395544</v>
      </c>
      <c r="BL6" t="s">
        <v>73</v>
      </c>
      <c r="BX6">
        <v>89146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Solstad, Heidi</dc:creator>
  <cp:lastModifiedBy>Solstad, Heidi</cp:lastModifiedBy>
  <dcterms:created xsi:type="dcterms:W3CDTF">2022-10-25T11:19:28Z</dcterms:created>
  <dcterms:modified xsi:type="dcterms:W3CDTF">2022-10-25T11:22:11Z</dcterms:modified>
</cp:coreProperties>
</file>