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CF9CD851-52AF-400C-BE5D-9158EC6C51A8}" xr6:coauthVersionLast="47" xr6:coauthVersionMax="47" xr10:uidLastSave="{00000000-0000-0000-0000-000000000000}"/>
  <bookViews>
    <workbookView xWindow="-108" yWindow="-108" windowWidth="23256" windowHeight="12576" xr2:uid="{1A48D3FD-2A39-4AF1-B70F-CA1F2845C0C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<sst xmlns="http://schemas.openxmlformats.org/spreadsheetml/2006/main" count="220" uniqueCount="135">
  <si>
    <t>A</t>
  </si>
  <si>
    <t>O</t>
  </si>
  <si>
    <t>214979</t>
  </si>
  <si>
    <t>4A</t>
  </si>
  <si>
    <t>Cruciata laevipes</t>
  </si>
  <si>
    <t>191_6577</t>
  </si>
  <si>
    <t>Vestfold og Telemark</t>
  </si>
  <si>
    <t>Skien</t>
  </si>
  <si>
    <t>Te</t>
  </si>
  <si>
    <t>Århus gård, som ugras i beplantning</t>
  </si>
  <si>
    <t>Kjell Thowsen</t>
  </si>
  <si>
    <t>OR</t>
  </si>
  <si>
    <t>https://www.unimus.no/felles/bilder/web_hent_bilde.php?id=13419237&amp;type=jpeg</t>
  </si>
  <si>
    <t>AlienSpecie</t>
  </si>
  <si>
    <t>Ingen kjent risiko (NK)</t>
  </si>
  <si>
    <t>POINT (190781 6577388)</t>
  </si>
  <si>
    <t>urn:catalog:O:V:214979</t>
  </si>
  <si>
    <t>Naturhistorisk Museum - UiO</t>
  </si>
  <si>
    <t>v</t>
  </si>
  <si>
    <t>ArtKart</t>
  </si>
  <si>
    <t>8_214979</t>
  </si>
  <si>
    <t>O_214979</t>
  </si>
  <si>
    <t>NBF</t>
  </si>
  <si>
    <t>11933362</t>
  </si>
  <si>
    <t>Århus, Skien, Vt \Forsøksbed.</t>
  </si>
  <si>
    <t>Ufrivillig innkommet med andre innplantede vekster.
Denne er belagt ved Naturhistorisk Museum i Oslo i 2002. Innsendt av Roger Halvorsen med meg som finner. Dette beleggets koordinater er ved en Århus gård for langt sør og derfor feil. Koordinatene ved denne observasjonen er de riktige. .</t>
  </si>
  <si>
    <t>https://www.artsobservasjoner.no/Sighting/11933362</t>
  </si>
  <si>
    <t>POINT (190677 6577882)</t>
  </si>
  <si>
    <t>urn:uuid:dc4a317d-81b3-4c9e-a33a-6ac9a94b3ac6</t>
  </si>
  <si>
    <t>Norsk botanisk forening</t>
  </si>
  <si>
    <t>so2-vascular</t>
  </si>
  <si>
    <t>1010_11933362</t>
  </si>
  <si>
    <t>11933361</t>
  </si>
  <si>
    <t>Århus, Skien, Vt \urtehage</t>
  </si>
  <si>
    <t>Christian Kortner|Jorunn Simones</t>
  </si>
  <si>
    <t>Fortsatt på stedet som ugras i urtehagen. .</t>
  </si>
  <si>
    <t>https://www.artsobservasjoner.no/Sighting/11933361</t>
  </si>
  <si>
    <t>POINT (190678 6577878)</t>
  </si>
  <si>
    <t>urn:uuid:c106136c-eedb-4eed-835d-717a44a78ebe</t>
  </si>
  <si>
    <t>1010_11933361</t>
  </si>
  <si>
    <t>15418781</t>
  </si>
  <si>
    <t>Århus, Skien, Vt</t>
  </si>
  <si>
    <t>Øystein Nilsen</t>
  </si>
  <si>
    <t>https://www.artsobservasjoner.no/Sighting/15418781</t>
  </si>
  <si>
    <t>POINT (190677 6577885)</t>
  </si>
  <si>
    <t>urn:uuid:992f51b3-f5f4-49d5-826d-98c061935bfd</t>
  </si>
  <si>
    <t>1010_15418781</t>
  </si>
  <si>
    <t>17336364</t>
  </si>
  <si>
    <t>https://www.artsobservasjoner.no/Sighting/17336364</t>
  </si>
  <si>
    <t>urn:uuid:53d638ab-754f-499b-b219-06494f13bca6</t>
  </si>
  <si>
    <t>1010_17336364</t>
  </si>
  <si>
    <t>27592493</t>
  </si>
  <si>
    <t>Reg første gang i 2002 av K Thovsen. Fortsatt på samme sted..</t>
  </si>
  <si>
    <t>https://www.artsobservasjoner.no/Sighting/27592493</t>
  </si>
  <si>
    <t>urn:uuid:375e94db-5c0b-46ee-aca7-77bb42fbbaa3</t>
  </si>
  <si>
    <t>1010_27592493</t>
  </si>
  <si>
    <t>M</t>
  </si>
  <si>
    <t>Dyrket frem fra jordprøve fra potter med importerte prydbusker fra trailerlast 3-4.</t>
  </si>
  <si>
    <t>Anders Often</t>
  </si>
  <si>
    <t>V</t>
  </si>
  <si>
    <t>https://www.unimus.no/felles/bilder/web_hent_bilde.php?id=13967592&amp;type=jpeg</t>
  </si>
  <si>
    <t>Fr-etab</t>
  </si>
  <si>
    <t>MusIt</t>
  </si>
  <si>
    <t>O_378626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</si>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</sst>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C5E50-1578-431A-8939-90A4E73CA6E2}">
  <dimension ref="A1:BT8"/>
  <sheetViews>
    <sheetView tabSelected="1" topLeftCell="Y1" workbookViewId="0">
      <selection activeCell="AO4" sqref="AO4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5.21875" bestFit="1" customWidth="1"/>
    <col min="24" max="24" width="3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68.5546875" bestFit="1" customWidth="1"/>
    <col min="32" max="32" width="28.5546875" bestFit="1" customWidth="1"/>
  </cols>
  <sheetData>
    <row r="1" spans="1:72" x14ac:dyDescent="0.3">
      <c r="A1" s="10" t="s">
        <v>64</v>
      </c>
      <c r="B1" s="10" t="s">
        <v>65</v>
      </c>
      <c r="C1" s="10" t="s">
        <v>66</v>
      </c>
      <c r="D1" s="10" t="s">
        <v>67</v>
      </c>
      <c r="E1" s="10" t="s">
        <v>68</v>
      </c>
      <c r="F1" s="10" t="s">
        <v>69</v>
      </c>
      <c r="G1" s="10" t="s">
        <v>70</v>
      </c>
      <c r="H1" s="11" t="s">
        <v>71</v>
      </c>
      <c r="I1" s="10" t="s">
        <v>72</v>
      </c>
      <c r="J1" s="10" t="s">
        <v>73</v>
      </c>
      <c r="K1" s="10" t="s">
        <v>74</v>
      </c>
      <c r="L1" s="10" t="s">
        <v>75</v>
      </c>
      <c r="M1" s="10" t="s">
        <v>76</v>
      </c>
      <c r="N1" s="10" t="s">
        <v>77</v>
      </c>
      <c r="O1" s="12" t="s">
        <v>78</v>
      </c>
      <c r="P1" s="13" t="s">
        <v>79</v>
      </c>
      <c r="Q1" s="14" t="s">
        <v>80</v>
      </c>
      <c r="R1" s="14" t="s">
        <v>81</v>
      </c>
      <c r="S1" s="14" t="s">
        <v>82</v>
      </c>
      <c r="T1" s="15" t="s">
        <v>83</v>
      </c>
      <c r="U1" s="10" t="s">
        <v>84</v>
      </c>
      <c r="V1" s="10" t="s">
        <v>85</v>
      </c>
      <c r="W1" s="10" t="s">
        <v>86</v>
      </c>
      <c r="X1" s="4" t="s">
        <v>87</v>
      </c>
      <c r="Y1" s="4" t="s">
        <v>88</v>
      </c>
      <c r="Z1" s="10" t="s">
        <v>89</v>
      </c>
      <c r="AA1" s="10" t="s">
        <v>90</v>
      </c>
      <c r="AB1" s="10" t="s">
        <v>91</v>
      </c>
      <c r="AC1" s="10" t="s">
        <v>92</v>
      </c>
      <c r="AD1" s="10" t="s">
        <v>93</v>
      </c>
      <c r="AE1" s="10" t="s">
        <v>94</v>
      </c>
      <c r="AF1" s="10" t="s">
        <v>95</v>
      </c>
      <c r="AG1" s="10" t="s">
        <v>96</v>
      </c>
      <c r="AH1" s="15" t="s">
        <v>97</v>
      </c>
      <c r="AI1" s="15" t="s">
        <v>98</v>
      </c>
      <c r="AJ1" s="15" t="s">
        <v>99</v>
      </c>
      <c r="AK1" s="15" t="s">
        <v>100</v>
      </c>
      <c r="AL1" s="10" t="s">
        <v>101</v>
      </c>
      <c r="AM1" s="16" t="s">
        <v>102</v>
      </c>
      <c r="AN1" s="17" t="s">
        <v>103</v>
      </c>
      <c r="AO1" s="10" t="s">
        <v>104</v>
      </c>
      <c r="AP1" s="18" t="s">
        <v>105</v>
      </c>
      <c r="AQ1" s="10" t="s">
        <v>76</v>
      </c>
      <c r="AR1" s="10" t="s">
        <v>106</v>
      </c>
      <c r="AS1" s="10" t="s">
        <v>107</v>
      </c>
      <c r="AT1" s="10" t="s">
        <v>108</v>
      </c>
      <c r="AU1" s="10" t="s">
        <v>109</v>
      </c>
      <c r="AV1" s="10" t="s">
        <v>110</v>
      </c>
      <c r="AW1" s="10" t="s">
        <v>111</v>
      </c>
      <c r="AX1" s="10" t="s">
        <v>112</v>
      </c>
      <c r="AY1" s="10" t="s">
        <v>113</v>
      </c>
      <c r="AZ1" s="10" t="s">
        <v>114</v>
      </c>
      <c r="BA1" s="10" t="s">
        <v>115</v>
      </c>
      <c r="BB1" s="19" t="s">
        <v>116</v>
      </c>
      <c r="BC1" s="10" t="s">
        <v>117</v>
      </c>
      <c r="BD1" s="10" t="s">
        <v>82</v>
      </c>
      <c r="BE1" s="10" t="s">
        <v>118</v>
      </c>
      <c r="BF1" s="10" t="s">
        <v>119</v>
      </c>
      <c r="BG1" s="8" t="s">
        <v>120</v>
      </c>
      <c r="BH1" s="10" t="s">
        <v>121</v>
      </c>
      <c r="BI1" s="10" t="s">
        <v>122</v>
      </c>
      <c r="BJ1" s="10" t="s">
        <v>123</v>
      </c>
      <c r="BK1" s="10" t="s">
        <v>124</v>
      </c>
      <c r="BL1" t="s">
        <v>125</v>
      </c>
      <c r="BM1" t="s">
        <v>126</v>
      </c>
      <c r="BN1" t="s">
        <v>127</v>
      </c>
      <c r="BO1" t="s">
        <v>128</v>
      </c>
      <c r="BP1" s="10" t="s">
        <v>129</v>
      </c>
      <c r="BQ1" s="10" t="s">
        <v>130</v>
      </c>
      <c r="BR1" s="10" t="s">
        <v>131</v>
      </c>
      <c r="BS1" s="10" t="s">
        <v>132</v>
      </c>
      <c r="BT1" s="10" t="s">
        <v>64</v>
      </c>
    </row>
    <row r="2" spans="1:72" x14ac:dyDescent="0.3">
      <c r="A2">
        <v>193062</v>
      </c>
      <c r="B2">
        <v>277537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102202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8</v>
      </c>
      <c r="Z2" s="5">
        <v>806</v>
      </c>
      <c r="AA2" s="5" t="s">
        <v>7</v>
      </c>
      <c r="AB2" t="s">
        <v>9</v>
      </c>
      <c r="AC2">
        <v>2002</v>
      </c>
      <c r="AD2">
        <v>8</v>
      </c>
      <c r="AE2">
        <v>1</v>
      </c>
      <c r="AF2" t="s">
        <v>10</v>
      </c>
      <c r="AG2" t="s">
        <v>10</v>
      </c>
      <c r="AH2">
        <v>190781</v>
      </c>
      <c r="AI2">
        <v>6577388</v>
      </c>
      <c r="AJ2" s="5">
        <v>191000</v>
      </c>
      <c r="AK2" s="5">
        <v>6577000</v>
      </c>
      <c r="AL2">
        <v>71</v>
      </c>
      <c r="AN2">
        <v>8</v>
      </c>
      <c r="AO2" t="s">
        <v>11</v>
      </c>
      <c r="AP2" t="s">
        <v>12</v>
      </c>
      <c r="AQ2">
        <v>102202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37602</v>
      </c>
      <c r="BC2" s="8" t="s">
        <v>19</v>
      </c>
      <c r="BE2">
        <v>3</v>
      </c>
      <c r="BF2">
        <v>449896</v>
      </c>
      <c r="BG2">
        <v>54813</v>
      </c>
      <c r="BH2" t="s">
        <v>20</v>
      </c>
      <c r="BJ2" t="s">
        <v>21</v>
      </c>
      <c r="BT2">
        <v>193062</v>
      </c>
    </row>
    <row r="3" spans="1:72" x14ac:dyDescent="0.3">
      <c r="A3">
        <v>192976</v>
      </c>
      <c r="B3">
        <v>62207</v>
      </c>
      <c r="F3" t="s">
        <v>0</v>
      </c>
      <c r="G3" t="s">
        <v>22</v>
      </c>
      <c r="H3" t="s">
        <v>23</v>
      </c>
      <c r="I3" s="1" t="str">
        <f>HYPERLINK(AP3,"Foto")</f>
        <v>Foto</v>
      </c>
      <c r="K3">
        <v>1</v>
      </c>
      <c r="L3" t="s">
        <v>3</v>
      </c>
      <c r="M3">
        <v>102202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8</v>
      </c>
      <c r="Z3" s="5">
        <v>806</v>
      </c>
      <c r="AA3" s="5" t="s">
        <v>7</v>
      </c>
      <c r="AB3" t="s">
        <v>24</v>
      </c>
      <c r="AC3">
        <v>2009</v>
      </c>
      <c r="AD3">
        <v>6</v>
      </c>
      <c r="AE3">
        <v>9</v>
      </c>
      <c r="AF3" t="s">
        <v>10</v>
      </c>
      <c r="AH3">
        <v>190677</v>
      </c>
      <c r="AI3">
        <v>6577882</v>
      </c>
      <c r="AJ3" s="5">
        <v>191000</v>
      </c>
      <c r="AK3" s="5">
        <v>6577000</v>
      </c>
      <c r="AL3">
        <v>10</v>
      </c>
      <c r="AN3">
        <v>1010</v>
      </c>
      <c r="AO3" t="s">
        <v>25</v>
      </c>
      <c r="AP3" s="7" t="s">
        <v>26</v>
      </c>
      <c r="AQ3">
        <v>102202</v>
      </c>
      <c r="AS3" s="6" t="s">
        <v>13</v>
      </c>
      <c r="AT3">
        <v>1</v>
      </c>
      <c r="AU3" t="s">
        <v>14</v>
      </c>
      <c r="AV3" t="s">
        <v>27</v>
      </c>
      <c r="AW3" t="s">
        <v>28</v>
      </c>
      <c r="AX3">
        <v>1010</v>
      </c>
      <c r="AY3" t="s">
        <v>29</v>
      </c>
      <c r="AZ3" t="s">
        <v>30</v>
      </c>
      <c r="BA3">
        <v>1</v>
      </c>
      <c r="BB3" s="7">
        <v>43709.903472222199</v>
      </c>
      <c r="BC3" s="8" t="s">
        <v>19</v>
      </c>
      <c r="BE3">
        <v>6</v>
      </c>
      <c r="BF3">
        <v>58396</v>
      </c>
      <c r="BG3">
        <v>54814</v>
      </c>
      <c r="BH3" t="s">
        <v>31</v>
      </c>
      <c r="BT3">
        <v>192976</v>
      </c>
    </row>
    <row r="4" spans="1:72" x14ac:dyDescent="0.3">
      <c r="A4">
        <v>192980</v>
      </c>
      <c r="B4">
        <v>62206</v>
      </c>
      <c r="F4" t="s">
        <v>0</v>
      </c>
      <c r="G4" t="s">
        <v>22</v>
      </c>
      <c r="H4" t="s">
        <v>32</v>
      </c>
      <c r="I4" s="1" t="str">
        <f>HYPERLINK(AP4,"Foto")</f>
        <v>Foto</v>
      </c>
      <c r="K4">
        <v>1</v>
      </c>
      <c r="L4" t="s">
        <v>3</v>
      </c>
      <c r="M4">
        <v>102202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8</v>
      </c>
      <c r="Z4" s="5">
        <v>806</v>
      </c>
      <c r="AA4" s="5" t="s">
        <v>7</v>
      </c>
      <c r="AB4" t="s">
        <v>33</v>
      </c>
      <c r="AC4">
        <v>2013</v>
      </c>
      <c r="AD4">
        <v>6</v>
      </c>
      <c r="AE4">
        <v>2</v>
      </c>
      <c r="AF4" t="s">
        <v>34</v>
      </c>
      <c r="AH4">
        <v>190678</v>
      </c>
      <c r="AI4">
        <v>6577878</v>
      </c>
      <c r="AJ4" s="5">
        <v>191000</v>
      </c>
      <c r="AK4" s="5">
        <v>6577000</v>
      </c>
      <c r="AL4">
        <v>25</v>
      </c>
      <c r="AN4">
        <v>1010</v>
      </c>
      <c r="AO4" t="s">
        <v>35</v>
      </c>
      <c r="AP4" s="7" t="s">
        <v>36</v>
      </c>
      <c r="AQ4">
        <v>102202</v>
      </c>
      <c r="AS4" s="6" t="s">
        <v>13</v>
      </c>
      <c r="AT4">
        <v>1</v>
      </c>
      <c r="AU4" t="s">
        <v>14</v>
      </c>
      <c r="AV4" t="s">
        <v>37</v>
      </c>
      <c r="AW4" t="s">
        <v>38</v>
      </c>
      <c r="AX4">
        <v>1010</v>
      </c>
      <c r="AY4" t="s">
        <v>29</v>
      </c>
      <c r="AZ4" t="s">
        <v>30</v>
      </c>
      <c r="BA4">
        <v>1</v>
      </c>
      <c r="BB4" s="7">
        <v>43709.903472222199</v>
      </c>
      <c r="BC4" s="8" t="s">
        <v>19</v>
      </c>
      <c r="BE4">
        <v>6</v>
      </c>
      <c r="BF4">
        <v>58395</v>
      </c>
      <c r="BG4">
        <v>54815</v>
      </c>
      <c r="BH4" t="s">
        <v>39</v>
      </c>
      <c r="BT4">
        <v>192980</v>
      </c>
    </row>
    <row r="5" spans="1:72" x14ac:dyDescent="0.3">
      <c r="A5">
        <v>192977</v>
      </c>
      <c r="B5">
        <v>129722</v>
      </c>
      <c r="F5" t="s">
        <v>0</v>
      </c>
      <c r="G5" t="s">
        <v>22</v>
      </c>
      <c r="H5" t="s">
        <v>40</v>
      </c>
      <c r="I5" s="1" t="str">
        <f>HYPERLINK(AP5,"Foto")</f>
        <v>Foto</v>
      </c>
      <c r="K5">
        <v>1</v>
      </c>
      <c r="L5" t="s">
        <v>3</v>
      </c>
      <c r="M5">
        <v>102202</v>
      </c>
      <c r="N5" t="s">
        <v>4</v>
      </c>
      <c r="T5" t="s">
        <v>5</v>
      </c>
      <c r="U5" s="2">
        <v>1</v>
      </c>
      <c r="V5" t="s">
        <v>6</v>
      </c>
      <c r="W5" t="s">
        <v>7</v>
      </c>
      <c r="X5" s="3" t="s">
        <v>8</v>
      </c>
      <c r="Y5" s="4">
        <v>8</v>
      </c>
      <c r="Z5" s="5">
        <v>806</v>
      </c>
      <c r="AA5" s="5" t="s">
        <v>7</v>
      </c>
      <c r="AB5" t="s">
        <v>41</v>
      </c>
      <c r="AC5">
        <v>2016</v>
      </c>
      <c r="AD5">
        <v>9</v>
      </c>
      <c r="AE5">
        <v>15</v>
      </c>
      <c r="AF5" t="s">
        <v>42</v>
      </c>
      <c r="AH5">
        <v>190677</v>
      </c>
      <c r="AI5">
        <v>6577885</v>
      </c>
      <c r="AJ5" s="5">
        <v>191000</v>
      </c>
      <c r="AK5" s="5">
        <v>6577000</v>
      </c>
      <c r="AL5">
        <v>10</v>
      </c>
      <c r="AN5">
        <v>1010</v>
      </c>
      <c r="AP5" s="7" t="s">
        <v>43</v>
      </c>
      <c r="AQ5">
        <v>102202</v>
      </c>
      <c r="AS5" s="6" t="s">
        <v>13</v>
      </c>
      <c r="AT5">
        <v>1</v>
      </c>
      <c r="AU5" t="s">
        <v>14</v>
      </c>
      <c r="AV5" t="s">
        <v>44</v>
      </c>
      <c r="AW5" t="s">
        <v>45</v>
      </c>
      <c r="AX5">
        <v>1010</v>
      </c>
      <c r="AY5" t="s">
        <v>29</v>
      </c>
      <c r="AZ5" t="s">
        <v>30</v>
      </c>
      <c r="BA5">
        <v>1</v>
      </c>
      <c r="BB5" s="7">
        <v>43002.093055555597</v>
      </c>
      <c r="BC5" s="8" t="s">
        <v>19</v>
      </c>
      <c r="BE5">
        <v>6</v>
      </c>
      <c r="BF5">
        <v>112993</v>
      </c>
      <c r="BG5">
        <v>54816</v>
      </c>
      <c r="BH5" t="s">
        <v>46</v>
      </c>
      <c r="BT5">
        <v>192977</v>
      </c>
    </row>
    <row r="6" spans="1:72" x14ac:dyDescent="0.3">
      <c r="A6">
        <v>192978</v>
      </c>
      <c r="C6">
        <v>1</v>
      </c>
      <c r="F6" t="s">
        <v>0</v>
      </c>
      <c r="G6" t="s">
        <v>22</v>
      </c>
      <c r="H6" t="s">
        <v>47</v>
      </c>
      <c r="I6" s="1" t="str">
        <f>HYPERLINK(AP6,"Foto")</f>
        <v>Foto</v>
      </c>
      <c r="K6">
        <v>1</v>
      </c>
      <c r="L6" t="s">
        <v>3</v>
      </c>
      <c r="M6">
        <v>102202</v>
      </c>
      <c r="N6" t="s">
        <v>4</v>
      </c>
      <c r="T6" t="s">
        <v>5</v>
      </c>
      <c r="U6" s="2">
        <v>1</v>
      </c>
      <c r="V6" t="s">
        <v>6</v>
      </c>
      <c r="W6" t="s">
        <v>7</v>
      </c>
      <c r="X6" s="3" t="s">
        <v>8</v>
      </c>
      <c r="Y6" s="4">
        <v>8</v>
      </c>
      <c r="Z6" s="5">
        <v>806</v>
      </c>
      <c r="AA6" s="5" t="s">
        <v>7</v>
      </c>
      <c r="AB6" t="s">
        <v>41</v>
      </c>
      <c r="AC6">
        <v>2017</v>
      </c>
      <c r="AD6">
        <v>6</v>
      </c>
      <c r="AE6">
        <v>1</v>
      </c>
      <c r="AF6" t="s">
        <v>42</v>
      </c>
      <c r="AH6">
        <v>190677</v>
      </c>
      <c r="AI6">
        <v>6577885</v>
      </c>
      <c r="AJ6" s="5">
        <v>191000</v>
      </c>
      <c r="AK6" s="5">
        <v>6577000</v>
      </c>
      <c r="AL6">
        <v>10</v>
      </c>
      <c r="AN6">
        <v>1010</v>
      </c>
      <c r="AP6" s="7" t="s">
        <v>48</v>
      </c>
      <c r="AQ6">
        <v>102202</v>
      </c>
      <c r="AS6" s="6" t="s">
        <v>13</v>
      </c>
      <c r="AT6">
        <v>1</v>
      </c>
      <c r="AU6" t="s">
        <v>14</v>
      </c>
      <c r="AV6" t="s">
        <v>44</v>
      </c>
      <c r="AW6" t="s">
        <v>49</v>
      </c>
      <c r="AX6">
        <v>1010</v>
      </c>
      <c r="AY6" t="s">
        <v>29</v>
      </c>
      <c r="AZ6" t="s">
        <v>30</v>
      </c>
      <c r="BA6">
        <v>1</v>
      </c>
      <c r="BB6" s="7">
        <v>43002.093055555597</v>
      </c>
      <c r="BC6" s="8" t="s">
        <v>19</v>
      </c>
      <c r="BE6">
        <v>6</v>
      </c>
      <c r="BF6">
        <v>122896</v>
      </c>
      <c r="BH6" t="s">
        <v>50</v>
      </c>
      <c r="BT6">
        <v>192978</v>
      </c>
    </row>
    <row r="7" spans="1:72" x14ac:dyDescent="0.3">
      <c r="A7">
        <v>192979</v>
      </c>
      <c r="C7">
        <v>1</v>
      </c>
      <c r="F7" t="s">
        <v>0</v>
      </c>
      <c r="G7" t="s">
        <v>22</v>
      </c>
      <c r="H7" t="s">
        <v>51</v>
      </c>
      <c r="I7" s="1" t="str">
        <f>HYPERLINK(AP7,"Foto")</f>
        <v>Foto</v>
      </c>
      <c r="K7">
        <v>1</v>
      </c>
      <c r="L7" t="s">
        <v>3</v>
      </c>
      <c r="M7">
        <v>102202</v>
      </c>
      <c r="N7" t="s">
        <v>4</v>
      </c>
      <c r="T7" t="s">
        <v>5</v>
      </c>
      <c r="U7" s="2">
        <v>1</v>
      </c>
      <c r="V7" t="s">
        <v>6</v>
      </c>
      <c r="W7" t="s">
        <v>7</v>
      </c>
      <c r="X7" s="3" t="s">
        <v>8</v>
      </c>
      <c r="Y7" s="4">
        <v>8</v>
      </c>
      <c r="Z7" s="5">
        <v>806</v>
      </c>
      <c r="AA7" s="5" t="s">
        <v>7</v>
      </c>
      <c r="AB7" t="s">
        <v>41</v>
      </c>
      <c r="AC7">
        <v>2021</v>
      </c>
      <c r="AD7">
        <v>9</v>
      </c>
      <c r="AE7">
        <v>1</v>
      </c>
      <c r="AF7" t="s">
        <v>42</v>
      </c>
      <c r="AH7">
        <v>190677</v>
      </c>
      <c r="AI7">
        <v>6577885</v>
      </c>
      <c r="AJ7" s="5">
        <v>191000</v>
      </c>
      <c r="AK7" s="5">
        <v>6577000</v>
      </c>
      <c r="AL7">
        <v>10</v>
      </c>
      <c r="AN7">
        <v>1010</v>
      </c>
      <c r="AO7" t="s">
        <v>52</v>
      </c>
      <c r="AP7" s="7" t="s">
        <v>53</v>
      </c>
      <c r="AQ7">
        <v>102202</v>
      </c>
      <c r="AS7" s="6" t="s">
        <v>13</v>
      </c>
      <c r="AT7">
        <v>1</v>
      </c>
      <c r="AU7" t="s">
        <v>14</v>
      </c>
      <c r="AV7" t="s">
        <v>44</v>
      </c>
      <c r="AW7" t="s">
        <v>54</v>
      </c>
      <c r="AX7">
        <v>1010</v>
      </c>
      <c r="AY7" t="s">
        <v>29</v>
      </c>
      <c r="AZ7" t="s">
        <v>30</v>
      </c>
      <c r="BA7">
        <v>1</v>
      </c>
      <c r="BB7" s="7">
        <v>44445.873055555603</v>
      </c>
      <c r="BC7" s="8" t="s">
        <v>19</v>
      </c>
      <c r="BE7">
        <v>6</v>
      </c>
      <c r="BF7">
        <v>279480</v>
      </c>
      <c r="BH7" t="s">
        <v>55</v>
      </c>
      <c r="BT7">
        <v>192979</v>
      </c>
    </row>
    <row r="8" spans="1:72" x14ac:dyDescent="0.3">
      <c r="A8">
        <v>539489</v>
      </c>
      <c r="C8">
        <v>1</v>
      </c>
      <c r="D8">
        <v>1</v>
      </c>
      <c r="E8">
        <v>1</v>
      </c>
      <c r="F8" t="s">
        <v>56</v>
      </c>
      <c r="G8" t="s">
        <v>1</v>
      </c>
      <c r="H8">
        <v>378626</v>
      </c>
      <c r="I8" s="1" t="str">
        <f>HYPERLINK(AP8,"Hb")</f>
        <v>Hb</v>
      </c>
      <c r="K8">
        <v>1</v>
      </c>
      <c r="L8" t="s">
        <v>3</v>
      </c>
      <c r="M8">
        <v>102202</v>
      </c>
      <c r="N8" t="s">
        <v>4</v>
      </c>
      <c r="R8" s="20" t="s">
        <v>133</v>
      </c>
      <c r="S8" s="20" t="s">
        <v>134</v>
      </c>
      <c r="AB8" t="s">
        <v>57</v>
      </c>
      <c r="AC8">
        <v>2014</v>
      </c>
      <c r="AD8">
        <v>7</v>
      </c>
      <c r="AE8">
        <v>18</v>
      </c>
      <c r="AF8" t="s">
        <v>58</v>
      </c>
      <c r="AG8" t="s">
        <v>58</v>
      </c>
      <c r="AN8" t="s">
        <v>59</v>
      </c>
      <c r="AP8" t="s">
        <v>60</v>
      </c>
      <c r="AQ8">
        <v>102202</v>
      </c>
      <c r="AS8" s="9" t="s">
        <v>61</v>
      </c>
      <c r="AZ8" t="s">
        <v>59</v>
      </c>
      <c r="BA8">
        <v>1</v>
      </c>
      <c r="BB8" s="7">
        <v>41996</v>
      </c>
      <c r="BC8" s="6" t="s">
        <v>62</v>
      </c>
      <c r="BE8">
        <v>3</v>
      </c>
      <c r="BF8">
        <v>5184</v>
      </c>
      <c r="BH8" t="s">
        <v>63</v>
      </c>
      <c r="BJ8" t="s">
        <v>63</v>
      </c>
      <c r="BO8">
        <v>1</v>
      </c>
      <c r="BT8">
        <v>539489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2022-10-31T10:05:26Z</dcterms:created>
  <dcterms:modified xsi:type="dcterms:W3CDTF">2022-10-31T10:20:21Z</dcterms:modified>
</cp:coreProperties>
</file>