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"/>
    </mc:Choice>
  </mc:AlternateContent>
  <xr:revisionPtr revIDLastSave="0" documentId="8_{1C96CC19-75B3-4E57-8D07-E37E7CEF87DC}" xr6:coauthVersionLast="47" xr6:coauthVersionMax="47" xr10:uidLastSave="{00000000-0000-0000-0000-000000000000}"/>
  <bookViews>
    <workbookView xWindow="-108" yWindow="-108" windowWidth="23256" windowHeight="12576" xr2:uid="{4A243577-C7B0-43F4-850D-220A569A6EE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<sst xmlns="http://schemas.openxmlformats.org/spreadsheetml/2006/main" count="465" uniqueCount="219">
  <si>
    <t>A</t>
  </si>
  <si>
    <t>O</t>
  </si>
  <si>
    <t>588914</t>
  </si>
  <si>
    <t>Hb</t>
  </si>
  <si>
    <t>4A</t>
  </si>
  <si>
    <t>Cyperus eragrostis</t>
  </si>
  <si>
    <t>261_6621</t>
  </si>
  <si>
    <t>Viken</t>
  </si>
  <si>
    <t>Ås</t>
  </si>
  <si>
    <t>OA</t>
  </si>
  <si>
    <t>Ås: Meierikrysset. \Forurensning i beplantning av cf. Sesleria autu...</t>
  </si>
  <si>
    <t>Anders Often</t>
  </si>
  <si>
    <t>OR</t>
  </si>
  <si>
    <t>NotApplicable</t>
  </si>
  <si>
    <t>Ikke reproduserende (NR)</t>
  </si>
  <si>
    <t>POINT (261921 6621701)</t>
  </si>
  <si>
    <t>urn:catalog:O:V:588914</t>
  </si>
  <si>
    <t>Naturhistorisk Museum - UiO</t>
  </si>
  <si>
    <t>v</t>
  </si>
  <si>
    <t>ArtKart</t>
  </si>
  <si>
    <t>8_588914</t>
  </si>
  <si>
    <t>O_588914</t>
  </si>
  <si>
    <t>188184</t>
  </si>
  <si>
    <t>Ås: NLH, Meierikrysset, rundkjøringen. \I beplantning. 3 planter med mange skudd.</t>
  </si>
  <si>
    <t>Tore Berg</t>
  </si>
  <si>
    <t>POINT (261940 6621644)</t>
  </si>
  <si>
    <t>urn:catalog:O:V:188184</t>
  </si>
  <si>
    <t>8_188184</t>
  </si>
  <si>
    <t>O_188184</t>
  </si>
  <si>
    <t>248740</t>
  </si>
  <si>
    <t>Ås k., rundkøyringa i Meierikrysset \i beplantningen i midtfeltet av rundkøyringa</t>
  </si>
  <si>
    <t>Kåre Arnstein Lye</t>
  </si>
  <si>
    <t>https://www.unimus.no/felles/bilder/web_hent_bilde.php?id=14994089&amp;type=jpeg</t>
  </si>
  <si>
    <t>POINT (261925 6621679)</t>
  </si>
  <si>
    <t>urn:catalog:O:V:248740</t>
  </si>
  <si>
    <t>8_248740</t>
  </si>
  <si>
    <t>O_248740</t>
  </si>
  <si>
    <t>379763</t>
  </si>
  <si>
    <t>265_6619</t>
  </si>
  <si>
    <t>Ås: 150 m nordvest for Kroer kirke. 10g50'47.3'' E &amp; 59g38'19.1'' N. \På toppen av grøft etter kloakkledning.</t>
  </si>
  <si>
    <t>https://www.unimus.no/felles/bilder/web_hent_bilde.php?id=14995924&amp;type=jpeg</t>
  </si>
  <si>
    <t>POINT (265953 6618521)</t>
  </si>
  <si>
    <t>urn:catalog:O:V:379763</t>
  </si>
  <si>
    <t>8_379763</t>
  </si>
  <si>
    <t>O_379763</t>
  </si>
  <si>
    <t>NBF</t>
  </si>
  <si>
    <t>20795765</t>
  </si>
  <si>
    <t>Obs</t>
  </si>
  <si>
    <t>120 m NV for Kroer kirke i Ås I Akershus, Ås, Vi \på grøftetopp etter vannledning</t>
  </si>
  <si>
    <t>https://www.artsobservasjoner.no/Sighting/20795765</t>
  </si>
  <si>
    <t>POINT (265911 6618503)</t>
  </si>
  <si>
    <t>urn:uuid:b9fc039a-b227-4e40-9507-e024e41dbcd5</t>
  </si>
  <si>
    <t>Norsk botanisk forening</t>
  </si>
  <si>
    <t>so2-vascular</t>
  </si>
  <si>
    <t>1010_20795765</t>
  </si>
  <si>
    <t>258163</t>
  </si>
  <si>
    <t>245_6625</t>
  </si>
  <si>
    <t>Asker</t>
  </si>
  <si>
    <t>Bu</t>
  </si>
  <si>
    <t>Røyken</t>
  </si>
  <si>
    <t>Hurum, Tofte, Norske Skog, på tømmerlagret/flisstakkområdet N for bedriften. \3 tuer, innsamling fra alle</t>
  </si>
  <si>
    <t>Tore Berg | Kjell Magne Olsen</t>
  </si>
  <si>
    <t>Mangler koordinat - satt til kommunesenter basert på navn:Asker</t>
  </si>
  <si>
    <t>https://www.unimus.no/felles/bilder/web_hent_bilde.php?id=13961935&amp;type=jpeg</t>
  </si>
  <si>
    <t>POINT (245422 6624811)</t>
  </si>
  <si>
    <t>urn:catalog:O:V:258163</t>
  </si>
  <si>
    <t>8_258163</t>
  </si>
  <si>
    <t>O_258163</t>
  </si>
  <si>
    <t>396673</t>
  </si>
  <si>
    <t>Hurum, Tofte, Sødra Cell bedriftsområde.</t>
  </si>
  <si>
    <t>Tore Berg | Knut Vik Jahnsen</t>
  </si>
  <si>
    <t>En stor plante med flere skudd Ø for kai 4 Mangler koordinat - satt til kommunesenter basert på navn:Asker</t>
  </si>
  <si>
    <t>https://www.unimus.no/felles/bilder/web_hent_bilde.php?id=13968970&amp;type=jpeg</t>
  </si>
  <si>
    <t>urn:catalog:O:V:396673</t>
  </si>
  <si>
    <t>8_396673</t>
  </si>
  <si>
    <t>O_396673</t>
  </si>
  <si>
    <t>390671</t>
  </si>
  <si>
    <t>Hurum, Tofte, Sødra Cells bedriftsområde, på stakkområdet (Eucalyptustømmer)</t>
  </si>
  <si>
    <t>R. Elven</t>
  </si>
  <si>
    <t>En plante. Funnet som liten småplante, satt i veksthus og dyrket frem, presset 6 juli 2006 Mangler koordinat - satt til kommunesenter basert på navn:Asker</t>
  </si>
  <si>
    <t>https://www.unimus.no/felles/bilder/web_hent_bilde.php?id=13883123&amp;type=jpeg</t>
  </si>
  <si>
    <t>urn:catalog:O:V:390671</t>
  </si>
  <si>
    <t>8_390671</t>
  </si>
  <si>
    <t>O_390671</t>
  </si>
  <si>
    <t>BioFokus</t>
  </si>
  <si>
    <t>324104</t>
  </si>
  <si>
    <t>Belagt</t>
  </si>
  <si>
    <t>249_6609</t>
  </si>
  <si>
    <t>Hurum</t>
  </si>
  <si>
    <t>Sagene, Tofte – Fabrikkområdet</t>
  </si>
  <si>
    <t>Olsen, K.M. mfl.</t>
  </si>
  <si>
    <t>POINT (249685 6609571)</t>
  </si>
  <si>
    <t>biofokus</t>
  </si>
  <si>
    <t>59_324104</t>
  </si>
  <si>
    <t>224180</t>
  </si>
  <si>
    <t>Hurum: Tofte fabr. omr.</t>
  </si>
  <si>
    <t>Kjell Magne Olsen | Tore Berg</t>
  </si>
  <si>
    <t>Jan Erik Eriksen</t>
  </si>
  <si>
    <t>GS</t>
  </si>
  <si>
    <t>POINT (249352 6608830)</t>
  </si>
  <si>
    <t>urn:catalog:O:V:224180</t>
  </si>
  <si>
    <t>8_224180</t>
  </si>
  <si>
    <t>O_224180</t>
  </si>
  <si>
    <t>370777</t>
  </si>
  <si>
    <t>Södra Cells fabrikkanlegg på Tofte, nordre del med tømmeropplag.</t>
  </si>
  <si>
    <t>Roger Halvorsen | Erik Ljungstrand | Tore Berg | Magne Hofstad</t>
  </si>
  <si>
    <t>https://www.unimus.no/felles/bilder/web_hent_bilde.php?id=13881869&amp;type=jpeg</t>
  </si>
  <si>
    <t>POINT (249793 6609840)</t>
  </si>
  <si>
    <t>urn:catalog:O:V:370777</t>
  </si>
  <si>
    <t>8_370777</t>
  </si>
  <si>
    <t>O_370777</t>
  </si>
  <si>
    <t>374524</t>
  </si>
  <si>
    <t>Tofte, Södra Cell, øvre tømmerlager/barkfyllinger.</t>
  </si>
  <si>
    <t>Roger Halvorsen | Tore Berg | Øystein Ruden</t>
  </si>
  <si>
    <t xml:space="preserve">https://www.unimus.no/felles/bilder/web_hent_bilde.php?id=13882287&amp;type=jpeg | https://www.unimus.no/felles/bilder/web_hent_bilde.php?id=13893695&amp;type=jpeg </t>
  </si>
  <si>
    <t>POINT (249895 6609833)</t>
  </si>
  <si>
    <t>urn:catalog:O:V:374524</t>
  </si>
  <si>
    <t>8_374524</t>
  </si>
  <si>
    <t>O_374524</t>
  </si>
  <si>
    <t>189470</t>
  </si>
  <si>
    <t>Hurum: Tofte, Södra Cell, bak kai 3. \Skråning mot sjøen. Flere store, velutviklede x.</t>
  </si>
  <si>
    <t>Tonje Håkonsen | Knut Vik Jahnsen | Tore Berg</t>
  </si>
  <si>
    <t>POINT (249827 6609245)</t>
  </si>
  <si>
    <t>urn:catalog:O:V:189470</t>
  </si>
  <si>
    <t>8_189470</t>
  </si>
  <si>
    <t>O_189470</t>
  </si>
  <si>
    <t>12255142</t>
  </si>
  <si>
    <t>Tofte, Sødra Cell, Asker, Vi \Industri/Tømmerplass</t>
  </si>
  <si>
    <t>Bård Haugsrud|Anders Often|Roger Jarle Halvorsen</t>
  </si>
  <si>
    <t>https://www.artsobservasjoner.no/Sighting/12255142</t>
  </si>
  <si>
    <t>POINT (249857 6609810)</t>
  </si>
  <si>
    <t>urn:uuid:dfb9a669-f472-4128-8fcd-e3a8dea95884</t>
  </si>
  <si>
    <t>1010_12255142</t>
  </si>
  <si>
    <t>391416</t>
  </si>
  <si>
    <t>Hurum, Tofte, Sødra Cell, på flisstokkområdet N og NØ for bedriftsbygningene. \2 individer tett ved hverandre, begge i blomst</t>
  </si>
  <si>
    <t>Tore Berg | Roger Halvorsen | Magne Hofstad | Bård Haugsrud | Anders Often</t>
  </si>
  <si>
    <t>https://www.unimus.no/felles/bilder/web_hent_bilde.php?id=13883186&amp;type=jpeg</t>
  </si>
  <si>
    <t>POINT (249860 6609813)</t>
  </si>
  <si>
    <t>urn:catalog:O:V:391416</t>
  </si>
  <si>
    <t>8_391416</t>
  </si>
  <si>
    <t>O_391416</t>
  </si>
  <si>
    <t>380339</t>
  </si>
  <si>
    <t>249_6611</t>
  </si>
  <si>
    <t>Tofte, Södra Cell, Toftebekkdalen. En stor plante m mange blomstrende skudd</t>
  </si>
  <si>
    <t>Tore Berg | Roger Halvorsen | Magne Hoffstad | Erik Ljungstrand</t>
  </si>
  <si>
    <t>https://www.unimus.no/felles/bilder/web_hent_bilde.php?id=13882630&amp;type=jpeg</t>
  </si>
  <si>
    <t>POINT (249691 6610003)</t>
  </si>
  <si>
    <t>urn:catalog:O:V:380339</t>
  </si>
  <si>
    <t>8_380339</t>
  </si>
  <si>
    <t>O_380339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</si>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</sst>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AA940-D63D-49B8-82E9-8B4236BF1F2B}">
  <dimension ref="A1:BT17"/>
  <sheetViews>
    <sheetView tabSelected="1" workbookViewId="0">
      <selection activeCell="AB16" sqref="AB1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8.33203125" bestFit="1" customWidth="1"/>
    <col min="8" max="8" width="9" bestFit="1" customWidth="1"/>
    <col min="9" max="9" width="6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3" width="5.44140625" bestFit="1" customWidth="1"/>
    <col min="24" max="24" width="3.4414062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84.8867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75.33203125" customWidth="1"/>
  </cols>
  <sheetData>
    <row r="1" spans="1:72" x14ac:dyDescent="0.3">
      <c r="A1" s="11" t="s">
        <v>150</v>
      </c>
      <c r="B1" s="11" t="s">
        <v>151</v>
      </c>
      <c r="C1" s="11" t="s">
        <v>152</v>
      </c>
      <c r="D1" s="11" t="s">
        <v>153</v>
      </c>
      <c r="E1" s="11" t="s">
        <v>154</v>
      </c>
      <c r="F1" s="11" t="s">
        <v>155</v>
      </c>
      <c r="G1" s="11" t="s">
        <v>156</v>
      </c>
      <c r="H1" s="12" t="s">
        <v>157</v>
      </c>
      <c r="I1" s="11" t="s">
        <v>158</v>
      </c>
      <c r="J1" s="11" t="s">
        <v>159</v>
      </c>
      <c r="K1" s="11" t="s">
        <v>160</v>
      </c>
      <c r="L1" s="11" t="s">
        <v>161</v>
      </c>
      <c r="M1" s="11" t="s">
        <v>162</v>
      </c>
      <c r="N1" s="11" t="s">
        <v>163</v>
      </c>
      <c r="O1" s="13" t="s">
        <v>164</v>
      </c>
      <c r="P1" s="14" t="s">
        <v>165</v>
      </c>
      <c r="Q1" s="15" t="s">
        <v>166</v>
      </c>
      <c r="R1" s="15" t="s">
        <v>167</v>
      </c>
      <c r="S1" s="15" t="s">
        <v>168</v>
      </c>
      <c r="T1" s="16" t="s">
        <v>169</v>
      </c>
      <c r="U1" s="11" t="s">
        <v>170</v>
      </c>
      <c r="V1" s="11" t="s">
        <v>171</v>
      </c>
      <c r="W1" s="11" t="s">
        <v>172</v>
      </c>
      <c r="X1" s="3" t="s">
        <v>173</v>
      </c>
      <c r="Y1" s="3" t="s">
        <v>174</v>
      </c>
      <c r="Z1" s="11" t="s">
        <v>175</v>
      </c>
      <c r="AA1" s="11" t="s">
        <v>176</v>
      </c>
      <c r="AB1" s="11" t="s">
        <v>177</v>
      </c>
      <c r="AC1" s="11" t="s">
        <v>178</v>
      </c>
      <c r="AD1" s="11" t="s">
        <v>179</v>
      </c>
      <c r="AE1" s="11" t="s">
        <v>180</v>
      </c>
      <c r="AF1" s="11" t="s">
        <v>181</v>
      </c>
      <c r="AG1" s="11" t="s">
        <v>182</v>
      </c>
      <c r="AH1" s="16" t="s">
        <v>183</v>
      </c>
      <c r="AI1" s="16" t="s">
        <v>184</v>
      </c>
      <c r="AJ1" s="16" t="s">
        <v>185</v>
      </c>
      <c r="AK1" s="16" t="s">
        <v>186</v>
      </c>
      <c r="AL1" s="11" t="s">
        <v>187</v>
      </c>
      <c r="AM1" s="17" t="s">
        <v>188</v>
      </c>
      <c r="AN1" s="18" t="s">
        <v>189</v>
      </c>
      <c r="AO1" s="11" t="s">
        <v>190</v>
      </c>
      <c r="AP1" s="19" t="s">
        <v>191</v>
      </c>
      <c r="AQ1" s="11" t="s">
        <v>162</v>
      </c>
      <c r="AR1" s="11" t="s">
        <v>192</v>
      </c>
      <c r="AS1" s="11" t="s">
        <v>193</v>
      </c>
      <c r="AT1" s="11" t="s">
        <v>194</v>
      </c>
      <c r="AU1" s="11" t="s">
        <v>195</v>
      </c>
      <c r="AV1" s="11" t="s">
        <v>196</v>
      </c>
      <c r="AW1" s="11" t="s">
        <v>197</v>
      </c>
      <c r="AX1" s="11" t="s">
        <v>198</v>
      </c>
      <c r="AY1" s="11" t="s">
        <v>199</v>
      </c>
      <c r="AZ1" s="11" t="s">
        <v>200</v>
      </c>
      <c r="BA1" s="11" t="s">
        <v>201</v>
      </c>
      <c r="BB1" s="20" t="s">
        <v>202</v>
      </c>
      <c r="BC1" s="11" t="s">
        <v>203</v>
      </c>
      <c r="BD1" s="11" t="s">
        <v>168</v>
      </c>
      <c r="BE1" s="11" t="s">
        <v>204</v>
      </c>
      <c r="BF1" s="11" t="s">
        <v>205</v>
      </c>
      <c r="BG1" s="7" t="s">
        <v>206</v>
      </c>
      <c r="BH1" s="11" t="s">
        <v>207</v>
      </c>
      <c r="BI1" s="11" t="s">
        <v>208</v>
      </c>
      <c r="BJ1" s="11" t="s">
        <v>209</v>
      </c>
      <c r="BK1" s="11" t="s">
        <v>210</v>
      </c>
      <c r="BL1" t="s">
        <v>211</v>
      </c>
      <c r="BM1" t="s">
        <v>212</v>
      </c>
      <c r="BN1" t="s">
        <v>213</v>
      </c>
      <c r="BO1" t="s">
        <v>214</v>
      </c>
      <c r="BP1" s="11" t="s">
        <v>215</v>
      </c>
      <c r="BQ1" s="11" t="s">
        <v>216</v>
      </c>
      <c r="BR1" s="11" t="s">
        <v>217</v>
      </c>
      <c r="BS1" s="11" t="s">
        <v>218</v>
      </c>
      <c r="BT1" s="11" t="s">
        <v>150</v>
      </c>
    </row>
    <row r="2" spans="1:72" x14ac:dyDescent="0.3">
      <c r="A2">
        <v>372645</v>
      </c>
      <c r="C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120051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2</v>
      </c>
      <c r="Z2" s="4">
        <v>214</v>
      </c>
      <c r="AA2" t="s">
        <v>8</v>
      </c>
      <c r="AB2" t="s">
        <v>10</v>
      </c>
      <c r="AC2">
        <v>2015</v>
      </c>
      <c r="AD2">
        <v>9</v>
      </c>
      <c r="AE2">
        <v>6</v>
      </c>
      <c r="AF2" t="s">
        <v>11</v>
      </c>
      <c r="AG2" t="s">
        <v>11</v>
      </c>
      <c r="AH2">
        <v>261921</v>
      </c>
      <c r="AI2">
        <v>6621701</v>
      </c>
      <c r="AJ2" s="4">
        <v>261000</v>
      </c>
      <c r="AK2" s="4">
        <v>6621000</v>
      </c>
      <c r="AL2">
        <v>71</v>
      </c>
      <c r="AN2">
        <v>8</v>
      </c>
      <c r="AO2" t="s">
        <v>12</v>
      </c>
      <c r="AQ2">
        <v>120051</v>
      </c>
      <c r="AR2" t="s">
        <v>5</v>
      </c>
      <c r="AS2" s="5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B2" s="6">
        <v>43378</v>
      </c>
      <c r="BC2" s="7" t="s">
        <v>19</v>
      </c>
      <c r="BE2">
        <v>3</v>
      </c>
      <c r="BF2">
        <v>492885</v>
      </c>
      <c r="BH2" t="s">
        <v>20</v>
      </c>
      <c r="BJ2" t="s">
        <v>21</v>
      </c>
      <c r="BT2">
        <v>372645</v>
      </c>
    </row>
    <row r="3" spans="1:72" x14ac:dyDescent="0.3">
      <c r="A3">
        <v>372793</v>
      </c>
      <c r="C3">
        <v>1</v>
      </c>
      <c r="F3" t="s">
        <v>0</v>
      </c>
      <c r="G3" t="s">
        <v>1</v>
      </c>
      <c r="H3" t="s">
        <v>22</v>
      </c>
      <c r="I3" t="s">
        <v>3</v>
      </c>
      <c r="K3">
        <v>1</v>
      </c>
      <c r="L3" t="s">
        <v>4</v>
      </c>
      <c r="M3">
        <v>120051</v>
      </c>
      <c r="N3" t="s">
        <v>5</v>
      </c>
      <c r="T3" t="s">
        <v>6</v>
      </c>
      <c r="U3" s="1">
        <v>1</v>
      </c>
      <c r="V3" t="s">
        <v>7</v>
      </c>
      <c r="W3" t="s">
        <v>8</v>
      </c>
      <c r="X3" s="2" t="s">
        <v>9</v>
      </c>
      <c r="Y3" s="3">
        <v>2</v>
      </c>
      <c r="Z3" s="4">
        <v>214</v>
      </c>
      <c r="AA3" t="s">
        <v>8</v>
      </c>
      <c r="AB3" t="s">
        <v>23</v>
      </c>
      <c r="AC3">
        <v>2015</v>
      </c>
      <c r="AD3">
        <v>9</v>
      </c>
      <c r="AE3">
        <v>21</v>
      </c>
      <c r="AF3" t="s">
        <v>24</v>
      </c>
      <c r="AG3" t="s">
        <v>24</v>
      </c>
      <c r="AH3">
        <v>261940</v>
      </c>
      <c r="AI3">
        <v>6621644</v>
      </c>
      <c r="AJ3" s="4">
        <v>261000</v>
      </c>
      <c r="AK3" s="4">
        <v>6621000</v>
      </c>
      <c r="AL3">
        <v>1</v>
      </c>
      <c r="AN3">
        <v>8</v>
      </c>
      <c r="AO3" t="s">
        <v>12</v>
      </c>
      <c r="AQ3">
        <v>120051</v>
      </c>
      <c r="AR3" t="s">
        <v>5</v>
      </c>
      <c r="AS3" s="5" t="s">
        <v>13</v>
      </c>
      <c r="AT3">
        <v>1</v>
      </c>
      <c r="AU3" t="s">
        <v>14</v>
      </c>
      <c r="AV3" t="s">
        <v>25</v>
      </c>
      <c r="AW3" t="s">
        <v>26</v>
      </c>
      <c r="AX3">
        <v>8</v>
      </c>
      <c r="AY3" t="s">
        <v>17</v>
      </c>
      <c r="AZ3" t="s">
        <v>18</v>
      </c>
      <c r="BB3" s="6">
        <v>43025</v>
      </c>
      <c r="BC3" s="7" t="s">
        <v>19</v>
      </c>
      <c r="BE3">
        <v>3</v>
      </c>
      <c r="BF3">
        <v>446847</v>
      </c>
      <c r="BH3" t="s">
        <v>27</v>
      </c>
      <c r="BJ3" t="s">
        <v>28</v>
      </c>
      <c r="BT3">
        <v>372793</v>
      </c>
    </row>
    <row r="4" spans="1:72" x14ac:dyDescent="0.3">
      <c r="A4">
        <v>394621</v>
      </c>
      <c r="C4">
        <v>1</v>
      </c>
      <c r="F4" t="s">
        <v>0</v>
      </c>
      <c r="G4" t="s">
        <v>45</v>
      </c>
      <c r="H4" t="s">
        <v>46</v>
      </c>
      <c r="I4" t="s">
        <v>47</v>
      </c>
      <c r="K4">
        <v>1</v>
      </c>
      <c r="L4" t="s">
        <v>4</v>
      </c>
      <c r="M4">
        <v>120051</v>
      </c>
      <c r="N4" t="s">
        <v>5</v>
      </c>
      <c r="T4" t="s">
        <v>38</v>
      </c>
      <c r="U4" s="1">
        <v>1</v>
      </c>
      <c r="V4" t="s">
        <v>7</v>
      </c>
      <c r="W4" t="s">
        <v>8</v>
      </c>
      <c r="X4" s="2" t="s">
        <v>9</v>
      </c>
      <c r="Y4" s="3">
        <v>2</v>
      </c>
      <c r="Z4" s="4">
        <v>214</v>
      </c>
      <c r="AA4" t="s">
        <v>8</v>
      </c>
      <c r="AB4" t="s">
        <v>48</v>
      </c>
      <c r="AC4">
        <v>2013</v>
      </c>
      <c r="AD4">
        <v>11</v>
      </c>
      <c r="AE4">
        <v>10</v>
      </c>
      <c r="AF4" t="s">
        <v>31</v>
      </c>
      <c r="AH4">
        <v>265911</v>
      </c>
      <c r="AI4">
        <v>6618503</v>
      </c>
      <c r="AJ4" s="4">
        <v>265000</v>
      </c>
      <c r="AK4" s="4">
        <v>6619000</v>
      </c>
      <c r="AL4">
        <v>20</v>
      </c>
      <c r="AN4">
        <v>1010</v>
      </c>
      <c r="AP4" s="6" t="s">
        <v>49</v>
      </c>
      <c r="AQ4">
        <v>120051</v>
      </c>
      <c r="AR4" t="s">
        <v>5</v>
      </c>
      <c r="AS4" s="5" t="s">
        <v>13</v>
      </c>
      <c r="AT4">
        <v>1</v>
      </c>
      <c r="AU4" t="s">
        <v>14</v>
      </c>
      <c r="AV4" t="s">
        <v>50</v>
      </c>
      <c r="AW4" t="s">
        <v>51</v>
      </c>
      <c r="AX4">
        <v>1010</v>
      </c>
      <c r="AY4" t="s">
        <v>52</v>
      </c>
      <c r="AZ4" t="s">
        <v>53</v>
      </c>
      <c r="BB4" s="6">
        <v>43713.546527777798</v>
      </c>
      <c r="BC4" s="7" t="s">
        <v>19</v>
      </c>
      <c r="BE4">
        <v>6</v>
      </c>
      <c r="BF4">
        <v>182432</v>
      </c>
      <c r="BH4" t="s">
        <v>54</v>
      </c>
      <c r="BT4">
        <v>394621</v>
      </c>
    </row>
    <row r="5" spans="1:72" x14ac:dyDescent="0.3">
      <c r="A5">
        <v>301114</v>
      </c>
      <c r="C5">
        <v>1</v>
      </c>
      <c r="F5" t="s">
        <v>0</v>
      </c>
      <c r="G5" t="s">
        <v>84</v>
      </c>
      <c r="H5" t="s">
        <v>85</v>
      </c>
      <c r="I5" s="10" t="s">
        <v>86</v>
      </c>
      <c r="K5">
        <v>1</v>
      </c>
      <c r="L5" t="s">
        <v>4</v>
      </c>
      <c r="M5">
        <v>120051</v>
      </c>
      <c r="N5" t="s">
        <v>5</v>
      </c>
      <c r="T5" t="s">
        <v>87</v>
      </c>
      <c r="U5" s="1">
        <v>1</v>
      </c>
      <c r="V5" t="s">
        <v>7</v>
      </c>
      <c r="W5" t="s">
        <v>57</v>
      </c>
      <c r="X5" t="s">
        <v>58</v>
      </c>
      <c r="Y5" s="3">
        <v>6</v>
      </c>
      <c r="Z5" s="4">
        <v>628</v>
      </c>
      <c r="AA5" t="s">
        <v>88</v>
      </c>
      <c r="AB5" t="s">
        <v>89</v>
      </c>
      <c r="AC5">
        <v>2000</v>
      </c>
      <c r="AD5">
        <v>10</v>
      </c>
      <c r="AE5">
        <v>8</v>
      </c>
      <c r="AF5" t="s">
        <v>90</v>
      </c>
      <c r="AG5" t="s">
        <v>90</v>
      </c>
      <c r="AH5">
        <v>249685</v>
      </c>
      <c r="AI5">
        <v>6609571</v>
      </c>
      <c r="AJ5" s="4">
        <v>249000</v>
      </c>
      <c r="AK5" s="4">
        <v>6609000</v>
      </c>
      <c r="AL5">
        <v>330</v>
      </c>
      <c r="AN5">
        <v>59</v>
      </c>
      <c r="AQ5">
        <v>120051</v>
      </c>
      <c r="AR5" t="s">
        <v>5</v>
      </c>
      <c r="AS5" s="5" t="s">
        <v>13</v>
      </c>
      <c r="AT5">
        <v>1</v>
      </c>
      <c r="AU5" t="s">
        <v>14</v>
      </c>
      <c r="AV5" t="s">
        <v>91</v>
      </c>
      <c r="AW5" t="s">
        <v>85</v>
      </c>
      <c r="AX5">
        <v>59</v>
      </c>
      <c r="AY5" t="s">
        <v>84</v>
      </c>
      <c r="AZ5" t="s">
        <v>92</v>
      </c>
      <c r="BB5" s="6">
        <v>44136</v>
      </c>
      <c r="BC5" s="7" t="s">
        <v>19</v>
      </c>
      <c r="BE5">
        <v>4</v>
      </c>
      <c r="BF5">
        <v>386267</v>
      </c>
      <c r="BH5" t="s">
        <v>93</v>
      </c>
      <c r="BT5">
        <v>301114</v>
      </c>
    </row>
    <row r="6" spans="1:72" x14ac:dyDescent="0.3">
      <c r="A6">
        <v>300099</v>
      </c>
      <c r="C6">
        <v>1</v>
      </c>
      <c r="F6" t="s">
        <v>0</v>
      </c>
      <c r="G6" t="s">
        <v>1</v>
      </c>
      <c r="H6" t="s">
        <v>94</v>
      </c>
      <c r="I6" t="s">
        <v>3</v>
      </c>
      <c r="K6">
        <v>1</v>
      </c>
      <c r="L6" t="s">
        <v>4</v>
      </c>
      <c r="M6">
        <v>120051</v>
      </c>
      <c r="N6" t="s">
        <v>5</v>
      </c>
      <c r="T6" t="s">
        <v>87</v>
      </c>
      <c r="U6" s="1">
        <v>1</v>
      </c>
      <c r="V6" t="s">
        <v>7</v>
      </c>
      <c r="W6" t="s">
        <v>57</v>
      </c>
      <c r="X6" t="s">
        <v>58</v>
      </c>
      <c r="Y6" s="3">
        <v>6</v>
      </c>
      <c r="Z6" s="4">
        <v>628</v>
      </c>
      <c r="AA6" t="s">
        <v>88</v>
      </c>
      <c r="AB6" t="s">
        <v>95</v>
      </c>
      <c r="AC6">
        <v>2000</v>
      </c>
      <c r="AD6">
        <v>10</v>
      </c>
      <c r="AE6">
        <v>8</v>
      </c>
      <c r="AF6" t="s">
        <v>96</v>
      </c>
      <c r="AG6" t="s">
        <v>97</v>
      </c>
      <c r="AH6">
        <v>249352</v>
      </c>
      <c r="AI6">
        <v>6608830</v>
      </c>
      <c r="AJ6" s="4">
        <v>249000</v>
      </c>
      <c r="AK6" s="4">
        <v>6609000</v>
      </c>
      <c r="AL6">
        <v>707</v>
      </c>
      <c r="AN6">
        <v>8</v>
      </c>
      <c r="AO6" t="s">
        <v>98</v>
      </c>
      <c r="AQ6">
        <v>120051</v>
      </c>
      <c r="AR6" t="s">
        <v>5</v>
      </c>
      <c r="AS6" s="5" t="s">
        <v>13</v>
      </c>
      <c r="AT6">
        <v>1</v>
      </c>
      <c r="AU6" t="s">
        <v>14</v>
      </c>
      <c r="AV6" t="s">
        <v>99</v>
      </c>
      <c r="AW6" t="s">
        <v>100</v>
      </c>
      <c r="AX6">
        <v>8</v>
      </c>
      <c r="AY6" t="s">
        <v>17</v>
      </c>
      <c r="AZ6" t="s">
        <v>18</v>
      </c>
      <c r="BB6" s="6">
        <v>44049</v>
      </c>
      <c r="BC6" s="7" t="s">
        <v>19</v>
      </c>
      <c r="BE6">
        <v>3</v>
      </c>
      <c r="BF6">
        <v>450916</v>
      </c>
      <c r="BH6" t="s">
        <v>101</v>
      </c>
      <c r="BJ6" t="s">
        <v>102</v>
      </c>
      <c r="BT6">
        <v>300099</v>
      </c>
    </row>
    <row r="7" spans="1:72" x14ac:dyDescent="0.3">
      <c r="A7">
        <v>301555</v>
      </c>
      <c r="C7">
        <v>1</v>
      </c>
      <c r="F7" t="s">
        <v>0</v>
      </c>
      <c r="G7" t="s">
        <v>1</v>
      </c>
      <c r="H7" t="s">
        <v>119</v>
      </c>
      <c r="I7" t="s">
        <v>3</v>
      </c>
      <c r="K7">
        <v>1</v>
      </c>
      <c r="L7" t="s">
        <v>4</v>
      </c>
      <c r="M7">
        <v>120051</v>
      </c>
      <c r="N7" t="s">
        <v>5</v>
      </c>
      <c r="T7" t="s">
        <v>87</v>
      </c>
      <c r="U7" s="1">
        <v>1</v>
      </c>
      <c r="V7" t="s">
        <v>7</v>
      </c>
      <c r="W7" t="s">
        <v>57</v>
      </c>
      <c r="X7" t="s">
        <v>58</v>
      </c>
      <c r="Y7" s="3">
        <v>6</v>
      </c>
      <c r="Z7" s="4">
        <v>628</v>
      </c>
      <c r="AA7" t="s">
        <v>88</v>
      </c>
      <c r="AB7" t="s">
        <v>120</v>
      </c>
      <c r="AC7">
        <v>2009</v>
      </c>
      <c r="AD7">
        <v>10</v>
      </c>
      <c r="AE7">
        <v>10</v>
      </c>
      <c r="AF7" t="s">
        <v>121</v>
      </c>
      <c r="AG7" t="s">
        <v>121</v>
      </c>
      <c r="AH7">
        <v>249827</v>
      </c>
      <c r="AI7">
        <v>6609245</v>
      </c>
      <c r="AJ7" s="4">
        <v>249000</v>
      </c>
      <c r="AK7" s="4">
        <v>6609000</v>
      </c>
      <c r="AL7">
        <v>7</v>
      </c>
      <c r="AN7">
        <v>8</v>
      </c>
      <c r="AO7" t="s">
        <v>12</v>
      </c>
      <c r="AQ7">
        <v>120051</v>
      </c>
      <c r="AR7" t="s">
        <v>5</v>
      </c>
      <c r="AS7" s="5" t="s">
        <v>13</v>
      </c>
      <c r="AT7">
        <v>1</v>
      </c>
      <c r="AU7" t="s">
        <v>14</v>
      </c>
      <c r="AV7" t="s">
        <v>122</v>
      </c>
      <c r="AW7" t="s">
        <v>123</v>
      </c>
      <c r="AX7">
        <v>8</v>
      </c>
      <c r="AY7" t="s">
        <v>17</v>
      </c>
      <c r="AZ7" t="s">
        <v>18</v>
      </c>
      <c r="BB7" s="6">
        <v>43137</v>
      </c>
      <c r="BC7" s="7" t="s">
        <v>19</v>
      </c>
      <c r="BE7">
        <v>3</v>
      </c>
      <c r="BF7">
        <v>447459</v>
      </c>
      <c r="BH7" t="s">
        <v>124</v>
      </c>
      <c r="BJ7" t="s">
        <v>125</v>
      </c>
      <c r="BT7">
        <v>301555</v>
      </c>
    </row>
    <row r="8" spans="1:72" x14ac:dyDescent="0.3">
      <c r="A8">
        <v>372659</v>
      </c>
      <c r="B8">
        <v>280782</v>
      </c>
      <c r="F8" t="s">
        <v>0</v>
      </c>
      <c r="G8" t="s">
        <v>1</v>
      </c>
      <c r="H8" t="s">
        <v>29</v>
      </c>
      <c r="I8" s="8" t="str">
        <f>HYPERLINK(AP8,"Hb")</f>
        <v>Hb</v>
      </c>
      <c r="K8">
        <v>1</v>
      </c>
      <c r="L8" t="s">
        <v>4</v>
      </c>
      <c r="M8">
        <v>120051</v>
      </c>
      <c r="N8" t="s">
        <v>5</v>
      </c>
      <c r="T8" t="s">
        <v>6</v>
      </c>
      <c r="U8" s="1">
        <v>1</v>
      </c>
      <c r="V8" t="s">
        <v>7</v>
      </c>
      <c r="W8" t="s">
        <v>8</v>
      </c>
      <c r="X8" s="2" t="s">
        <v>9</v>
      </c>
      <c r="Y8" s="3">
        <v>2</v>
      </c>
      <c r="Z8" s="4">
        <v>214</v>
      </c>
      <c r="AA8" t="s">
        <v>8</v>
      </c>
      <c r="AB8" t="s">
        <v>30</v>
      </c>
      <c r="AC8">
        <v>2015</v>
      </c>
      <c r="AD8">
        <v>11</v>
      </c>
      <c r="AE8">
        <v>6</v>
      </c>
      <c r="AF8" t="s">
        <v>31</v>
      </c>
      <c r="AG8" t="s">
        <v>31</v>
      </c>
      <c r="AH8">
        <v>261925</v>
      </c>
      <c r="AI8">
        <v>6621679</v>
      </c>
      <c r="AJ8" s="4">
        <v>261000</v>
      </c>
      <c r="AK8" s="4">
        <v>6621000</v>
      </c>
      <c r="AL8">
        <v>20</v>
      </c>
      <c r="AN8">
        <v>8</v>
      </c>
      <c r="AO8" t="s">
        <v>12</v>
      </c>
      <c r="AP8" t="s">
        <v>32</v>
      </c>
      <c r="AQ8">
        <v>120051</v>
      </c>
      <c r="AR8" t="s">
        <v>5</v>
      </c>
      <c r="AS8" s="5" t="s">
        <v>13</v>
      </c>
      <c r="AT8">
        <v>1</v>
      </c>
      <c r="AU8" t="s">
        <v>14</v>
      </c>
      <c r="AV8" t="s">
        <v>33</v>
      </c>
      <c r="AW8" t="s">
        <v>34</v>
      </c>
      <c r="AX8">
        <v>8</v>
      </c>
      <c r="AY8" t="s">
        <v>17</v>
      </c>
      <c r="AZ8" t="s">
        <v>18</v>
      </c>
      <c r="BA8">
        <v>1</v>
      </c>
      <c r="BB8" s="6">
        <v>43962</v>
      </c>
      <c r="BC8" s="7" t="s">
        <v>19</v>
      </c>
      <c r="BE8">
        <v>3</v>
      </c>
      <c r="BF8">
        <v>453654</v>
      </c>
      <c r="BG8">
        <v>56833</v>
      </c>
      <c r="BH8" t="s">
        <v>35</v>
      </c>
      <c r="BJ8" t="s">
        <v>36</v>
      </c>
      <c r="BT8">
        <v>372659</v>
      </c>
    </row>
    <row r="9" spans="1:72" x14ac:dyDescent="0.3">
      <c r="A9">
        <v>394900</v>
      </c>
      <c r="B9">
        <v>297965</v>
      </c>
      <c r="F9" t="s">
        <v>0</v>
      </c>
      <c r="G9" t="s">
        <v>1</v>
      </c>
      <c r="H9" t="s">
        <v>37</v>
      </c>
      <c r="I9" s="8" t="str">
        <f>HYPERLINK(AP9,"Hb")</f>
        <v>Hb</v>
      </c>
      <c r="K9">
        <v>1</v>
      </c>
      <c r="L9" t="s">
        <v>4</v>
      </c>
      <c r="M9">
        <v>120051</v>
      </c>
      <c r="N9" t="s">
        <v>5</v>
      </c>
      <c r="T9" t="s">
        <v>38</v>
      </c>
      <c r="U9" s="1">
        <v>1</v>
      </c>
      <c r="V9" t="s">
        <v>7</v>
      </c>
      <c r="W9" t="s">
        <v>8</v>
      </c>
      <c r="X9" s="2" t="s">
        <v>9</v>
      </c>
      <c r="Y9" s="3">
        <v>2</v>
      </c>
      <c r="Z9" s="4">
        <v>214</v>
      </c>
      <c r="AA9" t="s">
        <v>8</v>
      </c>
      <c r="AB9" t="s">
        <v>39</v>
      </c>
      <c r="AC9">
        <v>2013</v>
      </c>
      <c r="AD9">
        <v>11</v>
      </c>
      <c r="AE9">
        <v>10</v>
      </c>
      <c r="AF9" t="s">
        <v>31</v>
      </c>
      <c r="AG9" t="s">
        <v>31</v>
      </c>
      <c r="AH9">
        <v>265953</v>
      </c>
      <c r="AI9">
        <v>6618521</v>
      </c>
      <c r="AJ9" s="4">
        <v>265000</v>
      </c>
      <c r="AK9" s="4">
        <v>6619000</v>
      </c>
      <c r="AL9">
        <v>71</v>
      </c>
      <c r="AN9">
        <v>8</v>
      </c>
      <c r="AO9" t="s">
        <v>12</v>
      </c>
      <c r="AP9" t="s">
        <v>40</v>
      </c>
      <c r="AQ9">
        <v>120051</v>
      </c>
      <c r="AR9" t="s">
        <v>5</v>
      </c>
      <c r="AS9" s="5" t="s">
        <v>13</v>
      </c>
      <c r="AT9">
        <v>1</v>
      </c>
      <c r="AU9" t="s">
        <v>14</v>
      </c>
      <c r="AV9" t="s">
        <v>41</v>
      </c>
      <c r="AW9" t="s">
        <v>42</v>
      </c>
      <c r="AX9">
        <v>8</v>
      </c>
      <c r="AY9" t="s">
        <v>17</v>
      </c>
      <c r="AZ9" t="s">
        <v>18</v>
      </c>
      <c r="BA9">
        <v>1</v>
      </c>
      <c r="BB9" s="6">
        <v>42317</v>
      </c>
      <c r="BC9" s="7" t="s">
        <v>19</v>
      </c>
      <c r="BE9">
        <v>3</v>
      </c>
      <c r="BF9">
        <v>471267</v>
      </c>
      <c r="BG9">
        <v>56832</v>
      </c>
      <c r="BH9" t="s">
        <v>43</v>
      </c>
      <c r="BJ9" t="s">
        <v>44</v>
      </c>
      <c r="BT9">
        <v>394900</v>
      </c>
    </row>
    <row r="10" spans="1:72" x14ac:dyDescent="0.3">
      <c r="A10">
        <v>283428</v>
      </c>
      <c r="B10">
        <v>281776</v>
      </c>
      <c r="F10" t="s">
        <v>0</v>
      </c>
      <c r="G10" t="s">
        <v>1</v>
      </c>
      <c r="H10" t="s">
        <v>55</v>
      </c>
      <c r="I10" s="8" t="str">
        <f>HYPERLINK(AP10,"Hb")</f>
        <v>Hb</v>
      </c>
      <c r="K10">
        <v>1</v>
      </c>
      <c r="L10" t="s">
        <v>4</v>
      </c>
      <c r="M10">
        <v>120051</v>
      </c>
      <c r="N10" t="s">
        <v>5</v>
      </c>
      <c r="T10" t="s">
        <v>56</v>
      </c>
      <c r="U10" s="9">
        <v>3</v>
      </c>
      <c r="V10" t="s">
        <v>7</v>
      </c>
      <c r="W10" t="s">
        <v>57</v>
      </c>
      <c r="X10" t="s">
        <v>58</v>
      </c>
      <c r="Y10" s="3">
        <v>6</v>
      </c>
      <c r="Z10" s="4">
        <v>627</v>
      </c>
      <c r="AA10" t="s">
        <v>59</v>
      </c>
      <c r="AB10" t="s">
        <v>60</v>
      </c>
      <c r="AC10">
        <v>2000</v>
      </c>
      <c r="AD10">
        <v>10</v>
      </c>
      <c r="AE10">
        <v>7</v>
      </c>
      <c r="AF10" t="s">
        <v>61</v>
      </c>
      <c r="AG10" t="s">
        <v>61</v>
      </c>
      <c r="AH10">
        <v>245422</v>
      </c>
      <c r="AI10">
        <v>6624811</v>
      </c>
      <c r="AJ10" s="4">
        <v>245000</v>
      </c>
      <c r="AK10" s="4">
        <v>6625000</v>
      </c>
      <c r="AL10">
        <v>26917</v>
      </c>
      <c r="AN10">
        <v>8</v>
      </c>
      <c r="AO10" t="s">
        <v>62</v>
      </c>
      <c r="AP10" t="s">
        <v>63</v>
      </c>
      <c r="AQ10">
        <v>120051</v>
      </c>
      <c r="AR10" t="s">
        <v>5</v>
      </c>
      <c r="AS10" s="5" t="s">
        <v>13</v>
      </c>
      <c r="AT10">
        <v>1</v>
      </c>
      <c r="AU10" t="s">
        <v>14</v>
      </c>
      <c r="AV10" t="s">
        <v>64</v>
      </c>
      <c r="AW10" t="s">
        <v>65</v>
      </c>
      <c r="AX10">
        <v>8</v>
      </c>
      <c r="AY10" t="s">
        <v>17</v>
      </c>
      <c r="AZ10" t="s">
        <v>18</v>
      </c>
      <c r="BA10">
        <v>1</v>
      </c>
      <c r="BB10" s="6">
        <v>41144</v>
      </c>
      <c r="BC10" s="7" t="s">
        <v>19</v>
      </c>
      <c r="BE10">
        <v>3</v>
      </c>
      <c r="BF10">
        <v>455059</v>
      </c>
      <c r="BG10">
        <v>56834</v>
      </c>
      <c r="BH10" t="s">
        <v>66</v>
      </c>
      <c r="BJ10" t="s">
        <v>67</v>
      </c>
      <c r="BT10">
        <v>283428</v>
      </c>
    </row>
    <row r="11" spans="1:72" x14ac:dyDescent="0.3">
      <c r="A11">
        <v>283841</v>
      </c>
      <c r="B11">
        <v>303328</v>
      </c>
      <c r="F11" t="s">
        <v>0</v>
      </c>
      <c r="G11" t="s">
        <v>1</v>
      </c>
      <c r="H11" t="s">
        <v>68</v>
      </c>
      <c r="I11" s="8" t="str">
        <f>HYPERLINK(AP11,"Hb")</f>
        <v>Hb</v>
      </c>
      <c r="K11">
        <v>1</v>
      </c>
      <c r="L11" t="s">
        <v>4</v>
      </c>
      <c r="M11">
        <v>120051</v>
      </c>
      <c r="N11" t="s">
        <v>5</v>
      </c>
      <c r="T11" t="s">
        <v>56</v>
      </c>
      <c r="U11" s="9">
        <v>3</v>
      </c>
      <c r="V11" t="s">
        <v>7</v>
      </c>
      <c r="W11" t="s">
        <v>57</v>
      </c>
      <c r="X11" t="s">
        <v>58</v>
      </c>
      <c r="Y11" s="3">
        <v>6</v>
      </c>
      <c r="Z11" s="4">
        <v>627</v>
      </c>
      <c r="AA11" t="s">
        <v>59</v>
      </c>
      <c r="AB11" t="s">
        <v>69</v>
      </c>
      <c r="AC11">
        <v>2002</v>
      </c>
      <c r="AD11">
        <v>10</v>
      </c>
      <c r="AE11">
        <v>4</v>
      </c>
      <c r="AF11" t="s">
        <v>70</v>
      </c>
      <c r="AG11" t="s">
        <v>70</v>
      </c>
      <c r="AH11">
        <v>245422</v>
      </c>
      <c r="AI11">
        <v>6624811</v>
      </c>
      <c r="AJ11" s="4">
        <v>245000</v>
      </c>
      <c r="AK11" s="4">
        <v>6625000</v>
      </c>
      <c r="AL11">
        <v>26917</v>
      </c>
      <c r="AN11">
        <v>8</v>
      </c>
      <c r="AO11" t="s">
        <v>71</v>
      </c>
      <c r="AP11" t="s">
        <v>72</v>
      </c>
      <c r="AQ11">
        <v>120051</v>
      </c>
      <c r="AR11" t="s">
        <v>5</v>
      </c>
      <c r="AS11" s="5" t="s">
        <v>13</v>
      </c>
      <c r="AT11">
        <v>1</v>
      </c>
      <c r="AU11" t="s">
        <v>14</v>
      </c>
      <c r="AV11" t="s">
        <v>64</v>
      </c>
      <c r="AW11" t="s">
        <v>73</v>
      </c>
      <c r="AX11">
        <v>8</v>
      </c>
      <c r="AY11" t="s">
        <v>17</v>
      </c>
      <c r="AZ11" t="s">
        <v>18</v>
      </c>
      <c r="BA11">
        <v>1</v>
      </c>
      <c r="BB11" s="6">
        <v>41677</v>
      </c>
      <c r="BC11" s="7" t="s">
        <v>19</v>
      </c>
      <c r="BE11">
        <v>3</v>
      </c>
      <c r="BF11">
        <v>476174</v>
      </c>
      <c r="BG11">
        <v>56835</v>
      </c>
      <c r="BH11" t="s">
        <v>74</v>
      </c>
      <c r="BJ11" t="s">
        <v>75</v>
      </c>
      <c r="BT11">
        <v>283841</v>
      </c>
    </row>
    <row r="12" spans="1:72" x14ac:dyDescent="0.3">
      <c r="A12">
        <v>283778</v>
      </c>
      <c r="B12">
        <v>300691</v>
      </c>
      <c r="F12" t="s">
        <v>0</v>
      </c>
      <c r="G12" t="s">
        <v>1</v>
      </c>
      <c r="H12" t="s">
        <v>76</v>
      </c>
      <c r="I12" s="8" t="str">
        <f>HYPERLINK(AP12,"Hb")</f>
        <v>Hb</v>
      </c>
      <c r="K12">
        <v>1</v>
      </c>
      <c r="L12" t="s">
        <v>4</v>
      </c>
      <c r="M12">
        <v>120051</v>
      </c>
      <c r="N12" t="s">
        <v>5</v>
      </c>
      <c r="T12" t="s">
        <v>56</v>
      </c>
      <c r="U12" s="9">
        <v>3</v>
      </c>
      <c r="V12" t="s">
        <v>7</v>
      </c>
      <c r="W12" t="s">
        <v>57</v>
      </c>
      <c r="X12" t="s">
        <v>58</v>
      </c>
      <c r="Y12" s="3">
        <v>6</v>
      </c>
      <c r="Z12" s="4">
        <v>627</v>
      </c>
      <c r="AA12" t="s">
        <v>59</v>
      </c>
      <c r="AB12" t="s">
        <v>77</v>
      </c>
      <c r="AC12">
        <v>2005</v>
      </c>
      <c r="AD12">
        <v>10</v>
      </c>
      <c r="AE12">
        <v>1</v>
      </c>
      <c r="AF12" t="s">
        <v>70</v>
      </c>
      <c r="AG12" t="s">
        <v>78</v>
      </c>
      <c r="AH12">
        <v>245422</v>
      </c>
      <c r="AI12">
        <v>6624811</v>
      </c>
      <c r="AJ12" s="4">
        <v>245000</v>
      </c>
      <c r="AK12" s="4">
        <v>6625000</v>
      </c>
      <c r="AL12">
        <v>26917</v>
      </c>
      <c r="AN12">
        <v>8</v>
      </c>
      <c r="AO12" t="s">
        <v>79</v>
      </c>
      <c r="AP12" t="s">
        <v>80</v>
      </c>
      <c r="AQ12">
        <v>120051</v>
      </c>
      <c r="AR12" t="s">
        <v>5</v>
      </c>
      <c r="AS12" s="5" t="s">
        <v>13</v>
      </c>
      <c r="AT12">
        <v>1</v>
      </c>
      <c r="AU12" t="s">
        <v>14</v>
      </c>
      <c r="AV12" t="s">
        <v>64</v>
      </c>
      <c r="AW12" t="s">
        <v>81</v>
      </c>
      <c r="AX12">
        <v>8</v>
      </c>
      <c r="AY12" t="s">
        <v>17</v>
      </c>
      <c r="AZ12" t="s">
        <v>18</v>
      </c>
      <c r="BA12">
        <v>1</v>
      </c>
      <c r="BB12" s="6">
        <v>41025</v>
      </c>
      <c r="BC12" s="7" t="s">
        <v>19</v>
      </c>
      <c r="BE12">
        <v>3</v>
      </c>
      <c r="BF12">
        <v>473734</v>
      </c>
      <c r="BG12">
        <v>56837</v>
      </c>
      <c r="BH12" t="s">
        <v>82</v>
      </c>
      <c r="BJ12" t="s">
        <v>83</v>
      </c>
      <c r="BT12">
        <v>283778</v>
      </c>
    </row>
    <row r="13" spans="1:72" x14ac:dyDescent="0.3">
      <c r="A13">
        <v>301399</v>
      </c>
      <c r="B13">
        <v>296551</v>
      </c>
      <c r="F13" t="s">
        <v>0</v>
      </c>
      <c r="G13" t="s">
        <v>1</v>
      </c>
      <c r="H13" t="s">
        <v>103</v>
      </c>
      <c r="I13" s="8" t="str">
        <f>HYPERLINK(AP13,"Hb")</f>
        <v>Hb</v>
      </c>
      <c r="K13">
        <v>1</v>
      </c>
      <c r="L13" t="s">
        <v>4</v>
      </c>
      <c r="M13">
        <v>120051</v>
      </c>
      <c r="N13" t="s">
        <v>5</v>
      </c>
      <c r="T13" t="s">
        <v>87</v>
      </c>
      <c r="U13" s="1">
        <v>1</v>
      </c>
      <c r="V13" t="s">
        <v>7</v>
      </c>
      <c r="W13" t="s">
        <v>57</v>
      </c>
      <c r="X13" t="s">
        <v>58</v>
      </c>
      <c r="Y13" s="3">
        <v>6</v>
      </c>
      <c r="Z13" s="4">
        <v>628</v>
      </c>
      <c r="AA13" t="s">
        <v>88</v>
      </c>
      <c r="AB13" t="s">
        <v>104</v>
      </c>
      <c r="AC13">
        <v>2007</v>
      </c>
      <c r="AD13">
        <v>9</v>
      </c>
      <c r="AE13">
        <v>30</v>
      </c>
      <c r="AF13" t="s">
        <v>105</v>
      </c>
      <c r="AG13" t="s">
        <v>105</v>
      </c>
      <c r="AH13">
        <v>249793</v>
      </c>
      <c r="AI13">
        <v>6609840</v>
      </c>
      <c r="AJ13" s="4">
        <v>249000</v>
      </c>
      <c r="AK13" s="4">
        <v>6609000</v>
      </c>
      <c r="AL13">
        <v>71</v>
      </c>
      <c r="AN13">
        <v>8</v>
      </c>
      <c r="AO13" t="s">
        <v>12</v>
      </c>
      <c r="AP13" t="s">
        <v>106</v>
      </c>
      <c r="AQ13">
        <v>120051</v>
      </c>
      <c r="AR13" t="s">
        <v>5</v>
      </c>
      <c r="AS13" s="5" t="s">
        <v>13</v>
      </c>
      <c r="AT13">
        <v>1</v>
      </c>
      <c r="AU13" t="s">
        <v>14</v>
      </c>
      <c r="AV13" t="s">
        <v>107</v>
      </c>
      <c r="AW13" t="s">
        <v>108</v>
      </c>
      <c r="AX13">
        <v>8</v>
      </c>
      <c r="AY13" t="s">
        <v>17</v>
      </c>
      <c r="AZ13" t="s">
        <v>18</v>
      </c>
      <c r="BA13">
        <v>1</v>
      </c>
      <c r="BB13" s="6">
        <v>39594</v>
      </c>
      <c r="BC13" s="7" t="s">
        <v>19</v>
      </c>
      <c r="BE13">
        <v>3</v>
      </c>
      <c r="BF13">
        <v>469896</v>
      </c>
      <c r="BG13">
        <v>56838</v>
      </c>
      <c r="BH13" t="s">
        <v>109</v>
      </c>
      <c r="BJ13" t="s">
        <v>110</v>
      </c>
      <c r="BT13">
        <v>301399</v>
      </c>
    </row>
    <row r="14" spans="1:72" x14ac:dyDescent="0.3">
      <c r="A14">
        <v>301926</v>
      </c>
      <c r="B14">
        <v>297139</v>
      </c>
      <c r="F14" t="s">
        <v>0</v>
      </c>
      <c r="G14" t="s">
        <v>1</v>
      </c>
      <c r="H14" t="s">
        <v>111</v>
      </c>
      <c r="I14" s="8" t="str">
        <f>HYPERLINK(AP14,"Hb")</f>
        <v>Hb</v>
      </c>
      <c r="K14">
        <v>1</v>
      </c>
      <c r="L14" t="s">
        <v>4</v>
      </c>
      <c r="M14">
        <v>120051</v>
      </c>
      <c r="N14" t="s">
        <v>5</v>
      </c>
      <c r="T14" t="s">
        <v>87</v>
      </c>
      <c r="U14" s="1">
        <v>1</v>
      </c>
      <c r="V14" t="s">
        <v>7</v>
      </c>
      <c r="W14" t="s">
        <v>57</v>
      </c>
      <c r="X14" t="s">
        <v>58</v>
      </c>
      <c r="Y14" s="3">
        <v>6</v>
      </c>
      <c r="Z14" s="4">
        <v>628</v>
      </c>
      <c r="AA14" t="s">
        <v>88</v>
      </c>
      <c r="AB14" t="s">
        <v>112</v>
      </c>
      <c r="AC14">
        <v>2008</v>
      </c>
      <c r="AD14">
        <v>9</v>
      </c>
      <c r="AE14">
        <v>28</v>
      </c>
      <c r="AF14" t="s">
        <v>113</v>
      </c>
      <c r="AG14" t="s">
        <v>113</v>
      </c>
      <c r="AH14">
        <v>249895</v>
      </c>
      <c r="AI14">
        <v>6609833</v>
      </c>
      <c r="AJ14" s="4">
        <v>249000</v>
      </c>
      <c r="AK14" s="4">
        <v>6609000</v>
      </c>
      <c r="AL14">
        <v>71</v>
      </c>
      <c r="AN14">
        <v>8</v>
      </c>
      <c r="AO14" t="s">
        <v>12</v>
      </c>
      <c r="AP14" t="s">
        <v>114</v>
      </c>
      <c r="AQ14">
        <v>120051</v>
      </c>
      <c r="AR14" t="s">
        <v>5</v>
      </c>
      <c r="AS14" s="5" t="s">
        <v>13</v>
      </c>
      <c r="AT14">
        <v>1</v>
      </c>
      <c r="AU14" t="s">
        <v>14</v>
      </c>
      <c r="AV14" t="s">
        <v>115</v>
      </c>
      <c r="AW14" t="s">
        <v>116</v>
      </c>
      <c r="AX14">
        <v>8</v>
      </c>
      <c r="AY14" t="s">
        <v>17</v>
      </c>
      <c r="AZ14" t="s">
        <v>18</v>
      </c>
      <c r="BA14">
        <v>1</v>
      </c>
      <c r="BB14" s="6">
        <v>40107</v>
      </c>
      <c r="BC14" s="7" t="s">
        <v>19</v>
      </c>
      <c r="BE14">
        <v>3</v>
      </c>
      <c r="BF14">
        <v>470458</v>
      </c>
      <c r="BG14">
        <v>56840</v>
      </c>
      <c r="BH14" t="s">
        <v>117</v>
      </c>
      <c r="BJ14" t="s">
        <v>118</v>
      </c>
      <c r="BT14">
        <v>301926</v>
      </c>
    </row>
    <row r="15" spans="1:72" x14ac:dyDescent="0.3">
      <c r="A15">
        <v>301708</v>
      </c>
      <c r="B15">
        <v>87900</v>
      </c>
      <c r="F15" t="s">
        <v>0</v>
      </c>
      <c r="G15" t="s">
        <v>45</v>
      </c>
      <c r="H15" t="s">
        <v>126</v>
      </c>
      <c r="I15" s="8" t="str">
        <f>HYPERLINK(AP15,"Foto")</f>
        <v>Foto</v>
      </c>
      <c r="K15">
        <v>1</v>
      </c>
      <c r="L15" t="s">
        <v>4</v>
      </c>
      <c r="M15">
        <v>120051</v>
      </c>
      <c r="N15" t="s">
        <v>5</v>
      </c>
      <c r="T15" t="s">
        <v>87</v>
      </c>
      <c r="U15" s="1">
        <v>1</v>
      </c>
      <c r="V15" t="s">
        <v>7</v>
      </c>
      <c r="W15" t="s">
        <v>57</v>
      </c>
      <c r="X15" t="s">
        <v>58</v>
      </c>
      <c r="Y15" s="3">
        <v>6</v>
      </c>
      <c r="Z15" s="4">
        <v>628</v>
      </c>
      <c r="AA15" t="s">
        <v>88</v>
      </c>
      <c r="AB15" t="s">
        <v>127</v>
      </c>
      <c r="AC15">
        <v>2010</v>
      </c>
      <c r="AD15">
        <v>10</v>
      </c>
      <c r="AE15">
        <v>16</v>
      </c>
      <c r="AF15" t="s">
        <v>128</v>
      </c>
      <c r="AH15">
        <v>249857</v>
      </c>
      <c r="AI15">
        <v>6609810</v>
      </c>
      <c r="AJ15" s="4">
        <v>249000</v>
      </c>
      <c r="AK15" s="4">
        <v>6609000</v>
      </c>
      <c r="AL15">
        <v>5</v>
      </c>
      <c r="AN15">
        <v>1010</v>
      </c>
      <c r="AP15" s="6" t="s">
        <v>129</v>
      </c>
      <c r="AQ15">
        <v>120051</v>
      </c>
      <c r="AR15" t="s">
        <v>5</v>
      </c>
      <c r="AS15" s="5" t="s">
        <v>13</v>
      </c>
      <c r="AT15">
        <v>1</v>
      </c>
      <c r="AU15" t="s">
        <v>14</v>
      </c>
      <c r="AV15" t="s">
        <v>130</v>
      </c>
      <c r="AW15" t="s">
        <v>131</v>
      </c>
      <c r="AX15">
        <v>1010</v>
      </c>
      <c r="AY15" t="s">
        <v>52</v>
      </c>
      <c r="AZ15" t="s">
        <v>53</v>
      </c>
      <c r="BA15">
        <v>1</v>
      </c>
      <c r="BB15" s="6">
        <v>43710.332638888904</v>
      </c>
      <c r="BC15" s="7" t="s">
        <v>19</v>
      </c>
      <c r="BE15">
        <v>6</v>
      </c>
      <c r="BF15">
        <v>75225</v>
      </c>
      <c r="BG15">
        <v>56841</v>
      </c>
      <c r="BH15" t="s">
        <v>132</v>
      </c>
      <c r="BT15">
        <v>301708</v>
      </c>
    </row>
    <row r="16" spans="1:72" x14ac:dyDescent="0.3">
      <c r="A16">
        <v>301730</v>
      </c>
      <c r="B16">
        <v>301047</v>
      </c>
      <c r="F16" t="s">
        <v>0</v>
      </c>
      <c r="G16" t="s">
        <v>1</v>
      </c>
      <c r="H16" t="s">
        <v>133</v>
      </c>
      <c r="I16" s="8" t="str">
        <f>HYPERLINK(AP16,"Hb")</f>
        <v>Hb</v>
      </c>
      <c r="K16">
        <v>1</v>
      </c>
      <c r="L16" t="s">
        <v>4</v>
      </c>
      <c r="M16">
        <v>120051</v>
      </c>
      <c r="N16" t="s">
        <v>5</v>
      </c>
      <c r="T16" t="s">
        <v>87</v>
      </c>
      <c r="U16" s="1">
        <v>1</v>
      </c>
      <c r="V16" t="s">
        <v>7</v>
      </c>
      <c r="W16" t="s">
        <v>57</v>
      </c>
      <c r="X16" t="s">
        <v>58</v>
      </c>
      <c r="Y16" s="3">
        <v>6</v>
      </c>
      <c r="Z16" s="4">
        <v>628</v>
      </c>
      <c r="AA16" t="s">
        <v>88</v>
      </c>
      <c r="AB16" t="s">
        <v>134</v>
      </c>
      <c r="AC16">
        <v>2010</v>
      </c>
      <c r="AD16">
        <v>10</v>
      </c>
      <c r="AE16">
        <v>16</v>
      </c>
      <c r="AF16" t="s">
        <v>135</v>
      </c>
      <c r="AG16" t="s">
        <v>135</v>
      </c>
      <c r="AH16">
        <v>249860</v>
      </c>
      <c r="AI16">
        <v>6609813</v>
      </c>
      <c r="AJ16" s="4">
        <v>249000</v>
      </c>
      <c r="AK16" s="4">
        <v>6609000</v>
      </c>
      <c r="AL16">
        <v>7</v>
      </c>
      <c r="AN16">
        <v>8</v>
      </c>
      <c r="AO16" t="s">
        <v>12</v>
      </c>
      <c r="AP16" t="s">
        <v>136</v>
      </c>
      <c r="AQ16">
        <v>120051</v>
      </c>
      <c r="AR16" t="s">
        <v>5</v>
      </c>
      <c r="AS16" s="5" t="s">
        <v>13</v>
      </c>
      <c r="AT16">
        <v>1</v>
      </c>
      <c r="AU16" t="s">
        <v>14</v>
      </c>
      <c r="AV16" t="s">
        <v>137</v>
      </c>
      <c r="AW16" t="s">
        <v>138</v>
      </c>
      <c r="AX16">
        <v>8</v>
      </c>
      <c r="AY16" t="s">
        <v>17</v>
      </c>
      <c r="AZ16" t="s">
        <v>18</v>
      </c>
      <c r="BA16">
        <v>1</v>
      </c>
      <c r="BB16" s="6">
        <v>41677</v>
      </c>
      <c r="BC16" s="7" t="s">
        <v>19</v>
      </c>
      <c r="BE16">
        <v>3</v>
      </c>
      <c r="BF16">
        <v>474054</v>
      </c>
      <c r="BG16">
        <v>56842</v>
      </c>
      <c r="BH16" t="s">
        <v>139</v>
      </c>
      <c r="BJ16" t="s">
        <v>140</v>
      </c>
      <c r="BT16">
        <v>301730</v>
      </c>
    </row>
    <row r="17" spans="1:72" x14ac:dyDescent="0.3">
      <c r="A17">
        <v>301133</v>
      </c>
      <c r="B17">
        <v>298135</v>
      </c>
      <c r="F17" t="s">
        <v>0</v>
      </c>
      <c r="G17" t="s">
        <v>1</v>
      </c>
      <c r="H17" t="s">
        <v>141</v>
      </c>
      <c r="I17" s="8" t="str">
        <f>HYPERLINK(AP17,"Hb")</f>
        <v>Hb</v>
      </c>
      <c r="K17">
        <v>1</v>
      </c>
      <c r="L17" t="s">
        <v>4</v>
      </c>
      <c r="M17">
        <v>120051</v>
      </c>
      <c r="N17" t="s">
        <v>5</v>
      </c>
      <c r="T17" t="s">
        <v>142</v>
      </c>
      <c r="U17" s="1">
        <v>1</v>
      </c>
      <c r="V17" t="s">
        <v>7</v>
      </c>
      <c r="W17" t="s">
        <v>57</v>
      </c>
      <c r="X17" t="s">
        <v>58</v>
      </c>
      <c r="Y17" s="3">
        <v>6</v>
      </c>
      <c r="Z17" s="4">
        <v>628</v>
      </c>
      <c r="AA17" t="s">
        <v>88</v>
      </c>
      <c r="AB17" t="s">
        <v>143</v>
      </c>
      <c r="AC17">
        <v>2007</v>
      </c>
      <c r="AD17">
        <v>9</v>
      </c>
      <c r="AE17">
        <v>30</v>
      </c>
      <c r="AF17" t="s">
        <v>144</v>
      </c>
      <c r="AG17" t="s">
        <v>144</v>
      </c>
      <c r="AH17">
        <v>249691</v>
      </c>
      <c r="AI17">
        <v>6610003</v>
      </c>
      <c r="AJ17" s="4">
        <v>249000</v>
      </c>
      <c r="AK17" s="4">
        <v>6611000</v>
      </c>
      <c r="AL17">
        <v>7</v>
      </c>
      <c r="AN17">
        <v>8</v>
      </c>
      <c r="AO17" t="s">
        <v>12</v>
      </c>
      <c r="AP17" t="s">
        <v>145</v>
      </c>
      <c r="AQ17">
        <v>120051</v>
      </c>
      <c r="AR17" t="s">
        <v>5</v>
      </c>
      <c r="AS17" s="5" t="s">
        <v>13</v>
      </c>
      <c r="AT17">
        <v>1</v>
      </c>
      <c r="AU17" t="s">
        <v>14</v>
      </c>
      <c r="AV17" t="s">
        <v>146</v>
      </c>
      <c r="AW17" t="s">
        <v>147</v>
      </c>
      <c r="AX17">
        <v>8</v>
      </c>
      <c r="AY17" t="s">
        <v>17</v>
      </c>
      <c r="AZ17" t="s">
        <v>18</v>
      </c>
      <c r="BA17">
        <v>1</v>
      </c>
      <c r="BB17" s="6">
        <v>39798</v>
      </c>
      <c r="BC17" s="7" t="s">
        <v>19</v>
      </c>
      <c r="BE17">
        <v>3</v>
      </c>
      <c r="BF17">
        <v>471425</v>
      </c>
      <c r="BG17">
        <v>56839</v>
      </c>
      <c r="BH17" t="s">
        <v>148</v>
      </c>
      <c r="BJ17" t="s">
        <v>149</v>
      </c>
      <c r="BT17">
        <v>301133</v>
      </c>
    </row>
  </sheetData>
  <sortState xmlns:xlrd2="http://schemas.microsoft.com/office/spreadsheetml/2017/richdata2" ref="A2:CP17">
    <sortCondition ref="C2:C17"/>
    <sortCondition ref="D2:D17"/>
    <sortCondition ref="E2:E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2022-11-01T13:16:41Z</dcterms:created>
  <dcterms:modified xsi:type="dcterms:W3CDTF">2022-11-01T13:44:20Z</dcterms:modified>
</cp:coreProperties>
</file>