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oronicum\"/>
    </mc:Choice>
  </mc:AlternateContent>
  <xr:revisionPtr revIDLastSave="0" documentId="8_{A091A780-69C5-4349-B1E0-D6FCB6B375D9}" xr6:coauthVersionLast="47" xr6:coauthVersionMax="47" xr10:uidLastSave="{00000000-0000-0000-0000-000000000000}"/>
  <bookViews>
    <workbookView xWindow="-108" yWindow="-108" windowWidth="23256" windowHeight="12576" xr2:uid="{9C9FDE63-439D-4814-937D-7AB43FA2929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I19" i="1"/>
  <c r="I16" i="1"/>
</calcChain>
</file>

<file path=xl/sharedStrings.xml><?xml version="1.0" encoding="utf-8"?>
<sst xmlns="http://schemas.openxmlformats.org/spreadsheetml/2006/main" count="555" uniqueCount="257">
  <si>
    <t>A</t>
  </si>
  <si>
    <t>O</t>
  </si>
  <si>
    <t>598908</t>
  </si>
  <si>
    <t>Hb</t>
  </si>
  <si>
    <t>4A</t>
  </si>
  <si>
    <t>Doronicum macrophyllum</t>
  </si>
  <si>
    <t>287_6951</t>
  </si>
  <si>
    <t>Innlandet</t>
  </si>
  <si>
    <t>Os</t>
  </si>
  <si>
    <t>He</t>
  </si>
  <si>
    <t>Os. Vangrøftdalen: Såttåhaugen, Mosengvollen \setervoll</t>
  </si>
  <si>
    <t>Anne Elven | Reidar Elven</t>
  </si>
  <si>
    <t>OR</t>
  </si>
  <si>
    <t>AlienSpecie</t>
  </si>
  <si>
    <t>Høy risiko (HI)</t>
  </si>
  <si>
    <t>POINT (287729 6950288)</t>
  </si>
  <si>
    <t>urn:catalog:O:V:598908</t>
  </si>
  <si>
    <t>Naturhistorisk Museum - UiO</t>
  </si>
  <si>
    <t>v</t>
  </si>
  <si>
    <t>ArtKart</t>
  </si>
  <si>
    <t>8_598908</t>
  </si>
  <si>
    <t>O_598908</t>
  </si>
  <si>
    <t>352387</t>
  </si>
  <si>
    <t>313_6945</t>
  </si>
  <si>
    <t>Trøndelag</t>
  </si>
  <si>
    <t>Røros</t>
  </si>
  <si>
    <t>ST</t>
  </si>
  <si>
    <t>Røros: Røros by: Konstknektveien 60 \forvillet i kratt</t>
  </si>
  <si>
    <t>Reidar Elven</t>
  </si>
  <si>
    <t>POINT (313848 6944192)</t>
  </si>
  <si>
    <t>urn:catalog:O:V:352387</t>
  </si>
  <si>
    <t>8_352387</t>
  </si>
  <si>
    <t>O_352387</t>
  </si>
  <si>
    <t>352380</t>
  </si>
  <si>
    <t>313_6947</t>
  </si>
  <si>
    <t>Røros: Trongsundet S for Djupsjøen \kratt nær gård, dyrket på gården</t>
  </si>
  <si>
    <t>POINT (313525 6947593)</t>
  </si>
  <si>
    <t>urn:catalog:O:V:352380</t>
  </si>
  <si>
    <t>8_352380</t>
  </si>
  <si>
    <t>O_352380</t>
  </si>
  <si>
    <t>352386</t>
  </si>
  <si>
    <t>315_6943</t>
  </si>
  <si>
    <t>Røros: Røros by: Haugene, i spredning i gårdsrom \skrotemark</t>
  </si>
  <si>
    <t>POINT (314590 6943838)</t>
  </si>
  <si>
    <t>urn:catalog:O:V:352386</t>
  </si>
  <si>
    <t>8_352386</t>
  </si>
  <si>
    <t>O_352386</t>
  </si>
  <si>
    <t>22902</t>
  </si>
  <si>
    <t>319_6945</t>
  </si>
  <si>
    <t>Hitterdalen: Granåsen, forvillet på setervokk, \eng og beite</t>
  </si>
  <si>
    <t>https://www.unimus.no/felles/bilder/web_hent_bilde.php?id=13770343&amp;type=jpeg</t>
  </si>
  <si>
    <t>POINT (318426 6945853)</t>
  </si>
  <si>
    <t>urn:catalog:O:V:22902</t>
  </si>
  <si>
    <t>8_22902</t>
  </si>
  <si>
    <t>O_22902</t>
  </si>
  <si>
    <t>352741</t>
  </si>
  <si>
    <t>Røros: Granåsen (Bentsvollen) \lyngmark nær seter</t>
  </si>
  <si>
    <t>POINT (318127 6945896)</t>
  </si>
  <si>
    <t>urn:catalog:O:V:352741</t>
  </si>
  <si>
    <t>8_352741</t>
  </si>
  <si>
    <t>O_352741</t>
  </si>
  <si>
    <t>351572</t>
  </si>
  <si>
    <t>319_6947</t>
  </si>
  <si>
    <t>Røros: Hitterdalen, Granåsen \Krattskog, etablert flere steder (nå, i 2018, f...</t>
  </si>
  <si>
    <t>POINT (318210 6946014)</t>
  </si>
  <si>
    <t>urn:catalog:O:V:351572</t>
  </si>
  <si>
    <t>8_351572</t>
  </si>
  <si>
    <t>O_351572</t>
  </si>
  <si>
    <t>KMN</t>
  </si>
  <si>
    <t>80875</t>
  </si>
  <si>
    <t>459_7439</t>
  </si>
  <si>
    <t>Nordland</t>
  </si>
  <si>
    <t>Gildeskål</t>
  </si>
  <si>
    <t>No</t>
  </si>
  <si>
    <t>Gildeskål kirke \Forvillet i kratt like utenfor kirkegårdsmuren ...</t>
  </si>
  <si>
    <t>Per Arvid Åsen, Elisabeth Goksøyr Åsen</t>
  </si>
  <si>
    <t>Per Arvid Åsen</t>
  </si>
  <si>
    <t>POINT (458452 7438220)</t>
  </si>
  <si>
    <t>urn:catalog:KMN:V:80875</t>
  </si>
  <si>
    <t>Agder naturmuseum</t>
  </si>
  <si>
    <t>33_80875</t>
  </si>
  <si>
    <t>KMN_80875</t>
  </si>
  <si>
    <t>80874</t>
  </si>
  <si>
    <t>547_7445</t>
  </si>
  <si>
    <t>Fauske</t>
  </si>
  <si>
    <t>Sulitjelma nye kirkegård \Forvillet i sørkant av kirkegården</t>
  </si>
  <si>
    <t>POINT (546433 7445592)</t>
  </si>
  <si>
    <t>urn:catalog:KMN:V:80874</t>
  </si>
  <si>
    <t>33_80874</t>
  </si>
  <si>
    <t>KMN_80874</t>
  </si>
  <si>
    <t>TROM</t>
  </si>
  <si>
    <t>964451</t>
  </si>
  <si>
    <t>563_7629</t>
  </si>
  <si>
    <t>Troms og Finnmark</t>
  </si>
  <si>
    <t>Harstad</t>
  </si>
  <si>
    <t>Tr</t>
  </si>
  <si>
    <t>Hinnøya: mellom Medkilia og Kanebogen, nord for Finnvika. \På engskrent/skogbakke mot gang- og sykkelveien.</t>
  </si>
  <si>
    <t>Torbjørn Alm</t>
  </si>
  <si>
    <t>POINT (562986 7629281)</t>
  </si>
  <si>
    <t>urn:catalog:TROM:V:964451</t>
  </si>
  <si>
    <t>Tromsø museum - Universitetsmuseet</t>
  </si>
  <si>
    <t>trom-v</t>
  </si>
  <si>
    <t>117_964451</t>
  </si>
  <si>
    <t>TROM_964451</t>
  </si>
  <si>
    <t>967216</t>
  </si>
  <si>
    <t>651_7737</t>
  </si>
  <si>
    <t>Tromsø</t>
  </si>
  <si>
    <t>Kvaløya: Kvaløysletta, på nordsiden av Slettaelva, ved veien opp langs boligfeltene. \På eng i grøft, flere planter.</t>
  </si>
  <si>
    <t>POINT (650278 7737097)</t>
  </si>
  <si>
    <t>urn:catalog:TROM:V:967216</t>
  </si>
  <si>
    <t>117_967216</t>
  </si>
  <si>
    <t>TROM_967216</t>
  </si>
  <si>
    <t>NBF</t>
  </si>
  <si>
    <t>13014417</t>
  </si>
  <si>
    <t>Skrotemark Karveslettveien Ø, Tromsø, Tf \ /[Kvant.:] 1 Tussocks</t>
  </si>
  <si>
    <t>Unni R. Bjerke Gamst|Torbjørn Alm</t>
  </si>
  <si>
    <t>Quantity: 1 Tussocks</t>
  </si>
  <si>
    <t>https://www.artsobservasjoner.no/Sighting/13014417</t>
  </si>
  <si>
    <t>POINT (651216 7737859)</t>
  </si>
  <si>
    <t>urn:uuid:f6af04ce-0595-4209-88a6-e80320969bab</t>
  </si>
  <si>
    <t>Norsk botanisk forening</t>
  </si>
  <si>
    <t>so2-vascular</t>
  </si>
  <si>
    <t>1010_13014417</t>
  </si>
  <si>
    <t>968312</t>
  </si>
  <si>
    <t>Kvaløya: Slettaelva, ved Karveslettveien. \På eng i grøft, én klynge.</t>
  </si>
  <si>
    <t>Torbjørn Alm, Unni Bjerke Gamst</t>
  </si>
  <si>
    <t>POINT (651188 7737859)</t>
  </si>
  <si>
    <t>urn:catalog:TROM:V:968312</t>
  </si>
  <si>
    <t>117_968312</t>
  </si>
  <si>
    <t>TROM_968312</t>
  </si>
  <si>
    <t>18339438</t>
  </si>
  <si>
    <t>Obs</t>
  </si>
  <si>
    <t>Skrotemark Karveslettveien Ø, Tromsø, Tf \ /[Kvant.:] 1 Plants</t>
  </si>
  <si>
    <t>Quantity: 1 Plants</t>
  </si>
  <si>
    <t>https://www.artsobservasjoner.no/Sighting/18339438</t>
  </si>
  <si>
    <t>urn:uuid:409e7db9-5ba2-45f3-aa2e-1ddf9d1579d3</t>
  </si>
  <si>
    <t>1010_18339438</t>
  </si>
  <si>
    <t>22305286</t>
  </si>
  <si>
    <t>Karveslettveien nord, busstopp, Tromsø, Tf \ /[Kvant.:] 1 Plants</t>
  </si>
  <si>
    <t>Unni R. Bjerke Gamst</t>
  </si>
  <si>
    <t>Forvillet øst for busstopp, høgstaudevegetasjon.. Quantity: 1 Plants</t>
  </si>
  <si>
    <t>https://www.artsobservasjoner.no/Sighting/22305286</t>
  </si>
  <si>
    <t>POINT (651057 7737387)</t>
  </si>
  <si>
    <t>urn:uuid:2f62a579-814c-49d8-9535-4d452e7a7d47</t>
  </si>
  <si>
    <t>1010_22305286</t>
  </si>
  <si>
    <t>149848</t>
  </si>
  <si>
    <t>651_7739</t>
  </si>
  <si>
    <t>Kvaløya: Kvaløysletta, ved Karveslettveien mot skogen i nord. \På bekkekant.</t>
  </si>
  <si>
    <t>Solveig Bjerke Gamst</t>
  </si>
  <si>
    <t>POINT (651291 7738011)</t>
  </si>
  <si>
    <t>urn:catalog:TROM:V:149848</t>
  </si>
  <si>
    <t>117_149848</t>
  </si>
  <si>
    <t>TROM_149848</t>
  </si>
  <si>
    <t>970119</t>
  </si>
  <si>
    <t>653_7727</t>
  </si>
  <si>
    <t>Solligården. \I frodig, fuktig veiskråning.</t>
  </si>
  <si>
    <t>Unni Bjerke Gamst</t>
  </si>
  <si>
    <t>Brynhild Mørkved</t>
  </si>
  <si>
    <t>POINT (653005 7727134)</t>
  </si>
  <si>
    <t>urn:catalog:TROM:V:970119</t>
  </si>
  <si>
    <t>117_970119</t>
  </si>
  <si>
    <t>TROM_970119</t>
  </si>
  <si>
    <t>25962066</t>
  </si>
  <si>
    <t>Solligården, skrotemark i krysset, Tromsø, Tf /[Kvant.:] Plants</t>
  </si>
  <si>
    <t>I mengde i skogholt nær grøfta. Ukjent opprinnelse. Belagt til TMU..</t>
  </si>
  <si>
    <t>https://www.artsobservasjoner.no/Sighting/25962066</t>
  </si>
  <si>
    <t>POLYGON ((652981 7727113, 652997 7727172, 653008 7727104, 652981 7727113))</t>
  </si>
  <si>
    <t>urn:uuid:5a71b955-8017-4e3d-9d7e-a16990c49971</t>
  </si>
  <si>
    <t>1010_25962066</t>
  </si>
  <si>
    <t>27509286</t>
  </si>
  <si>
    <t>Solligården, skrotemark i krysset, Tromsø, Tf \NA T4 Skogsmark Veikant/skrotemark i bjørkeskog. /[Kvant.:] Plants</t>
  </si>
  <si>
    <t>https://www.artsobservasjoner.no/Sighting/27509286</t>
  </si>
  <si>
    <t>urn:uuid:2e62bb5a-3c9c-483f-bfd2-698f89b6092b</t>
  </si>
  <si>
    <t>1010_27509286</t>
  </si>
  <si>
    <t>967127</t>
  </si>
  <si>
    <t>653_7731</t>
  </si>
  <si>
    <t>Tromsøya:i Alfheimparken. \På eng nederst i bakken.</t>
  </si>
  <si>
    <t>POINT (652953 7730662)</t>
  </si>
  <si>
    <t>urn:catalog:TROM:V:967127</t>
  </si>
  <si>
    <t>117_967127</t>
  </si>
  <si>
    <t>TROM_967127</t>
  </si>
  <si>
    <t>969312</t>
  </si>
  <si>
    <t>655_7737</t>
  </si>
  <si>
    <t>Kvaløya: Kvaløysletta nord, ved Karveslettveien. \På eng i grøft.</t>
  </si>
  <si>
    <t>POINT (654365 7736086)</t>
  </si>
  <si>
    <t>urn:catalog:TROM:V:969312</t>
  </si>
  <si>
    <t>117_969312</t>
  </si>
  <si>
    <t>TROM_969312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</si>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</sst>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2868-DD62-4B0B-81A4-423F3FDE40E7}">
  <dimension ref="A1:BT22"/>
  <sheetViews>
    <sheetView tabSelected="1" workbookViewId="0">
      <selection activeCell="A10" sqref="A10:XFD1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2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9.66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27.88671875" customWidth="1"/>
  </cols>
  <sheetData>
    <row r="1" spans="1:72" x14ac:dyDescent="0.3">
      <c r="A1" s="9" t="s">
        <v>188</v>
      </c>
      <c r="B1" s="9" t="s">
        <v>189</v>
      </c>
      <c r="C1" s="9" t="s">
        <v>190</v>
      </c>
      <c r="D1" s="9" t="s">
        <v>191</v>
      </c>
      <c r="E1" s="9" t="s">
        <v>192</v>
      </c>
      <c r="F1" s="9" t="s">
        <v>193</v>
      </c>
      <c r="G1" s="9" t="s">
        <v>194</v>
      </c>
      <c r="H1" s="10" t="s">
        <v>195</v>
      </c>
      <c r="I1" s="9" t="s">
        <v>196</v>
      </c>
      <c r="J1" s="9" t="s">
        <v>197</v>
      </c>
      <c r="K1" s="9" t="s">
        <v>198</v>
      </c>
      <c r="L1" s="9" t="s">
        <v>199</v>
      </c>
      <c r="M1" s="9" t="s">
        <v>200</v>
      </c>
      <c r="N1" s="9" t="s">
        <v>201</v>
      </c>
      <c r="O1" s="11" t="s">
        <v>202</v>
      </c>
      <c r="P1" s="12" t="s">
        <v>203</v>
      </c>
      <c r="Q1" s="13" t="s">
        <v>204</v>
      </c>
      <c r="R1" s="13" t="s">
        <v>205</v>
      </c>
      <c r="S1" s="13" t="s">
        <v>206</v>
      </c>
      <c r="T1" s="14" t="s">
        <v>207</v>
      </c>
      <c r="U1" s="9" t="s">
        <v>208</v>
      </c>
      <c r="V1" s="9" t="s">
        <v>209</v>
      </c>
      <c r="W1" s="9" t="s">
        <v>210</v>
      </c>
      <c r="X1" s="3" t="s">
        <v>211</v>
      </c>
      <c r="Y1" s="3" t="s">
        <v>212</v>
      </c>
      <c r="Z1" s="9" t="s">
        <v>213</v>
      </c>
      <c r="AA1" s="9" t="s">
        <v>214</v>
      </c>
      <c r="AB1" s="9" t="s">
        <v>215</v>
      </c>
      <c r="AC1" s="9" t="s">
        <v>216</v>
      </c>
      <c r="AD1" s="9" t="s">
        <v>217</v>
      </c>
      <c r="AE1" s="9" t="s">
        <v>218</v>
      </c>
      <c r="AF1" s="9" t="s">
        <v>219</v>
      </c>
      <c r="AG1" s="9" t="s">
        <v>220</v>
      </c>
      <c r="AH1" s="14" t="s">
        <v>221</v>
      </c>
      <c r="AI1" s="14" t="s">
        <v>222</v>
      </c>
      <c r="AJ1" s="14" t="s">
        <v>223</v>
      </c>
      <c r="AK1" s="14" t="s">
        <v>224</v>
      </c>
      <c r="AL1" s="9" t="s">
        <v>225</v>
      </c>
      <c r="AM1" s="15" t="s">
        <v>226</v>
      </c>
      <c r="AN1" s="16" t="s">
        <v>227</v>
      </c>
      <c r="AO1" s="9" t="s">
        <v>228</v>
      </c>
      <c r="AP1" s="17" t="s">
        <v>229</v>
      </c>
      <c r="AQ1" s="9" t="s">
        <v>200</v>
      </c>
      <c r="AR1" s="9" t="s">
        <v>230</v>
      </c>
      <c r="AS1" s="9" t="s">
        <v>231</v>
      </c>
      <c r="AT1" s="9" t="s">
        <v>232</v>
      </c>
      <c r="AU1" s="9" t="s">
        <v>233</v>
      </c>
      <c r="AV1" s="9" t="s">
        <v>234</v>
      </c>
      <c r="AW1" s="9" t="s">
        <v>235</v>
      </c>
      <c r="AX1" s="9" t="s">
        <v>236</v>
      </c>
      <c r="AY1" s="9" t="s">
        <v>237</v>
      </c>
      <c r="AZ1" s="9" t="s">
        <v>238</v>
      </c>
      <c r="BA1" s="9" t="s">
        <v>239</v>
      </c>
      <c r="BB1" s="18" t="s">
        <v>240</v>
      </c>
      <c r="BC1" s="9" t="s">
        <v>241</v>
      </c>
      <c r="BD1" s="9" t="s">
        <v>206</v>
      </c>
      <c r="BE1" s="9" t="s">
        <v>242</v>
      </c>
      <c r="BF1" s="9" t="s">
        <v>243</v>
      </c>
      <c r="BG1" s="7" t="s">
        <v>244</v>
      </c>
      <c r="BH1" s="9" t="s">
        <v>245</v>
      </c>
      <c r="BI1" s="9" t="s">
        <v>246</v>
      </c>
      <c r="BJ1" s="9" t="s">
        <v>247</v>
      </c>
      <c r="BK1" s="9" t="s">
        <v>248</v>
      </c>
      <c r="BL1" t="s">
        <v>249</v>
      </c>
      <c r="BM1" t="s">
        <v>250</v>
      </c>
      <c r="BN1" t="s">
        <v>251</v>
      </c>
      <c r="BO1" t="s">
        <v>252</v>
      </c>
      <c r="BP1" s="9" t="s">
        <v>253</v>
      </c>
      <c r="BQ1" s="9" t="s">
        <v>254</v>
      </c>
      <c r="BR1" s="9" t="s">
        <v>255</v>
      </c>
      <c r="BS1" s="9" t="s">
        <v>256</v>
      </c>
      <c r="BT1" s="9" t="s">
        <v>188</v>
      </c>
    </row>
    <row r="2" spans="1:72" x14ac:dyDescent="0.3">
      <c r="A2">
        <v>455472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100550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4</v>
      </c>
      <c r="Z2" s="4">
        <v>441</v>
      </c>
      <c r="AA2" s="4" t="s">
        <v>8</v>
      </c>
      <c r="AB2" t="s">
        <v>10</v>
      </c>
      <c r="AC2">
        <v>2020</v>
      </c>
      <c r="AD2">
        <v>7</v>
      </c>
      <c r="AE2">
        <v>26</v>
      </c>
      <c r="AF2" t="s">
        <v>11</v>
      </c>
      <c r="AG2" t="s">
        <v>11</v>
      </c>
      <c r="AH2">
        <v>287729</v>
      </c>
      <c r="AI2">
        <v>6950288</v>
      </c>
      <c r="AJ2" s="4">
        <v>287000</v>
      </c>
      <c r="AK2" s="4">
        <v>6951000</v>
      </c>
      <c r="AL2">
        <v>71</v>
      </c>
      <c r="AN2">
        <v>8</v>
      </c>
      <c r="AO2" t="s">
        <v>12</v>
      </c>
      <c r="AQ2">
        <v>100550</v>
      </c>
      <c r="AS2" s="5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B2" s="6">
        <v>44336</v>
      </c>
      <c r="BC2" s="7" t="s">
        <v>19</v>
      </c>
      <c r="BE2">
        <v>3</v>
      </c>
      <c r="BF2">
        <v>494030</v>
      </c>
      <c r="BH2" t="s">
        <v>20</v>
      </c>
      <c r="BJ2" t="s">
        <v>21</v>
      </c>
      <c r="BT2">
        <v>455472</v>
      </c>
    </row>
    <row r="3" spans="1:72" x14ac:dyDescent="0.3">
      <c r="A3">
        <v>485419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22</v>
      </c>
      <c r="I3" t="s">
        <v>3</v>
      </c>
      <c r="K3">
        <v>1</v>
      </c>
      <c r="L3" t="s">
        <v>4</v>
      </c>
      <c r="M3">
        <v>100550</v>
      </c>
      <c r="N3" t="s">
        <v>5</v>
      </c>
      <c r="T3" t="s">
        <v>23</v>
      </c>
      <c r="U3" s="1">
        <v>1</v>
      </c>
      <c r="V3" t="s">
        <v>24</v>
      </c>
      <c r="W3" t="s">
        <v>25</v>
      </c>
      <c r="X3" s="2" t="s">
        <v>26</v>
      </c>
      <c r="Y3" s="3">
        <v>16</v>
      </c>
      <c r="Z3" s="4">
        <v>1640</v>
      </c>
      <c r="AA3" t="s">
        <v>25</v>
      </c>
      <c r="AB3" t="s">
        <v>27</v>
      </c>
      <c r="AC3">
        <v>2017</v>
      </c>
      <c r="AD3">
        <v>7</v>
      </c>
      <c r="AE3">
        <v>17</v>
      </c>
      <c r="AF3" t="s">
        <v>28</v>
      </c>
      <c r="AG3" t="s">
        <v>28</v>
      </c>
      <c r="AH3">
        <v>313848</v>
      </c>
      <c r="AI3">
        <v>6944192</v>
      </c>
      <c r="AJ3" s="4">
        <v>313000</v>
      </c>
      <c r="AK3" s="4">
        <v>6945000</v>
      </c>
      <c r="AL3">
        <v>7</v>
      </c>
      <c r="AN3">
        <v>8</v>
      </c>
      <c r="AO3" t="s">
        <v>12</v>
      </c>
      <c r="AQ3">
        <v>100550</v>
      </c>
      <c r="AS3" s="5" t="s">
        <v>13</v>
      </c>
      <c r="AT3">
        <v>1</v>
      </c>
      <c r="AU3" t="s">
        <v>14</v>
      </c>
      <c r="AV3" t="s">
        <v>29</v>
      </c>
      <c r="AW3" t="s">
        <v>30</v>
      </c>
      <c r="AX3">
        <v>8</v>
      </c>
      <c r="AY3" t="s">
        <v>17</v>
      </c>
      <c r="AZ3" t="s">
        <v>18</v>
      </c>
      <c r="BB3" s="6">
        <v>43431</v>
      </c>
      <c r="BC3" s="7" t="s">
        <v>19</v>
      </c>
      <c r="BE3">
        <v>3</v>
      </c>
      <c r="BF3">
        <v>468343</v>
      </c>
      <c r="BH3" t="s">
        <v>31</v>
      </c>
      <c r="BJ3" t="s">
        <v>32</v>
      </c>
      <c r="BT3">
        <v>485419</v>
      </c>
    </row>
    <row r="4" spans="1:72" x14ac:dyDescent="0.3">
      <c r="A4">
        <v>485049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33</v>
      </c>
      <c r="I4" t="s">
        <v>3</v>
      </c>
      <c r="K4">
        <v>1</v>
      </c>
      <c r="L4" t="s">
        <v>4</v>
      </c>
      <c r="M4">
        <v>100550</v>
      </c>
      <c r="N4" t="s">
        <v>5</v>
      </c>
      <c r="T4" t="s">
        <v>34</v>
      </c>
      <c r="U4" s="1">
        <v>1</v>
      </c>
      <c r="V4" t="s">
        <v>24</v>
      </c>
      <c r="W4" t="s">
        <v>25</v>
      </c>
      <c r="X4" s="2" t="s">
        <v>26</v>
      </c>
      <c r="Y4" s="3">
        <v>16</v>
      </c>
      <c r="Z4" s="4">
        <v>1640</v>
      </c>
      <c r="AA4" t="s">
        <v>25</v>
      </c>
      <c r="AB4" t="s">
        <v>35</v>
      </c>
      <c r="AC4">
        <v>2017</v>
      </c>
      <c r="AD4">
        <v>7</v>
      </c>
      <c r="AE4">
        <v>16</v>
      </c>
      <c r="AF4" t="s">
        <v>28</v>
      </c>
      <c r="AG4" t="s">
        <v>28</v>
      </c>
      <c r="AH4">
        <v>313525</v>
      </c>
      <c r="AI4">
        <v>6947593</v>
      </c>
      <c r="AJ4" s="4">
        <v>313000</v>
      </c>
      <c r="AK4" s="4">
        <v>6947000</v>
      </c>
      <c r="AL4">
        <v>7</v>
      </c>
      <c r="AN4">
        <v>8</v>
      </c>
      <c r="AO4" t="s">
        <v>12</v>
      </c>
      <c r="AQ4">
        <v>100550</v>
      </c>
      <c r="AS4" s="5" t="s">
        <v>13</v>
      </c>
      <c r="AT4">
        <v>1</v>
      </c>
      <c r="AU4" t="s">
        <v>14</v>
      </c>
      <c r="AV4" t="s">
        <v>36</v>
      </c>
      <c r="AW4" t="s">
        <v>37</v>
      </c>
      <c r="AX4">
        <v>8</v>
      </c>
      <c r="AY4" t="s">
        <v>17</v>
      </c>
      <c r="AZ4" t="s">
        <v>18</v>
      </c>
      <c r="BB4" s="6">
        <v>43431</v>
      </c>
      <c r="BC4" s="7" t="s">
        <v>19</v>
      </c>
      <c r="BE4">
        <v>3</v>
      </c>
      <c r="BF4">
        <v>468341</v>
      </c>
      <c r="BH4" t="s">
        <v>38</v>
      </c>
      <c r="BJ4" t="s">
        <v>39</v>
      </c>
      <c r="BT4">
        <v>485049</v>
      </c>
    </row>
    <row r="5" spans="1:72" x14ac:dyDescent="0.3">
      <c r="A5">
        <v>486130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40</v>
      </c>
      <c r="I5" t="s">
        <v>3</v>
      </c>
      <c r="K5">
        <v>1</v>
      </c>
      <c r="L5" t="s">
        <v>4</v>
      </c>
      <c r="M5">
        <v>100550</v>
      </c>
      <c r="N5" t="s">
        <v>5</v>
      </c>
      <c r="T5" t="s">
        <v>41</v>
      </c>
      <c r="U5" s="1">
        <v>1</v>
      </c>
      <c r="V5" t="s">
        <v>24</v>
      </c>
      <c r="W5" t="s">
        <v>25</v>
      </c>
      <c r="X5" s="2" t="s">
        <v>26</v>
      </c>
      <c r="Y5" s="3">
        <v>16</v>
      </c>
      <c r="Z5" s="4">
        <v>1640</v>
      </c>
      <c r="AA5" t="s">
        <v>25</v>
      </c>
      <c r="AB5" t="s">
        <v>42</v>
      </c>
      <c r="AC5">
        <v>2017</v>
      </c>
      <c r="AD5">
        <v>7</v>
      </c>
      <c r="AE5">
        <v>17</v>
      </c>
      <c r="AF5" t="s">
        <v>28</v>
      </c>
      <c r="AG5" t="s">
        <v>28</v>
      </c>
      <c r="AH5">
        <v>314590</v>
      </c>
      <c r="AI5">
        <v>6943838</v>
      </c>
      <c r="AJ5" s="4">
        <v>315000</v>
      </c>
      <c r="AK5" s="4">
        <v>6943000</v>
      </c>
      <c r="AL5">
        <v>7</v>
      </c>
      <c r="AN5">
        <v>8</v>
      </c>
      <c r="AO5" t="s">
        <v>12</v>
      </c>
      <c r="AQ5">
        <v>100550</v>
      </c>
      <c r="AS5" s="5" t="s">
        <v>13</v>
      </c>
      <c r="AT5">
        <v>1</v>
      </c>
      <c r="AU5" t="s">
        <v>14</v>
      </c>
      <c r="AV5" t="s">
        <v>43</v>
      </c>
      <c r="AW5" t="s">
        <v>44</v>
      </c>
      <c r="AX5">
        <v>8</v>
      </c>
      <c r="AY5" t="s">
        <v>17</v>
      </c>
      <c r="AZ5" t="s">
        <v>18</v>
      </c>
      <c r="BB5" s="6">
        <v>43431</v>
      </c>
      <c r="BC5" s="7" t="s">
        <v>19</v>
      </c>
      <c r="BE5">
        <v>3</v>
      </c>
      <c r="BF5">
        <v>468342</v>
      </c>
      <c r="BH5" t="s">
        <v>45</v>
      </c>
      <c r="BJ5" t="s">
        <v>46</v>
      </c>
      <c r="BT5">
        <v>486130</v>
      </c>
    </row>
    <row r="6" spans="1:72" x14ac:dyDescent="0.3">
      <c r="A6">
        <v>488595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61</v>
      </c>
      <c r="I6" t="s">
        <v>3</v>
      </c>
      <c r="K6">
        <v>1</v>
      </c>
      <c r="L6" t="s">
        <v>4</v>
      </c>
      <c r="M6">
        <v>100550</v>
      </c>
      <c r="N6" t="s">
        <v>5</v>
      </c>
      <c r="T6" t="s">
        <v>62</v>
      </c>
      <c r="U6" s="1">
        <v>1</v>
      </c>
      <c r="V6" t="s">
        <v>24</v>
      </c>
      <c r="W6" t="s">
        <v>25</v>
      </c>
      <c r="X6" s="2" t="s">
        <v>26</v>
      </c>
      <c r="Y6" s="3">
        <v>16</v>
      </c>
      <c r="Z6" s="4">
        <v>1640</v>
      </c>
      <c r="AA6" t="s">
        <v>25</v>
      </c>
      <c r="AB6" t="s">
        <v>63</v>
      </c>
      <c r="AC6">
        <v>2016</v>
      </c>
      <c r="AD6">
        <v>7</v>
      </c>
      <c r="AE6">
        <v>30</v>
      </c>
      <c r="AF6" t="s">
        <v>28</v>
      </c>
      <c r="AG6" t="s">
        <v>28</v>
      </c>
      <c r="AH6">
        <v>318210</v>
      </c>
      <c r="AI6">
        <v>6946014</v>
      </c>
      <c r="AJ6" s="4">
        <v>319000</v>
      </c>
      <c r="AK6" s="4">
        <v>6947000</v>
      </c>
      <c r="AL6">
        <v>7</v>
      </c>
      <c r="AN6">
        <v>8</v>
      </c>
      <c r="AO6" t="s">
        <v>12</v>
      </c>
      <c r="AQ6">
        <v>100550</v>
      </c>
      <c r="AS6" s="5" t="s">
        <v>13</v>
      </c>
      <c r="AT6">
        <v>1</v>
      </c>
      <c r="AU6" t="s">
        <v>14</v>
      </c>
      <c r="AV6" t="s">
        <v>64</v>
      </c>
      <c r="AW6" t="s">
        <v>65</v>
      </c>
      <c r="AX6">
        <v>8</v>
      </c>
      <c r="AY6" t="s">
        <v>17</v>
      </c>
      <c r="AZ6" t="s">
        <v>18</v>
      </c>
      <c r="BB6" s="6">
        <v>43431</v>
      </c>
      <c r="BC6" s="7" t="s">
        <v>19</v>
      </c>
      <c r="BE6">
        <v>3</v>
      </c>
      <c r="BF6">
        <v>468185</v>
      </c>
      <c r="BH6" t="s">
        <v>66</v>
      </c>
      <c r="BJ6" t="s">
        <v>67</v>
      </c>
      <c r="BT6">
        <v>488595</v>
      </c>
    </row>
    <row r="7" spans="1:72" x14ac:dyDescent="0.3">
      <c r="A7">
        <v>515455</v>
      </c>
      <c r="C7">
        <v>1</v>
      </c>
      <c r="D7">
        <v>1</v>
      </c>
      <c r="E7">
        <v>1</v>
      </c>
      <c r="F7" t="s">
        <v>0</v>
      </c>
      <c r="G7" t="s">
        <v>68</v>
      </c>
      <c r="H7" t="s">
        <v>69</v>
      </c>
      <c r="I7" t="s">
        <v>3</v>
      </c>
      <c r="K7">
        <v>1</v>
      </c>
      <c r="L7" t="s">
        <v>4</v>
      </c>
      <c r="M7">
        <v>100550</v>
      </c>
      <c r="N7" t="s">
        <v>5</v>
      </c>
      <c r="T7" t="s">
        <v>70</v>
      </c>
      <c r="U7" s="1">
        <v>1</v>
      </c>
      <c r="V7" t="s">
        <v>71</v>
      </c>
      <c r="W7" t="s">
        <v>72</v>
      </c>
      <c r="X7" t="s">
        <v>73</v>
      </c>
      <c r="Y7" s="3">
        <v>18</v>
      </c>
      <c r="Z7" s="4">
        <v>1838</v>
      </c>
      <c r="AA7" t="s">
        <v>72</v>
      </c>
      <c r="AB7" t="s">
        <v>74</v>
      </c>
      <c r="AC7">
        <v>2021</v>
      </c>
      <c r="AD7">
        <v>6</v>
      </c>
      <c r="AE7">
        <v>18</v>
      </c>
      <c r="AF7" t="s">
        <v>75</v>
      </c>
      <c r="AG7" t="s">
        <v>76</v>
      </c>
      <c r="AH7">
        <v>458452</v>
      </c>
      <c r="AI7">
        <v>7438220</v>
      </c>
      <c r="AJ7" s="4">
        <v>459000</v>
      </c>
      <c r="AK7" s="4">
        <v>7439000</v>
      </c>
      <c r="AL7">
        <v>1</v>
      </c>
      <c r="AN7">
        <v>33</v>
      </c>
      <c r="AP7" s="6"/>
      <c r="AQ7">
        <v>100550</v>
      </c>
      <c r="AS7" s="5" t="s">
        <v>13</v>
      </c>
      <c r="AT7">
        <v>1</v>
      </c>
      <c r="AU7" t="s">
        <v>14</v>
      </c>
      <c r="AV7" t="s">
        <v>77</v>
      </c>
      <c r="AW7" t="s">
        <v>78</v>
      </c>
      <c r="AX7">
        <v>33</v>
      </c>
      <c r="AY7" t="s">
        <v>79</v>
      </c>
      <c r="AZ7" t="s">
        <v>18</v>
      </c>
      <c r="BB7" s="6">
        <v>44432</v>
      </c>
      <c r="BC7" s="7" t="s">
        <v>19</v>
      </c>
      <c r="BE7">
        <v>4</v>
      </c>
      <c r="BF7">
        <v>354706</v>
      </c>
      <c r="BH7" t="s">
        <v>80</v>
      </c>
      <c r="BJ7" t="s">
        <v>81</v>
      </c>
      <c r="BT7">
        <v>515455</v>
      </c>
    </row>
    <row r="8" spans="1:72" x14ac:dyDescent="0.3">
      <c r="A8">
        <v>523399</v>
      </c>
      <c r="C8">
        <v>1</v>
      </c>
      <c r="D8">
        <v>1</v>
      </c>
      <c r="E8">
        <v>1</v>
      </c>
      <c r="F8" t="s">
        <v>0</v>
      </c>
      <c r="G8" t="s">
        <v>68</v>
      </c>
      <c r="H8" t="s">
        <v>82</v>
      </c>
      <c r="I8" t="s">
        <v>3</v>
      </c>
      <c r="K8">
        <v>1</v>
      </c>
      <c r="L8" t="s">
        <v>4</v>
      </c>
      <c r="M8">
        <v>100550</v>
      </c>
      <c r="N8" t="s">
        <v>5</v>
      </c>
      <c r="T8" t="s">
        <v>83</v>
      </c>
      <c r="U8" s="1">
        <v>1</v>
      </c>
      <c r="V8" t="s">
        <v>71</v>
      </c>
      <c r="W8" t="s">
        <v>84</v>
      </c>
      <c r="X8" t="s">
        <v>73</v>
      </c>
      <c r="Y8" s="3">
        <v>18</v>
      </c>
      <c r="Z8" s="4">
        <v>1841</v>
      </c>
      <c r="AA8" s="4" t="s">
        <v>84</v>
      </c>
      <c r="AB8" t="s">
        <v>85</v>
      </c>
      <c r="AC8">
        <v>2021</v>
      </c>
      <c r="AD8">
        <v>6</v>
      </c>
      <c r="AE8">
        <v>20</v>
      </c>
      <c r="AF8" t="s">
        <v>75</v>
      </c>
      <c r="AG8" t="s">
        <v>76</v>
      </c>
      <c r="AH8">
        <v>546433</v>
      </c>
      <c r="AI8">
        <v>7445592</v>
      </c>
      <c r="AJ8" s="4">
        <v>547000</v>
      </c>
      <c r="AK8" s="4">
        <v>7445000</v>
      </c>
      <c r="AL8">
        <v>1</v>
      </c>
      <c r="AN8">
        <v>33</v>
      </c>
      <c r="AP8" s="6"/>
      <c r="AQ8">
        <v>100550</v>
      </c>
      <c r="AS8" s="5" t="s">
        <v>13</v>
      </c>
      <c r="AT8">
        <v>1</v>
      </c>
      <c r="AU8" t="s">
        <v>14</v>
      </c>
      <c r="AV8" t="s">
        <v>86</v>
      </c>
      <c r="AW8" t="s">
        <v>87</v>
      </c>
      <c r="AX8">
        <v>33</v>
      </c>
      <c r="AY8" t="s">
        <v>79</v>
      </c>
      <c r="AZ8" t="s">
        <v>18</v>
      </c>
      <c r="BB8" s="6">
        <v>44432</v>
      </c>
      <c r="BC8" s="7" t="s">
        <v>19</v>
      </c>
      <c r="BE8">
        <v>4</v>
      </c>
      <c r="BF8">
        <v>354705</v>
      </c>
      <c r="BH8" t="s">
        <v>88</v>
      </c>
      <c r="BJ8" t="s">
        <v>89</v>
      </c>
      <c r="BT8">
        <v>523399</v>
      </c>
    </row>
    <row r="9" spans="1:72" x14ac:dyDescent="0.3">
      <c r="A9">
        <v>529204</v>
      </c>
      <c r="C9">
        <v>1</v>
      </c>
      <c r="D9">
        <v>1</v>
      </c>
      <c r="E9">
        <v>1</v>
      </c>
      <c r="F9" t="s">
        <v>0</v>
      </c>
      <c r="G9" t="s">
        <v>90</v>
      </c>
      <c r="H9" t="s">
        <v>153</v>
      </c>
      <c r="I9" t="s">
        <v>3</v>
      </c>
      <c r="K9">
        <v>1</v>
      </c>
      <c r="L9" t="s">
        <v>4</v>
      </c>
      <c r="M9">
        <v>100550</v>
      </c>
      <c r="N9" t="s">
        <v>5</v>
      </c>
      <c r="T9" t="s">
        <v>154</v>
      </c>
      <c r="U9" s="1">
        <v>1</v>
      </c>
      <c r="V9" t="s">
        <v>93</v>
      </c>
      <c r="W9" t="s">
        <v>106</v>
      </c>
      <c r="X9" s="2" t="s">
        <v>95</v>
      </c>
      <c r="Y9" s="3">
        <v>19</v>
      </c>
      <c r="Z9" s="4">
        <v>1902</v>
      </c>
      <c r="AA9" t="s">
        <v>106</v>
      </c>
      <c r="AB9" t="s">
        <v>155</v>
      </c>
      <c r="AC9">
        <v>2020</v>
      </c>
      <c r="AD9">
        <v>7</v>
      </c>
      <c r="AE9">
        <v>24</v>
      </c>
      <c r="AF9" t="s">
        <v>156</v>
      </c>
      <c r="AG9" t="s">
        <v>157</v>
      </c>
      <c r="AH9">
        <v>653005</v>
      </c>
      <c r="AI9">
        <v>7727134</v>
      </c>
      <c r="AJ9" s="4">
        <v>653000</v>
      </c>
      <c r="AK9" s="4">
        <v>7727000</v>
      </c>
      <c r="AL9">
        <v>0</v>
      </c>
      <c r="AN9">
        <v>117</v>
      </c>
      <c r="AP9" s="6"/>
      <c r="AQ9">
        <v>100550</v>
      </c>
      <c r="AS9" s="5" t="s">
        <v>13</v>
      </c>
      <c r="AT9">
        <v>1</v>
      </c>
      <c r="AU9" t="s">
        <v>14</v>
      </c>
      <c r="AV9" t="s">
        <v>158</v>
      </c>
      <c r="AW9" t="s">
        <v>159</v>
      </c>
      <c r="AX9">
        <v>117</v>
      </c>
      <c r="AY9" t="s">
        <v>100</v>
      </c>
      <c r="AZ9" t="s">
        <v>101</v>
      </c>
      <c r="BB9" s="6">
        <v>44119</v>
      </c>
      <c r="BC9" s="7" t="s">
        <v>19</v>
      </c>
      <c r="BE9">
        <v>5</v>
      </c>
      <c r="BF9">
        <v>305931</v>
      </c>
      <c r="BH9" t="s">
        <v>160</v>
      </c>
      <c r="BJ9" t="s">
        <v>161</v>
      </c>
      <c r="BT9">
        <v>529204</v>
      </c>
    </row>
    <row r="10" spans="1:72" x14ac:dyDescent="0.3">
      <c r="A10">
        <v>530020</v>
      </c>
      <c r="C10">
        <v>1</v>
      </c>
      <c r="D10">
        <v>1</v>
      </c>
      <c r="E10">
        <v>1</v>
      </c>
      <c r="F10" t="s">
        <v>0</v>
      </c>
      <c r="G10" t="s">
        <v>90</v>
      </c>
      <c r="H10" t="s">
        <v>181</v>
      </c>
      <c r="I10" t="s">
        <v>3</v>
      </c>
      <c r="K10">
        <v>1</v>
      </c>
      <c r="L10" t="s">
        <v>4</v>
      </c>
      <c r="M10">
        <v>100550</v>
      </c>
      <c r="N10" t="s">
        <v>5</v>
      </c>
      <c r="T10" t="s">
        <v>182</v>
      </c>
      <c r="U10" s="1">
        <v>1</v>
      </c>
      <c r="V10" t="s">
        <v>93</v>
      </c>
      <c r="W10" t="s">
        <v>106</v>
      </c>
      <c r="X10" s="2" t="s">
        <v>95</v>
      </c>
      <c r="Y10" s="3">
        <v>19</v>
      </c>
      <c r="Z10" s="4">
        <v>1902</v>
      </c>
      <c r="AA10" t="s">
        <v>106</v>
      </c>
      <c r="AB10" t="s">
        <v>183</v>
      </c>
      <c r="AC10">
        <v>2018</v>
      </c>
      <c r="AD10">
        <v>7</v>
      </c>
      <c r="AE10">
        <v>17</v>
      </c>
      <c r="AF10" t="s">
        <v>97</v>
      </c>
      <c r="AH10">
        <v>654365</v>
      </c>
      <c r="AI10">
        <v>7736086</v>
      </c>
      <c r="AJ10" s="4">
        <v>655000</v>
      </c>
      <c r="AK10" s="4">
        <v>7737000</v>
      </c>
      <c r="AL10">
        <v>0</v>
      </c>
      <c r="AN10">
        <v>117</v>
      </c>
      <c r="AP10" s="6"/>
      <c r="AQ10">
        <v>100550</v>
      </c>
      <c r="AS10" s="5" t="s">
        <v>13</v>
      </c>
      <c r="AT10">
        <v>1</v>
      </c>
      <c r="AU10" t="s">
        <v>14</v>
      </c>
      <c r="AV10" t="s">
        <v>184</v>
      </c>
      <c r="AW10" t="s">
        <v>185</v>
      </c>
      <c r="AX10">
        <v>117</v>
      </c>
      <c r="AY10" t="s">
        <v>100</v>
      </c>
      <c r="AZ10" t="s">
        <v>101</v>
      </c>
      <c r="BB10" s="6">
        <v>43508</v>
      </c>
      <c r="BC10" s="7" t="s">
        <v>19</v>
      </c>
      <c r="BE10">
        <v>5</v>
      </c>
      <c r="BF10">
        <v>305883</v>
      </c>
      <c r="BH10" t="s">
        <v>186</v>
      </c>
      <c r="BJ10" t="s">
        <v>187</v>
      </c>
      <c r="BT10">
        <v>530020</v>
      </c>
    </row>
    <row r="11" spans="1:72" x14ac:dyDescent="0.3">
      <c r="A11">
        <v>529194</v>
      </c>
      <c r="C11">
        <v>1</v>
      </c>
      <c r="D11">
        <v>1</v>
      </c>
      <c r="E11">
        <v>2</v>
      </c>
      <c r="F11" t="s">
        <v>0</v>
      </c>
      <c r="G11" t="s">
        <v>112</v>
      </c>
      <c r="H11" t="s">
        <v>162</v>
      </c>
      <c r="I11" t="s">
        <v>131</v>
      </c>
      <c r="K11">
        <v>1</v>
      </c>
      <c r="L11" t="s">
        <v>4</v>
      </c>
      <c r="M11">
        <v>100550</v>
      </c>
      <c r="N11" t="s">
        <v>5</v>
      </c>
      <c r="T11" t="s">
        <v>154</v>
      </c>
      <c r="U11" s="1">
        <v>1</v>
      </c>
      <c r="V11" t="s">
        <v>93</v>
      </c>
      <c r="W11" t="s">
        <v>106</v>
      </c>
      <c r="X11" s="2" t="s">
        <v>95</v>
      </c>
      <c r="Y11" s="3">
        <v>19</v>
      </c>
      <c r="Z11" s="4">
        <v>1902</v>
      </c>
      <c r="AA11" t="s">
        <v>106</v>
      </c>
      <c r="AB11" t="s">
        <v>163</v>
      </c>
      <c r="AC11">
        <v>2020</v>
      </c>
      <c r="AD11">
        <v>7</v>
      </c>
      <c r="AE11">
        <v>24</v>
      </c>
      <c r="AF11" t="s">
        <v>139</v>
      </c>
      <c r="AH11">
        <v>652996</v>
      </c>
      <c r="AI11">
        <v>7727130</v>
      </c>
      <c r="AJ11" s="4">
        <v>653000</v>
      </c>
      <c r="AK11" s="4">
        <v>7727000</v>
      </c>
      <c r="AL11">
        <v>61</v>
      </c>
      <c r="AN11">
        <v>1010</v>
      </c>
      <c r="AO11" t="s">
        <v>164</v>
      </c>
      <c r="AP11" s="6" t="s">
        <v>165</v>
      </c>
      <c r="AQ11">
        <v>100550</v>
      </c>
      <c r="AS11" s="5" t="s">
        <v>13</v>
      </c>
      <c r="AT11">
        <v>1</v>
      </c>
      <c r="AU11" t="s">
        <v>14</v>
      </c>
      <c r="AV11" t="s">
        <v>166</v>
      </c>
      <c r="AW11" t="s">
        <v>167</v>
      </c>
      <c r="AX11">
        <v>1010</v>
      </c>
      <c r="AY11" t="s">
        <v>120</v>
      </c>
      <c r="AZ11" t="s">
        <v>121</v>
      </c>
      <c r="BB11" s="6">
        <v>44428.487696759301</v>
      </c>
      <c r="BC11" s="7" t="s">
        <v>19</v>
      </c>
      <c r="BE11">
        <v>6</v>
      </c>
      <c r="BF11">
        <v>265283</v>
      </c>
      <c r="BH11" t="s">
        <v>168</v>
      </c>
      <c r="BT11">
        <v>529194</v>
      </c>
    </row>
    <row r="12" spans="1:72" x14ac:dyDescent="0.3">
      <c r="A12">
        <v>529195</v>
      </c>
      <c r="C12">
        <v>1</v>
      </c>
      <c r="D12">
        <v>1</v>
      </c>
      <c r="E12">
        <v>3</v>
      </c>
      <c r="F12" t="s">
        <v>0</v>
      </c>
      <c r="G12" t="s">
        <v>112</v>
      </c>
      <c r="H12" t="s">
        <v>169</v>
      </c>
      <c r="I12" t="s">
        <v>131</v>
      </c>
      <c r="K12">
        <v>1</v>
      </c>
      <c r="L12" t="s">
        <v>4</v>
      </c>
      <c r="M12">
        <v>100550</v>
      </c>
      <c r="N12" t="s">
        <v>5</v>
      </c>
      <c r="T12" t="s">
        <v>154</v>
      </c>
      <c r="U12" s="1">
        <v>1</v>
      </c>
      <c r="V12" t="s">
        <v>93</v>
      </c>
      <c r="W12" t="s">
        <v>106</v>
      </c>
      <c r="X12" s="2" t="s">
        <v>95</v>
      </c>
      <c r="Y12" s="3">
        <v>19</v>
      </c>
      <c r="Z12" s="4">
        <v>1902</v>
      </c>
      <c r="AA12" t="s">
        <v>106</v>
      </c>
      <c r="AB12" t="s">
        <v>170</v>
      </c>
      <c r="AC12">
        <v>2021</v>
      </c>
      <c r="AD12">
        <v>8</v>
      </c>
      <c r="AE12">
        <v>16</v>
      </c>
      <c r="AF12" t="s">
        <v>115</v>
      </c>
      <c r="AH12">
        <v>652996</v>
      </c>
      <c r="AI12">
        <v>7727130</v>
      </c>
      <c r="AJ12" s="4">
        <v>653000</v>
      </c>
      <c r="AK12" s="4">
        <v>7727000</v>
      </c>
      <c r="AL12">
        <v>61</v>
      </c>
      <c r="AN12">
        <v>1010</v>
      </c>
      <c r="AP12" s="6" t="s">
        <v>171</v>
      </c>
      <c r="AQ12">
        <v>100550</v>
      </c>
      <c r="AS12" s="5" t="s">
        <v>13</v>
      </c>
      <c r="AT12">
        <v>1</v>
      </c>
      <c r="AU12" t="s">
        <v>14</v>
      </c>
      <c r="AV12" t="s">
        <v>166</v>
      </c>
      <c r="AW12" t="s">
        <v>172</v>
      </c>
      <c r="AX12">
        <v>1010</v>
      </c>
      <c r="AY12" t="s">
        <v>120</v>
      </c>
      <c r="AZ12" t="s">
        <v>121</v>
      </c>
      <c r="BB12" s="6">
        <v>44428.516284722202</v>
      </c>
      <c r="BC12" s="7" t="s">
        <v>19</v>
      </c>
      <c r="BE12">
        <v>6</v>
      </c>
      <c r="BF12">
        <v>278375</v>
      </c>
      <c r="BH12" t="s">
        <v>173</v>
      </c>
      <c r="BT12">
        <v>529195</v>
      </c>
    </row>
    <row r="13" spans="1:72" x14ac:dyDescent="0.3">
      <c r="A13">
        <v>488560</v>
      </c>
      <c r="C13">
        <v>1</v>
      </c>
      <c r="F13" t="s">
        <v>0</v>
      </c>
      <c r="G13" t="s">
        <v>1</v>
      </c>
      <c r="H13" t="s">
        <v>55</v>
      </c>
      <c r="I13" t="s">
        <v>3</v>
      </c>
      <c r="K13">
        <v>1</v>
      </c>
      <c r="L13" t="s">
        <v>4</v>
      </c>
      <c r="M13">
        <v>100550</v>
      </c>
      <c r="N13" t="s">
        <v>5</v>
      </c>
      <c r="T13" t="s">
        <v>48</v>
      </c>
      <c r="U13" s="1">
        <v>1</v>
      </c>
      <c r="V13" t="s">
        <v>24</v>
      </c>
      <c r="W13" t="s">
        <v>25</v>
      </c>
      <c r="X13" s="2" t="s">
        <v>26</v>
      </c>
      <c r="Y13" s="3">
        <v>16</v>
      </c>
      <c r="Z13" s="4">
        <v>1640</v>
      </c>
      <c r="AA13" t="s">
        <v>25</v>
      </c>
      <c r="AB13" t="s">
        <v>56</v>
      </c>
      <c r="AC13">
        <v>2017</v>
      </c>
      <c r="AD13">
        <v>8</v>
      </c>
      <c r="AE13">
        <v>17</v>
      </c>
      <c r="AF13" t="s">
        <v>11</v>
      </c>
      <c r="AG13" t="s">
        <v>11</v>
      </c>
      <c r="AH13">
        <v>318127</v>
      </c>
      <c r="AI13">
        <v>6945896</v>
      </c>
      <c r="AJ13" s="4">
        <v>319000</v>
      </c>
      <c r="AK13" s="4">
        <v>6945000</v>
      </c>
      <c r="AL13">
        <v>7</v>
      </c>
      <c r="AN13">
        <v>8</v>
      </c>
      <c r="AO13" t="s">
        <v>12</v>
      </c>
      <c r="AQ13">
        <v>100550</v>
      </c>
      <c r="AS13" s="5" t="s">
        <v>13</v>
      </c>
      <c r="AT13">
        <v>1</v>
      </c>
      <c r="AU13" t="s">
        <v>14</v>
      </c>
      <c r="AV13" t="s">
        <v>57</v>
      </c>
      <c r="AW13" t="s">
        <v>58</v>
      </c>
      <c r="AX13">
        <v>8</v>
      </c>
      <c r="AY13" t="s">
        <v>17</v>
      </c>
      <c r="AZ13" t="s">
        <v>18</v>
      </c>
      <c r="BB13" s="6">
        <v>43431</v>
      </c>
      <c r="BC13" s="7" t="s">
        <v>19</v>
      </c>
      <c r="BE13">
        <v>3</v>
      </c>
      <c r="BF13">
        <v>468388</v>
      </c>
      <c r="BH13" t="s">
        <v>59</v>
      </c>
      <c r="BJ13" t="s">
        <v>60</v>
      </c>
      <c r="BT13">
        <v>488560</v>
      </c>
    </row>
    <row r="14" spans="1:72" x14ac:dyDescent="0.3">
      <c r="A14">
        <v>528136</v>
      </c>
      <c r="C14">
        <v>1</v>
      </c>
      <c r="F14" t="s">
        <v>0</v>
      </c>
      <c r="G14" t="s">
        <v>112</v>
      </c>
      <c r="H14" t="s">
        <v>130</v>
      </c>
      <c r="I14" t="s">
        <v>131</v>
      </c>
      <c r="K14">
        <v>1</v>
      </c>
      <c r="L14" t="s">
        <v>4</v>
      </c>
      <c r="M14">
        <v>100550</v>
      </c>
      <c r="N14" t="s">
        <v>5</v>
      </c>
      <c r="T14" t="s">
        <v>105</v>
      </c>
      <c r="U14" s="1">
        <v>1</v>
      </c>
      <c r="V14" t="s">
        <v>93</v>
      </c>
      <c r="W14" t="s">
        <v>106</v>
      </c>
      <c r="X14" s="2" t="s">
        <v>95</v>
      </c>
      <c r="Y14" s="3">
        <v>19</v>
      </c>
      <c r="Z14" s="4">
        <v>1902</v>
      </c>
      <c r="AA14" t="s">
        <v>106</v>
      </c>
      <c r="AB14" t="s">
        <v>132</v>
      </c>
      <c r="AC14">
        <v>2017</v>
      </c>
      <c r="AD14">
        <v>11</v>
      </c>
      <c r="AE14">
        <v>5</v>
      </c>
      <c r="AF14" t="s">
        <v>115</v>
      </c>
      <c r="AH14">
        <v>651216</v>
      </c>
      <c r="AI14">
        <v>7737859</v>
      </c>
      <c r="AJ14" s="4">
        <v>651000</v>
      </c>
      <c r="AK14" s="4">
        <v>7737000</v>
      </c>
      <c r="AL14">
        <v>50</v>
      </c>
      <c r="AN14">
        <v>1010</v>
      </c>
      <c r="AO14" t="s">
        <v>133</v>
      </c>
      <c r="AP14" s="6" t="s">
        <v>134</v>
      </c>
      <c r="AQ14">
        <v>100550</v>
      </c>
      <c r="AS14" s="5" t="s">
        <v>13</v>
      </c>
      <c r="AT14">
        <v>1</v>
      </c>
      <c r="AU14" t="s">
        <v>14</v>
      </c>
      <c r="AV14" t="s">
        <v>118</v>
      </c>
      <c r="AW14" t="s">
        <v>135</v>
      </c>
      <c r="AX14">
        <v>1010</v>
      </c>
      <c r="AY14" t="s">
        <v>120</v>
      </c>
      <c r="AZ14" t="s">
        <v>121</v>
      </c>
      <c r="BB14" s="6">
        <v>43044.585960648103</v>
      </c>
      <c r="BC14" s="7" t="s">
        <v>19</v>
      </c>
      <c r="BE14">
        <v>6</v>
      </c>
      <c r="BF14">
        <v>143465</v>
      </c>
      <c r="BH14" t="s">
        <v>136</v>
      </c>
      <c r="BT14">
        <v>528136</v>
      </c>
    </row>
    <row r="15" spans="1:72" x14ac:dyDescent="0.3">
      <c r="A15">
        <v>528053</v>
      </c>
      <c r="C15">
        <v>1</v>
      </c>
      <c r="F15" t="s">
        <v>0</v>
      </c>
      <c r="G15" t="s">
        <v>112</v>
      </c>
      <c r="H15" t="s">
        <v>137</v>
      </c>
      <c r="I15" s="8" t="str">
        <f>HYPERLINK(AP15,"Foto")</f>
        <v>Foto</v>
      </c>
      <c r="K15">
        <v>1</v>
      </c>
      <c r="L15" t="s">
        <v>4</v>
      </c>
      <c r="M15">
        <v>100550</v>
      </c>
      <c r="N15" t="s">
        <v>5</v>
      </c>
      <c r="T15" t="s">
        <v>105</v>
      </c>
      <c r="U15" s="1">
        <v>1</v>
      </c>
      <c r="V15" t="s">
        <v>93</v>
      </c>
      <c r="W15" t="s">
        <v>106</v>
      </c>
      <c r="X15" s="2" t="s">
        <v>95</v>
      </c>
      <c r="Y15" s="3">
        <v>19</v>
      </c>
      <c r="Z15" s="4">
        <v>1902</v>
      </c>
      <c r="AA15" t="s">
        <v>106</v>
      </c>
      <c r="AB15" t="s">
        <v>138</v>
      </c>
      <c r="AC15">
        <v>2019</v>
      </c>
      <c r="AD15">
        <v>7</v>
      </c>
      <c r="AE15">
        <v>28</v>
      </c>
      <c r="AF15" t="s">
        <v>139</v>
      </c>
      <c r="AH15">
        <v>651057</v>
      </c>
      <c r="AI15">
        <v>7737387</v>
      </c>
      <c r="AJ15" s="4">
        <v>651000</v>
      </c>
      <c r="AK15" s="4">
        <v>7737000</v>
      </c>
      <c r="AL15">
        <v>10</v>
      </c>
      <c r="AN15">
        <v>1010</v>
      </c>
      <c r="AO15" t="s">
        <v>140</v>
      </c>
      <c r="AP15" s="6" t="s">
        <v>141</v>
      </c>
      <c r="AQ15">
        <v>100550</v>
      </c>
      <c r="AS15" s="5" t="s">
        <v>13</v>
      </c>
      <c r="AT15">
        <v>1</v>
      </c>
      <c r="AU15" t="s">
        <v>14</v>
      </c>
      <c r="AV15" t="s">
        <v>142</v>
      </c>
      <c r="AW15" t="s">
        <v>143</v>
      </c>
      <c r="AX15">
        <v>1010</v>
      </c>
      <c r="AY15" t="s">
        <v>120</v>
      </c>
      <c r="AZ15" t="s">
        <v>121</v>
      </c>
      <c r="BA15">
        <v>1</v>
      </c>
      <c r="BB15" s="6">
        <v>43675.527175925898</v>
      </c>
      <c r="BC15" s="7" t="s">
        <v>19</v>
      </c>
      <c r="BE15">
        <v>6</v>
      </c>
      <c r="BF15">
        <v>211424</v>
      </c>
      <c r="BH15" t="s">
        <v>144</v>
      </c>
      <c r="BT15">
        <v>528053</v>
      </c>
    </row>
    <row r="16" spans="1:72" x14ac:dyDescent="0.3">
      <c r="A16">
        <v>488721</v>
      </c>
      <c r="B16">
        <v>278484</v>
      </c>
      <c r="F16" t="s">
        <v>0</v>
      </c>
      <c r="G16" t="s">
        <v>1</v>
      </c>
      <c r="H16" t="s">
        <v>47</v>
      </c>
      <c r="I16" s="8" t="str">
        <f>HYPERLINK(AP16,"Hb")</f>
        <v>Hb</v>
      </c>
      <c r="K16">
        <v>1</v>
      </c>
      <c r="L16" t="s">
        <v>4</v>
      </c>
      <c r="M16">
        <v>100550</v>
      </c>
      <c r="N16" t="s">
        <v>5</v>
      </c>
      <c r="T16" t="s">
        <v>48</v>
      </c>
      <c r="U16" s="1">
        <v>1</v>
      </c>
      <c r="V16" t="s">
        <v>24</v>
      </c>
      <c r="W16" t="s">
        <v>25</v>
      </c>
      <c r="X16" s="2" t="s">
        <v>26</v>
      </c>
      <c r="Y16" s="3">
        <v>16</v>
      </c>
      <c r="Z16" s="4">
        <v>1640</v>
      </c>
      <c r="AA16" t="s">
        <v>25</v>
      </c>
      <c r="AB16" t="s">
        <v>49</v>
      </c>
      <c r="AC16">
        <v>1991</v>
      </c>
      <c r="AD16">
        <v>8</v>
      </c>
      <c r="AE16">
        <v>17</v>
      </c>
      <c r="AF16" t="s">
        <v>28</v>
      </c>
      <c r="AG16" t="s">
        <v>28</v>
      </c>
      <c r="AH16">
        <v>318426</v>
      </c>
      <c r="AI16">
        <v>6945853</v>
      </c>
      <c r="AJ16" s="4">
        <v>319000</v>
      </c>
      <c r="AK16" s="4">
        <v>6945000</v>
      </c>
      <c r="AL16">
        <v>707</v>
      </c>
      <c r="AN16">
        <v>8</v>
      </c>
      <c r="AO16" t="s">
        <v>12</v>
      </c>
      <c r="AP16" t="s">
        <v>50</v>
      </c>
      <c r="AQ16">
        <v>100550</v>
      </c>
      <c r="AS16" s="5" t="s">
        <v>13</v>
      </c>
      <c r="AT16">
        <v>1</v>
      </c>
      <c r="AU16" t="s">
        <v>14</v>
      </c>
      <c r="AV16" t="s">
        <v>51</v>
      </c>
      <c r="AW16" t="s">
        <v>52</v>
      </c>
      <c r="AX16">
        <v>8</v>
      </c>
      <c r="AY16" t="s">
        <v>17</v>
      </c>
      <c r="AZ16" t="s">
        <v>18</v>
      </c>
      <c r="BA16">
        <v>1</v>
      </c>
      <c r="BB16" s="6">
        <v>33488</v>
      </c>
      <c r="BC16" s="7" t="s">
        <v>19</v>
      </c>
      <c r="BE16">
        <v>3</v>
      </c>
      <c r="BF16">
        <v>451523</v>
      </c>
      <c r="BG16">
        <v>65003</v>
      </c>
      <c r="BH16" t="s">
        <v>53</v>
      </c>
      <c r="BJ16" t="s">
        <v>54</v>
      </c>
      <c r="BT16">
        <v>488721</v>
      </c>
    </row>
    <row r="17" spans="1:72" x14ac:dyDescent="0.3">
      <c r="A17">
        <v>524469</v>
      </c>
      <c r="B17">
        <v>155563</v>
      </c>
      <c r="F17" t="s">
        <v>0</v>
      </c>
      <c r="G17" t="s">
        <v>90</v>
      </c>
      <c r="H17" t="s">
        <v>91</v>
      </c>
      <c r="I17" t="s">
        <v>3</v>
      </c>
      <c r="K17">
        <v>1</v>
      </c>
      <c r="L17" t="s">
        <v>4</v>
      </c>
      <c r="M17">
        <v>100550</v>
      </c>
      <c r="N17" t="s">
        <v>5</v>
      </c>
      <c r="T17" t="s">
        <v>92</v>
      </c>
      <c r="U17" s="1">
        <v>1</v>
      </c>
      <c r="V17" t="s">
        <v>93</v>
      </c>
      <c r="W17" t="s">
        <v>94</v>
      </c>
      <c r="X17" s="2" t="s">
        <v>95</v>
      </c>
      <c r="Y17" s="3">
        <v>19</v>
      </c>
      <c r="Z17" s="4">
        <v>1901</v>
      </c>
      <c r="AA17" s="4" t="s">
        <v>94</v>
      </c>
      <c r="AB17" t="s">
        <v>96</v>
      </c>
      <c r="AC17">
        <v>2009</v>
      </c>
      <c r="AD17">
        <v>8</v>
      </c>
      <c r="AE17">
        <v>26</v>
      </c>
      <c r="AF17" t="s">
        <v>97</v>
      </c>
      <c r="AG17" t="s">
        <v>97</v>
      </c>
      <c r="AH17">
        <v>562986</v>
      </c>
      <c r="AI17">
        <v>7629281</v>
      </c>
      <c r="AJ17" s="4">
        <v>563000</v>
      </c>
      <c r="AK17" s="4">
        <v>7629000</v>
      </c>
      <c r="AL17">
        <v>1</v>
      </c>
      <c r="AN17">
        <v>117</v>
      </c>
      <c r="AP17" s="6"/>
      <c r="AQ17">
        <v>100550</v>
      </c>
      <c r="AS17" s="5" t="s">
        <v>13</v>
      </c>
      <c r="AT17">
        <v>1</v>
      </c>
      <c r="AU17" t="s">
        <v>14</v>
      </c>
      <c r="AV17" t="s">
        <v>98</v>
      </c>
      <c r="AW17" t="s">
        <v>99</v>
      </c>
      <c r="AX17">
        <v>117</v>
      </c>
      <c r="AY17" t="s">
        <v>100</v>
      </c>
      <c r="AZ17" t="s">
        <v>101</v>
      </c>
      <c r="BB17" s="6">
        <v>40060</v>
      </c>
      <c r="BC17" s="7" t="s">
        <v>19</v>
      </c>
      <c r="BE17">
        <v>5</v>
      </c>
      <c r="BF17">
        <v>305135</v>
      </c>
      <c r="BG17">
        <v>65004</v>
      </c>
      <c r="BH17" t="s">
        <v>102</v>
      </c>
      <c r="BJ17" t="s">
        <v>103</v>
      </c>
      <c r="BT17">
        <v>524469</v>
      </c>
    </row>
    <row r="18" spans="1:72" x14ac:dyDescent="0.3">
      <c r="A18">
        <v>527896</v>
      </c>
      <c r="B18">
        <v>156190</v>
      </c>
      <c r="F18" t="s">
        <v>0</v>
      </c>
      <c r="G18" t="s">
        <v>90</v>
      </c>
      <c r="H18" t="s">
        <v>104</v>
      </c>
      <c r="I18" t="s">
        <v>3</v>
      </c>
      <c r="K18">
        <v>1</v>
      </c>
      <c r="L18" t="s">
        <v>4</v>
      </c>
      <c r="M18">
        <v>100550</v>
      </c>
      <c r="N18" t="s">
        <v>5</v>
      </c>
      <c r="T18" t="s">
        <v>105</v>
      </c>
      <c r="U18" s="1">
        <v>1</v>
      </c>
      <c r="V18" t="s">
        <v>93</v>
      </c>
      <c r="W18" t="s">
        <v>106</v>
      </c>
      <c r="X18" s="2" t="s">
        <v>95</v>
      </c>
      <c r="Y18" s="3">
        <v>19</v>
      </c>
      <c r="Z18" s="4">
        <v>1902</v>
      </c>
      <c r="AA18" t="s">
        <v>106</v>
      </c>
      <c r="AB18" t="s">
        <v>107</v>
      </c>
      <c r="AC18">
        <v>2012</v>
      </c>
      <c r="AD18">
        <v>9</v>
      </c>
      <c r="AE18">
        <v>14</v>
      </c>
      <c r="AF18" t="s">
        <v>97</v>
      </c>
      <c r="AH18">
        <v>650278</v>
      </c>
      <c r="AI18">
        <v>7737097</v>
      </c>
      <c r="AJ18" s="4">
        <v>651000</v>
      </c>
      <c r="AK18" s="4">
        <v>7737000</v>
      </c>
      <c r="AL18">
        <v>10</v>
      </c>
      <c r="AN18">
        <v>117</v>
      </c>
      <c r="AP18" s="6"/>
      <c r="AQ18">
        <v>100550</v>
      </c>
      <c r="AS18" s="5" t="s">
        <v>13</v>
      </c>
      <c r="AT18">
        <v>1</v>
      </c>
      <c r="AU18" t="s">
        <v>14</v>
      </c>
      <c r="AV18" t="s">
        <v>108</v>
      </c>
      <c r="AW18" t="s">
        <v>109</v>
      </c>
      <c r="AX18">
        <v>117</v>
      </c>
      <c r="AY18" t="s">
        <v>100</v>
      </c>
      <c r="AZ18" t="s">
        <v>101</v>
      </c>
      <c r="BB18" s="6">
        <v>41172</v>
      </c>
      <c r="BC18" s="7" t="s">
        <v>19</v>
      </c>
      <c r="BE18">
        <v>5</v>
      </c>
      <c r="BF18">
        <v>305744</v>
      </c>
      <c r="BG18">
        <v>65007</v>
      </c>
      <c r="BH18" t="s">
        <v>110</v>
      </c>
      <c r="BJ18" t="s">
        <v>111</v>
      </c>
      <c r="BT18">
        <v>527896</v>
      </c>
    </row>
    <row r="19" spans="1:72" x14ac:dyDescent="0.3">
      <c r="A19">
        <v>528135</v>
      </c>
      <c r="B19">
        <v>98925</v>
      </c>
      <c r="F19" t="s">
        <v>0</v>
      </c>
      <c r="G19" t="s">
        <v>112</v>
      </c>
      <c r="H19" t="s">
        <v>113</v>
      </c>
      <c r="I19" s="8" t="str">
        <f>HYPERLINK(AP19,"Foto")</f>
        <v>Foto</v>
      </c>
      <c r="K19">
        <v>1</v>
      </c>
      <c r="L19" t="s">
        <v>4</v>
      </c>
      <c r="M19">
        <v>100550</v>
      </c>
      <c r="N19" t="s">
        <v>5</v>
      </c>
      <c r="T19" t="s">
        <v>105</v>
      </c>
      <c r="U19" s="1">
        <v>1</v>
      </c>
      <c r="V19" t="s">
        <v>93</v>
      </c>
      <c r="W19" t="s">
        <v>106</v>
      </c>
      <c r="X19" s="2" t="s">
        <v>95</v>
      </c>
      <c r="Y19" s="3">
        <v>19</v>
      </c>
      <c r="Z19" s="4">
        <v>1902</v>
      </c>
      <c r="AA19" t="s">
        <v>106</v>
      </c>
      <c r="AB19" t="s">
        <v>114</v>
      </c>
      <c r="AC19">
        <v>2015</v>
      </c>
      <c r="AD19">
        <v>8</v>
      </c>
      <c r="AE19">
        <v>16</v>
      </c>
      <c r="AF19" t="s">
        <v>115</v>
      </c>
      <c r="AH19">
        <v>651216</v>
      </c>
      <c r="AI19">
        <v>7737859</v>
      </c>
      <c r="AJ19" s="4">
        <v>651000</v>
      </c>
      <c r="AK19" s="4">
        <v>7737000</v>
      </c>
      <c r="AL19">
        <v>50</v>
      </c>
      <c r="AN19">
        <v>1010</v>
      </c>
      <c r="AO19" t="s">
        <v>116</v>
      </c>
      <c r="AP19" s="6" t="s">
        <v>117</v>
      </c>
      <c r="AQ19">
        <v>100550</v>
      </c>
      <c r="AS19" s="5" t="s">
        <v>13</v>
      </c>
      <c r="AT19">
        <v>1</v>
      </c>
      <c r="AU19" t="s">
        <v>14</v>
      </c>
      <c r="AV19" t="s">
        <v>118</v>
      </c>
      <c r="AW19" t="s">
        <v>119</v>
      </c>
      <c r="AX19">
        <v>1010</v>
      </c>
      <c r="AY19" t="s">
        <v>120</v>
      </c>
      <c r="AZ19" t="s">
        <v>121</v>
      </c>
      <c r="BA19">
        <v>1</v>
      </c>
      <c r="BB19" s="6">
        <v>43020.251238425903</v>
      </c>
      <c r="BC19" s="7" t="s">
        <v>19</v>
      </c>
      <c r="BE19">
        <v>6</v>
      </c>
      <c r="BF19">
        <v>85929</v>
      </c>
      <c r="BG19">
        <v>65008</v>
      </c>
      <c r="BH19" t="s">
        <v>122</v>
      </c>
      <c r="BT19">
        <v>528135</v>
      </c>
    </row>
    <row r="20" spans="1:72" x14ac:dyDescent="0.3">
      <c r="A20">
        <v>528117</v>
      </c>
      <c r="B20">
        <v>156219</v>
      </c>
      <c r="F20" t="s">
        <v>0</v>
      </c>
      <c r="G20" t="s">
        <v>90</v>
      </c>
      <c r="H20" t="s">
        <v>123</v>
      </c>
      <c r="I20" t="s">
        <v>3</v>
      </c>
      <c r="K20">
        <v>1</v>
      </c>
      <c r="L20" t="s">
        <v>4</v>
      </c>
      <c r="M20">
        <v>100550</v>
      </c>
      <c r="N20" t="s">
        <v>5</v>
      </c>
      <c r="T20" t="s">
        <v>105</v>
      </c>
      <c r="U20" s="1">
        <v>1</v>
      </c>
      <c r="V20" t="s">
        <v>93</v>
      </c>
      <c r="W20" t="s">
        <v>106</v>
      </c>
      <c r="X20" s="2" t="s">
        <v>95</v>
      </c>
      <c r="Y20" s="3">
        <v>19</v>
      </c>
      <c r="Z20" s="4">
        <v>1902</v>
      </c>
      <c r="AA20" t="s">
        <v>106</v>
      </c>
      <c r="AB20" t="s">
        <v>124</v>
      </c>
      <c r="AC20">
        <v>2015</v>
      </c>
      <c r="AD20">
        <v>8</v>
      </c>
      <c r="AE20">
        <v>16</v>
      </c>
      <c r="AF20" t="s">
        <v>125</v>
      </c>
      <c r="AH20">
        <v>651188</v>
      </c>
      <c r="AI20">
        <v>7737859</v>
      </c>
      <c r="AJ20" s="4">
        <v>651000</v>
      </c>
      <c r="AK20" s="4">
        <v>7737000</v>
      </c>
      <c r="AL20">
        <v>1</v>
      </c>
      <c r="AN20">
        <v>117</v>
      </c>
      <c r="AP20" s="6"/>
      <c r="AQ20">
        <v>100550</v>
      </c>
      <c r="AS20" s="5" t="s">
        <v>13</v>
      </c>
      <c r="AT20">
        <v>1</v>
      </c>
      <c r="AU20" t="s">
        <v>14</v>
      </c>
      <c r="AV20" t="s">
        <v>126</v>
      </c>
      <c r="AW20" t="s">
        <v>127</v>
      </c>
      <c r="AX20">
        <v>117</v>
      </c>
      <c r="AY20" t="s">
        <v>100</v>
      </c>
      <c r="AZ20" t="s">
        <v>101</v>
      </c>
      <c r="BB20" s="6">
        <v>42236</v>
      </c>
      <c r="BC20" s="7" t="s">
        <v>19</v>
      </c>
      <c r="BE20">
        <v>5</v>
      </c>
      <c r="BF20">
        <v>305787</v>
      </c>
      <c r="BG20">
        <v>65009</v>
      </c>
      <c r="BH20" t="s">
        <v>128</v>
      </c>
      <c r="BJ20" t="s">
        <v>129</v>
      </c>
      <c r="BT20">
        <v>528117</v>
      </c>
    </row>
    <row r="21" spans="1:72" x14ac:dyDescent="0.3">
      <c r="A21">
        <v>528190</v>
      </c>
      <c r="B21">
        <v>152196</v>
      </c>
      <c r="F21" t="s">
        <v>0</v>
      </c>
      <c r="G21" t="s">
        <v>90</v>
      </c>
      <c r="H21" t="s">
        <v>145</v>
      </c>
      <c r="I21" t="s">
        <v>3</v>
      </c>
      <c r="K21">
        <v>1</v>
      </c>
      <c r="L21" t="s">
        <v>4</v>
      </c>
      <c r="M21">
        <v>100550</v>
      </c>
      <c r="N21" t="s">
        <v>5</v>
      </c>
      <c r="T21" t="s">
        <v>146</v>
      </c>
      <c r="U21" s="1">
        <v>1</v>
      </c>
      <c r="V21" t="s">
        <v>93</v>
      </c>
      <c r="W21" t="s">
        <v>106</v>
      </c>
      <c r="X21" s="2" t="s">
        <v>95</v>
      </c>
      <c r="Y21" s="3">
        <v>19</v>
      </c>
      <c r="Z21" s="4">
        <v>1902</v>
      </c>
      <c r="AA21" t="s">
        <v>106</v>
      </c>
      <c r="AB21" t="s">
        <v>147</v>
      </c>
      <c r="AC21">
        <v>2001</v>
      </c>
      <c r="AD21">
        <v>9</v>
      </c>
      <c r="AE21">
        <v>20</v>
      </c>
      <c r="AF21" t="s">
        <v>148</v>
      </c>
      <c r="AG21" t="s">
        <v>148</v>
      </c>
      <c r="AH21">
        <v>651291</v>
      </c>
      <c r="AI21">
        <v>7738011</v>
      </c>
      <c r="AJ21" s="4">
        <v>651000</v>
      </c>
      <c r="AK21" s="4">
        <v>7739000</v>
      </c>
      <c r="AL21">
        <v>71</v>
      </c>
      <c r="AN21">
        <v>117</v>
      </c>
      <c r="AP21" s="6"/>
      <c r="AQ21">
        <v>100550</v>
      </c>
      <c r="AS21" s="5" t="s">
        <v>13</v>
      </c>
      <c r="AT21">
        <v>1</v>
      </c>
      <c r="AU21" t="s">
        <v>14</v>
      </c>
      <c r="AV21" t="s">
        <v>149</v>
      </c>
      <c r="AW21" t="s">
        <v>150</v>
      </c>
      <c r="AX21">
        <v>117</v>
      </c>
      <c r="AY21" t="s">
        <v>100</v>
      </c>
      <c r="AZ21" t="s">
        <v>101</v>
      </c>
      <c r="BB21" s="6">
        <v>41277</v>
      </c>
      <c r="BC21" s="7" t="s">
        <v>19</v>
      </c>
      <c r="BE21">
        <v>5</v>
      </c>
      <c r="BF21">
        <v>301982</v>
      </c>
      <c r="BG21">
        <v>65005</v>
      </c>
      <c r="BH21" t="s">
        <v>151</v>
      </c>
      <c r="BJ21" t="s">
        <v>152</v>
      </c>
      <c r="BT21">
        <v>528190</v>
      </c>
    </row>
    <row r="22" spans="1:72" x14ac:dyDescent="0.3">
      <c r="A22">
        <v>529088</v>
      </c>
      <c r="B22">
        <v>156143</v>
      </c>
      <c r="F22" t="s">
        <v>0</v>
      </c>
      <c r="G22" t="s">
        <v>90</v>
      </c>
      <c r="H22" t="s">
        <v>174</v>
      </c>
      <c r="I22" t="s">
        <v>3</v>
      </c>
      <c r="K22">
        <v>1</v>
      </c>
      <c r="L22" t="s">
        <v>4</v>
      </c>
      <c r="M22">
        <v>100550</v>
      </c>
      <c r="N22" t="s">
        <v>5</v>
      </c>
      <c r="T22" t="s">
        <v>175</v>
      </c>
      <c r="U22" s="1">
        <v>1</v>
      </c>
      <c r="V22" t="s">
        <v>93</v>
      </c>
      <c r="W22" t="s">
        <v>106</v>
      </c>
      <c r="X22" s="2" t="s">
        <v>95</v>
      </c>
      <c r="Y22" s="3">
        <v>19</v>
      </c>
      <c r="Z22" s="4">
        <v>1902</v>
      </c>
      <c r="AA22" t="s">
        <v>106</v>
      </c>
      <c r="AB22" t="s">
        <v>176</v>
      </c>
      <c r="AC22">
        <v>2012</v>
      </c>
      <c r="AD22">
        <v>7</v>
      </c>
      <c r="AE22">
        <v>24</v>
      </c>
      <c r="AF22" t="s">
        <v>97</v>
      </c>
      <c r="AH22">
        <v>652953</v>
      </c>
      <c r="AI22">
        <v>7730662</v>
      </c>
      <c r="AJ22" s="4">
        <v>653000</v>
      </c>
      <c r="AK22" s="4">
        <v>7731000</v>
      </c>
      <c r="AL22">
        <v>12</v>
      </c>
      <c r="AN22">
        <v>117</v>
      </c>
      <c r="AP22" s="6"/>
      <c r="AQ22">
        <v>100550</v>
      </c>
      <c r="AS22" s="5" t="s">
        <v>13</v>
      </c>
      <c r="AT22">
        <v>1</v>
      </c>
      <c r="AU22" t="s">
        <v>14</v>
      </c>
      <c r="AV22" t="s">
        <v>177</v>
      </c>
      <c r="AW22" t="s">
        <v>178</v>
      </c>
      <c r="AX22">
        <v>117</v>
      </c>
      <c r="AY22" t="s">
        <v>100</v>
      </c>
      <c r="AZ22" t="s">
        <v>101</v>
      </c>
      <c r="BB22" s="6">
        <v>41115</v>
      </c>
      <c r="BC22" s="7" t="s">
        <v>19</v>
      </c>
      <c r="BE22">
        <v>5</v>
      </c>
      <c r="BF22">
        <v>305717</v>
      </c>
      <c r="BG22">
        <v>65006</v>
      </c>
      <c r="BH22" t="s">
        <v>179</v>
      </c>
      <c r="BJ22" t="s">
        <v>180</v>
      </c>
      <c r="BT22">
        <v>529088</v>
      </c>
    </row>
  </sheetData>
  <sortState xmlns:xlrd2="http://schemas.microsoft.com/office/spreadsheetml/2017/richdata2" ref="A2:CP22">
    <sortCondition ref="C2:C22"/>
    <sortCondition ref="D2:D22"/>
    <sortCondition ref="E2:E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2022-11-07T14:12:29Z</dcterms:created>
  <dcterms:modified xsi:type="dcterms:W3CDTF">2022-11-07T14:27:34Z</dcterms:modified>
</cp:coreProperties>
</file>